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Data" sheetId="1" r:id="rId1"/>
    <sheet name="Controller" sheetId="2" r:id="rId2"/>
    <sheet name="Dashboard" sheetId="3" r:id="rId3"/>
  </sheets>
  <definedNames>
    <definedName name="SegmentaçãodeDados_mês">#N/A</definedName>
  </definedNames>
  <calcPr calcId="145621"/>
  <pivotCaches>
    <pivotCache cacheId="0" r:id="rId4"/>
  </pivotCaches>
  <fileRecoveryPr repairLoad="1"/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<sst xmlns="http://schemas.openxmlformats.org/spreadsheetml/2006/main" count="248" uniqueCount="76">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</sst>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933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1" fontId="0" fillId="0" borderId="0" xfId="0" applyNumberFormat="1" applyAlignment="1">
      <alignment horizontal="center"/>
    </xf>
    <xf numFmtId="0" fontId="0" fillId="3" borderId="0" xfId="0" applyFill="1"/>
  </cellXfs>
  <cellStyles count="1">
    <cellStyle name="Normal" xfId="0" builtinId="0"/>
  </cellStyles>
  <dxfs count="4">
    <dxf>
      <numFmt numFmtId="1" formatCode="0"/>
      <alignment horizontal="center" vertical="bottom" textRotation="0" wrapText="0" indent="0" justifyLastLine="0" shrinkToFit="0" readingOrder="0"/>
    </dxf>
    <dxf>
      <font>
        <b/>
        <i val="0"/>
        <sz val="18"/>
        <color theme="0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rgb="FF9933FF"/>
        </patternFill>
      </fill>
      <border diagonalUp="0" diagonalDown="0">
        <left/>
        <right/>
        <top/>
        <bottom/>
        <vertical/>
        <horizontal/>
      </border>
    </dxf>
    <dxf>
      <fill>
        <patternFill>
          <fgColor rgb="FF8B11EF"/>
        </patternFill>
      </fill>
    </dxf>
  </dxfs>
  <tableStyles count="3" defaultTableStyle="TableStyleMedium2" defaultPivotStyle="PivotStyleLight16">
    <tableStyle name="Estilo de Segmentação de Dados 1" pivot="0" table="0" count="1"/>
    <tableStyle name="Estilo de Segmentação de Dados 2" pivot="0" table="0" count="1">
      <tableStyleElement type="wholeTable" dxfId="3"/>
    </tableStyle>
    <tableStyle name="SlicerStyleLight1 2" pivot="0" table="0" count="10">
      <tableStyleElement type="wholeTable" dxfId="2"/>
      <tableStyleElement type="headerRow" dxfId="1"/>
    </tableStyle>
  </tableStyles>
  <colors>
    <mruColors>
      <color rgb="FF8B11EF"/>
      <color rgb="FF9933FF"/>
    </mruColors>
  </colors>
  <extLst>
    <ext xmlns:x14="http://schemas.microsoft.com/office/spreadsheetml/2009/9/main" uri="{46F421CA-312F-682f-3DD2-61675219B42D}">
      <x14:dxfs count="9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rgb="FF7030A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 patternType="none">
              <bgColor auto="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hoveredSelectedItemWithData" dxfId="8"/>
          </x14:slicerStyleElements>
        </x14:slicerStyle>
        <x14:slicerStyle name="Estilo de Segmentação de Dados 2"/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[dashboard.xlsx]Controller!Tabela dinâmica1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gradFill>
            <a:gsLst>
              <a:gs pos="0">
                <a:srgbClr val="8B11EF"/>
              </a:gs>
              <a:gs pos="50000">
                <a:srgbClr val="8B11EF"/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2.5003780496204536E-2"/>
          <c:y val="5.0925925925925923E-2"/>
          <c:w val="0.97499621950379545"/>
          <c:h val="0.55511337124526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8B11EF"/>
                </a:gs>
                <a:gs pos="50000">
                  <a:srgbClr val="8B11EF"/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Controller!$B$4:$B$19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Controller!$C$4:$C$19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27966208"/>
        <c:axId val="127981440"/>
      </c:barChart>
      <c:catAx>
        <c:axId val="1279662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7981440"/>
        <c:crosses val="autoZero"/>
        <c:auto val="1"/>
        <c:lblAlgn val="ctr"/>
        <c:lblOffset val="100"/>
        <c:noMultiLvlLbl val="0"/>
      </c:catAx>
      <c:valAx>
        <c:axId val="12798144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2796620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137771</xdr:colOff>
      <xdr:row>10</xdr:row>
      <xdr:rowOff>115662</xdr:rowOff>
    </xdr:from>
    <xdr:to>
      <xdr:col>20</xdr:col>
      <xdr:colOff>244929</xdr:colOff>
      <xdr:row>33</xdr:row>
      <xdr:rowOff>175192</xdr:rowOff>
    </xdr:to>
    <xdr:grpSp>
      <xdr:nvGrpSpPr>
        <xdr:cNvPr id="11" name="Grupo 10"/>
        <xdr:cNvGrpSpPr/>
      </xdr:nvGrpSpPr>
      <xdr:grpSpPr>
        <a:xfrm>
          <a:off x="2532628" y="2020662"/>
          <a:ext cx="11741265" cy="4441030"/>
          <a:chOff x="1226342" y="428626"/>
          <a:chExt cx="11644314" cy="4441030"/>
        </a:xfrm>
      </xdr:grpSpPr>
      <xdr:sp macro="" textlink="">
        <xdr:nvSpPr>
          <xdr:cNvPr id="5" name="Retângulo de cantos arredondados 4"/>
          <xdr:cNvSpPr/>
        </xdr:nvSpPr>
        <xdr:spPr>
          <a:xfrm>
            <a:off x="1226342" y="440531"/>
            <a:ext cx="11632407" cy="44291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Arredondar Retângulo no Mesmo Canto Lateral 9"/>
          <xdr:cNvSpPr/>
        </xdr:nvSpPr>
        <xdr:spPr>
          <a:xfrm>
            <a:off x="1238250" y="428626"/>
            <a:ext cx="11632406" cy="845344"/>
          </a:xfrm>
          <a:prstGeom prst="round2SameRect">
            <a:avLst>
              <a:gd name="adj1" fmla="val 38997"/>
              <a:gd name="adj2" fmla="val 0"/>
            </a:avLst>
          </a:prstGeom>
          <a:solidFill>
            <a:srgbClr val="8B11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3800">
                <a:solidFill>
                  <a:schemeClr val="bg1"/>
                </a:solidFill>
              </a:rPr>
              <a:t>Gastos</a:t>
            </a:r>
          </a:p>
        </xdr:txBody>
      </xdr:sp>
    </xdr:grpSp>
    <xdr:clientData/>
  </xdr:twoCellAnchor>
  <xdr:twoCellAnchor>
    <xdr:from>
      <xdr:col>1</xdr:col>
      <xdr:colOff>199004</xdr:colOff>
      <xdr:row>15</xdr:row>
      <xdr:rowOff>147977</xdr:rowOff>
    </xdr:from>
    <xdr:to>
      <xdr:col>20</xdr:col>
      <xdr:colOff>103755</xdr:colOff>
      <xdr:row>29</xdr:row>
      <xdr:rowOff>40822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299357</xdr:colOff>
      <xdr:row>6</xdr:row>
      <xdr:rowOff>13607</xdr:rowOff>
    </xdr:from>
    <xdr:to>
      <xdr:col>0</xdr:col>
      <xdr:colOff>2128157</xdr:colOff>
      <xdr:row>15</xdr:row>
      <xdr:rowOff>54429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357" y="1156607"/>
              <a:ext cx="1828800" cy="17553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1</xdr:col>
      <xdr:colOff>367393</xdr:colOff>
      <xdr:row>1</xdr:row>
      <xdr:rowOff>108857</xdr:rowOff>
    </xdr:from>
    <xdr:to>
      <xdr:col>20</xdr:col>
      <xdr:colOff>81643</xdr:colOff>
      <xdr:row>8</xdr:row>
      <xdr:rowOff>176893</xdr:rowOff>
    </xdr:to>
    <xdr:sp macro="" textlink="">
      <xdr:nvSpPr>
        <xdr:cNvPr id="13" name="Retângulo de cantos arredondados 12"/>
        <xdr:cNvSpPr/>
      </xdr:nvSpPr>
      <xdr:spPr>
        <a:xfrm>
          <a:off x="2762250" y="299357"/>
          <a:ext cx="11348357" cy="140153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54428</xdr:colOff>
      <xdr:row>2</xdr:row>
      <xdr:rowOff>163286</xdr:rowOff>
    </xdr:from>
    <xdr:to>
      <xdr:col>3</xdr:col>
      <xdr:colOff>340179</xdr:colOff>
      <xdr:row>7</xdr:row>
      <xdr:rowOff>68036</xdr:rowOff>
    </xdr:to>
    <xdr:sp macro="" textlink="">
      <xdr:nvSpPr>
        <xdr:cNvPr id="14" name="Retângulo 13"/>
        <xdr:cNvSpPr/>
      </xdr:nvSpPr>
      <xdr:spPr>
        <a:xfrm>
          <a:off x="3061607" y="544286"/>
          <a:ext cx="898072" cy="857250"/>
        </a:xfrm>
        <a:prstGeom prst="rect">
          <a:avLst/>
        </a:prstGeom>
        <a:solidFill>
          <a:srgbClr val="8B11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517071</xdr:colOff>
      <xdr:row>3</xdr:row>
      <xdr:rowOff>54429</xdr:rowOff>
    </xdr:from>
    <xdr:to>
      <xdr:col>9</xdr:col>
      <xdr:colOff>81642</xdr:colOff>
      <xdr:row>4</xdr:row>
      <xdr:rowOff>176893</xdr:rowOff>
    </xdr:to>
    <xdr:sp macro="" textlink="">
      <xdr:nvSpPr>
        <xdr:cNvPr id="15" name="CaixaDeTexto 14"/>
        <xdr:cNvSpPr txBox="1"/>
      </xdr:nvSpPr>
      <xdr:spPr>
        <a:xfrm>
          <a:off x="4136571" y="625929"/>
          <a:ext cx="3238500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Olá!</a:t>
          </a:r>
        </a:p>
      </xdr:txBody>
    </xdr:sp>
    <xdr:clientData/>
  </xdr:twoCellAnchor>
  <xdr:twoCellAnchor>
    <xdr:from>
      <xdr:col>3</xdr:col>
      <xdr:colOff>506185</xdr:colOff>
      <xdr:row>5</xdr:row>
      <xdr:rowOff>2722</xdr:rowOff>
    </xdr:from>
    <xdr:to>
      <xdr:col>9</xdr:col>
      <xdr:colOff>70756</xdr:colOff>
      <xdr:row>6</xdr:row>
      <xdr:rowOff>125186</xdr:rowOff>
    </xdr:to>
    <xdr:sp macro="" textlink="">
      <xdr:nvSpPr>
        <xdr:cNvPr id="16" name="CaixaDeTexto 15"/>
        <xdr:cNvSpPr txBox="1"/>
      </xdr:nvSpPr>
      <xdr:spPr>
        <a:xfrm>
          <a:off x="4125685" y="955222"/>
          <a:ext cx="3238500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500">
              <a:solidFill>
                <a:schemeClr val="bg1">
                  <a:lumMod val="50000"/>
                </a:schemeClr>
              </a:solidFill>
            </a:rPr>
            <a:t>Acompanhamento Financeiro</a:t>
          </a:r>
        </a:p>
        <a:p>
          <a:endParaRPr lang="pt-BR" sz="20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ora perlmutter" refreshedDate="45670.912988425924" createdVersion="4" refreshedVersion="4" minRefreshableVersion="3" recordCount="44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6">
  <location ref="B3:C19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Light1 2" rowHeight="241300"/>
</slicers>
</file>

<file path=xl/tables/table1.xml><?xml version="1.0" encoding="utf-8"?>
<table xmlns="http://schemas.openxmlformats.org/spreadsheetml/2006/main" id="2" name="tbl_operations" displayName="tbl_operations" ref="A1:H45" totalsRowShown="0">
  <autoFilter ref="A1:H45"/>
  <tableColumns count="8">
    <tableColumn id="1" name="Data"/>
    <tableColumn id="8" name="mês" dataDxfId="0">
      <calculatedColumnFormula>MONTH(tbl_operations[[#This Row],[Data]])</calculatedColumnFormula>
    </tableColumn>
    <tableColumn id="2" name="Tipo"/>
    <tableColumn id="3" name="Categoria"/>
    <tableColumn id="4" name="Descrição"/>
    <tableColumn id="5" name="Valor"/>
    <tableColumn id="6" name="Operação bancária"/>
    <tableColumn id="7" name="Statu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C7" sqref="C7"/>
    </sheetView>
  </sheetViews>
  <sheetFormatPr defaultRowHeight="15" x14ac:dyDescent="0.25"/>
  <cols>
    <col min="1" max="1" width="10.7109375" bestFit="1" customWidth="1"/>
    <col min="2" max="2" width="10.7109375" customWidth="1"/>
    <col min="4" max="4" width="11.5703125" customWidth="1"/>
    <col min="5" max="5" width="34.42578125" bestFit="1" customWidth="1"/>
    <col min="6" max="6" width="10.7109375" bestFit="1" customWidth="1"/>
    <col min="7" max="7" width="19.42578125" customWidth="1"/>
  </cols>
  <sheetData>
    <row r="1" spans="1:8" x14ac:dyDescent="0.25">
      <c r="A1" t="s">
        <v>0</v>
      </c>
      <c r="B1" t="s">
        <v>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45505</v>
      </c>
      <c r="B2" s="7">
        <f>MONTH(tbl_operations[[#This Row],[Data]])</f>
        <v>8</v>
      </c>
      <c r="C2" t="s">
        <v>7</v>
      </c>
      <c r="D2" t="s">
        <v>8</v>
      </c>
      <c r="E2" t="s">
        <v>9</v>
      </c>
      <c r="F2" s="2">
        <v>5000</v>
      </c>
      <c r="G2" t="s">
        <v>10</v>
      </c>
      <c r="H2" t="s">
        <v>11</v>
      </c>
    </row>
    <row r="3" spans="1:8" x14ac:dyDescent="0.25">
      <c r="A3" s="1">
        <v>45505</v>
      </c>
      <c r="B3" s="7">
        <f>MONTH(tbl_operations[[#This Row],[Data]])</f>
        <v>8</v>
      </c>
      <c r="C3" t="s">
        <v>12</v>
      </c>
      <c r="D3" t="s">
        <v>13</v>
      </c>
      <c r="E3" t="s">
        <v>14</v>
      </c>
      <c r="F3" s="2">
        <v>550</v>
      </c>
      <c r="G3" t="s">
        <v>15</v>
      </c>
      <c r="H3" t="s">
        <v>16</v>
      </c>
    </row>
    <row r="4" spans="1:8" x14ac:dyDescent="0.25">
      <c r="A4" s="1">
        <v>45507</v>
      </c>
      <c r="B4" s="7">
        <f>MONTH(tbl_operations[[#This Row],[Data]])</f>
        <v>8</v>
      </c>
      <c r="C4" t="s">
        <v>12</v>
      </c>
      <c r="D4" t="s">
        <v>17</v>
      </c>
      <c r="E4" t="s">
        <v>18</v>
      </c>
      <c r="F4" s="2">
        <v>300</v>
      </c>
      <c r="G4" t="s">
        <v>19</v>
      </c>
      <c r="H4" t="s">
        <v>20</v>
      </c>
    </row>
    <row r="5" spans="1:8" x14ac:dyDescent="0.25">
      <c r="A5" s="1">
        <v>45509</v>
      </c>
      <c r="B5" s="7">
        <f>MONTH(tbl_operations[[#This Row],[Data]])</f>
        <v>8</v>
      </c>
      <c r="C5" t="s">
        <v>12</v>
      </c>
      <c r="D5" t="s">
        <v>21</v>
      </c>
      <c r="E5" t="s">
        <v>22</v>
      </c>
      <c r="F5" s="2">
        <v>120</v>
      </c>
      <c r="G5" t="s">
        <v>19</v>
      </c>
      <c r="H5" t="s">
        <v>20</v>
      </c>
    </row>
    <row r="6" spans="1:8" x14ac:dyDescent="0.25">
      <c r="A6" s="1">
        <v>45511</v>
      </c>
      <c r="B6" s="7">
        <f>MONTH(tbl_operations[[#This Row],[Data]])</f>
        <v>8</v>
      </c>
      <c r="C6" t="s">
        <v>12</v>
      </c>
      <c r="D6" t="s">
        <v>23</v>
      </c>
      <c r="E6" t="s">
        <v>24</v>
      </c>
      <c r="F6" s="2">
        <v>250</v>
      </c>
      <c r="G6" t="s">
        <v>10</v>
      </c>
      <c r="H6" t="s">
        <v>20</v>
      </c>
    </row>
    <row r="7" spans="1:8" x14ac:dyDescent="0.25">
      <c r="A7" s="1">
        <v>45514</v>
      </c>
      <c r="B7" s="7">
        <f>MONTH(tbl_operations[[#This Row],[Data]])</f>
        <v>8</v>
      </c>
      <c r="C7" t="s">
        <v>12</v>
      </c>
      <c r="D7" t="s">
        <v>25</v>
      </c>
      <c r="E7" t="s">
        <v>26</v>
      </c>
      <c r="F7" s="2">
        <v>400</v>
      </c>
      <c r="G7" t="s">
        <v>15</v>
      </c>
      <c r="H7" t="s">
        <v>16</v>
      </c>
    </row>
    <row r="8" spans="1:8" x14ac:dyDescent="0.25">
      <c r="A8" s="1">
        <v>45516</v>
      </c>
      <c r="B8" s="7">
        <f>MONTH(tbl_operations[[#This Row],[Data]])</f>
        <v>8</v>
      </c>
      <c r="C8" t="s">
        <v>12</v>
      </c>
      <c r="D8" t="s">
        <v>27</v>
      </c>
      <c r="E8" t="s">
        <v>28</v>
      </c>
      <c r="F8" s="2">
        <v>600</v>
      </c>
      <c r="G8" t="s">
        <v>19</v>
      </c>
      <c r="H8" t="s">
        <v>16</v>
      </c>
    </row>
    <row r="9" spans="1:8" x14ac:dyDescent="0.25">
      <c r="A9" s="1">
        <v>45519</v>
      </c>
      <c r="B9" s="7">
        <f>MONTH(tbl_operations[[#This Row],[Data]])</f>
        <v>8</v>
      </c>
      <c r="C9" t="s">
        <v>7</v>
      </c>
      <c r="D9" t="s">
        <v>29</v>
      </c>
      <c r="E9" t="s">
        <v>30</v>
      </c>
      <c r="F9" s="2">
        <v>800</v>
      </c>
      <c r="G9" t="s">
        <v>10</v>
      </c>
      <c r="H9" t="s">
        <v>11</v>
      </c>
    </row>
    <row r="10" spans="1:8" x14ac:dyDescent="0.25">
      <c r="A10" s="1">
        <v>45519</v>
      </c>
      <c r="B10" s="7">
        <f>MONTH(tbl_operations[[#This Row],[Data]])</f>
        <v>8</v>
      </c>
      <c r="C10" t="s">
        <v>12</v>
      </c>
      <c r="D10" t="s">
        <v>31</v>
      </c>
      <c r="E10" t="s">
        <v>32</v>
      </c>
      <c r="F10" s="2">
        <v>150</v>
      </c>
      <c r="G10" t="s">
        <v>10</v>
      </c>
      <c r="H10" t="s">
        <v>20</v>
      </c>
    </row>
    <row r="11" spans="1:8" x14ac:dyDescent="0.25">
      <c r="A11" s="1">
        <v>45522</v>
      </c>
      <c r="B11" s="7">
        <f>MONTH(tbl_operations[[#This Row],[Data]])</f>
        <v>8</v>
      </c>
      <c r="C11" t="s">
        <v>12</v>
      </c>
      <c r="D11" t="s">
        <v>33</v>
      </c>
      <c r="E11" t="s">
        <v>34</v>
      </c>
      <c r="F11" s="2">
        <v>1200</v>
      </c>
      <c r="G11" t="s">
        <v>19</v>
      </c>
      <c r="H11" t="s">
        <v>16</v>
      </c>
    </row>
    <row r="12" spans="1:8" x14ac:dyDescent="0.25">
      <c r="A12" s="1">
        <v>45524</v>
      </c>
      <c r="B12" s="7">
        <f>MONTH(tbl_operations[[#This Row],[Data]])</f>
        <v>8</v>
      </c>
      <c r="C12" t="s">
        <v>12</v>
      </c>
      <c r="D12" t="s">
        <v>35</v>
      </c>
      <c r="E12" t="s">
        <v>36</v>
      </c>
      <c r="F12" s="2">
        <v>450</v>
      </c>
      <c r="G12" t="s">
        <v>15</v>
      </c>
      <c r="H12" t="s">
        <v>20</v>
      </c>
    </row>
    <row r="13" spans="1:8" x14ac:dyDescent="0.25">
      <c r="A13" s="1">
        <v>45526</v>
      </c>
      <c r="B13" s="7">
        <f>MONTH(tbl_operations[[#This Row],[Data]])</f>
        <v>8</v>
      </c>
      <c r="C13" t="s">
        <v>12</v>
      </c>
      <c r="D13" t="s">
        <v>37</v>
      </c>
      <c r="E13" t="s">
        <v>38</v>
      </c>
      <c r="F13" s="2">
        <v>180</v>
      </c>
      <c r="G13" t="s">
        <v>10</v>
      </c>
      <c r="H13" t="s">
        <v>16</v>
      </c>
    </row>
    <row r="14" spans="1:8" x14ac:dyDescent="0.25">
      <c r="A14" s="1">
        <v>45528</v>
      </c>
      <c r="B14" s="7">
        <f>MONTH(tbl_operations[[#This Row],[Data]])</f>
        <v>8</v>
      </c>
      <c r="C14" t="s">
        <v>12</v>
      </c>
      <c r="D14" t="s">
        <v>39</v>
      </c>
      <c r="E14" t="s">
        <v>40</v>
      </c>
      <c r="F14" s="2">
        <v>80</v>
      </c>
      <c r="G14" t="s">
        <v>15</v>
      </c>
      <c r="H14" t="s">
        <v>20</v>
      </c>
    </row>
    <row r="15" spans="1:8" x14ac:dyDescent="0.25">
      <c r="A15" s="1">
        <v>45532</v>
      </c>
      <c r="B15" s="7">
        <f>MONTH(tbl_operations[[#This Row],[Data]])</f>
        <v>8</v>
      </c>
      <c r="C15" t="s">
        <v>12</v>
      </c>
      <c r="D15" t="s">
        <v>41</v>
      </c>
      <c r="E15" t="s">
        <v>42</v>
      </c>
      <c r="F15" s="2">
        <v>200</v>
      </c>
      <c r="G15" t="s">
        <v>15</v>
      </c>
      <c r="H15" t="s">
        <v>20</v>
      </c>
    </row>
    <row r="16" spans="1:8" x14ac:dyDescent="0.25">
      <c r="A16" s="1">
        <v>45534</v>
      </c>
      <c r="B16" s="7">
        <f>MONTH(tbl_operations[[#This Row],[Data]])</f>
        <v>8</v>
      </c>
      <c r="C16" t="s">
        <v>12</v>
      </c>
      <c r="D16" t="s">
        <v>43</v>
      </c>
      <c r="E16" t="s">
        <v>44</v>
      </c>
      <c r="F16" s="2">
        <v>750</v>
      </c>
      <c r="G16" t="s">
        <v>10</v>
      </c>
      <c r="H16" t="s">
        <v>16</v>
      </c>
    </row>
    <row r="17" spans="1:8" x14ac:dyDescent="0.25">
      <c r="A17" s="1">
        <v>45535</v>
      </c>
      <c r="B17" s="7">
        <f>MONTH(tbl_operations[[#This Row],[Data]])</f>
        <v>8</v>
      </c>
      <c r="C17" t="s">
        <v>12</v>
      </c>
      <c r="D17" t="s">
        <v>45</v>
      </c>
      <c r="E17" t="s">
        <v>46</v>
      </c>
      <c r="F17" s="2">
        <v>350</v>
      </c>
      <c r="G17" t="s">
        <v>19</v>
      </c>
      <c r="H17" t="s">
        <v>20</v>
      </c>
    </row>
    <row r="18" spans="1:8" x14ac:dyDescent="0.25">
      <c r="A18" s="1">
        <v>45536</v>
      </c>
      <c r="B18" s="7">
        <f>MONTH(tbl_operations[[#This Row],[Data]])</f>
        <v>9</v>
      </c>
      <c r="C18" t="s">
        <v>7</v>
      </c>
      <c r="D18" t="s">
        <v>8</v>
      </c>
      <c r="E18" t="s">
        <v>9</v>
      </c>
      <c r="F18" s="2">
        <v>5000</v>
      </c>
      <c r="G18" t="s">
        <v>10</v>
      </c>
      <c r="H18" t="s">
        <v>11</v>
      </c>
    </row>
    <row r="19" spans="1:8" x14ac:dyDescent="0.25">
      <c r="A19" s="1">
        <v>45537</v>
      </c>
      <c r="B19" s="7">
        <f>MONTH(tbl_operations[[#This Row],[Data]])</f>
        <v>9</v>
      </c>
      <c r="C19" t="s">
        <v>12</v>
      </c>
      <c r="D19" t="s">
        <v>13</v>
      </c>
      <c r="E19" t="s">
        <v>14</v>
      </c>
      <c r="F19" s="2">
        <v>450</v>
      </c>
      <c r="G19" t="s">
        <v>15</v>
      </c>
      <c r="H19" t="s">
        <v>16</v>
      </c>
    </row>
    <row r="20" spans="1:8" x14ac:dyDescent="0.25">
      <c r="A20" s="1">
        <v>45540</v>
      </c>
      <c r="B20" s="7">
        <f>MONTH(tbl_operations[[#This Row],[Data]])</f>
        <v>9</v>
      </c>
      <c r="C20" t="s">
        <v>12</v>
      </c>
      <c r="D20" t="s">
        <v>17</v>
      </c>
      <c r="E20" t="s">
        <v>18</v>
      </c>
      <c r="F20" s="2">
        <v>300</v>
      </c>
      <c r="G20" t="s">
        <v>15</v>
      </c>
      <c r="H20" t="s">
        <v>20</v>
      </c>
    </row>
    <row r="21" spans="1:8" x14ac:dyDescent="0.25">
      <c r="A21" s="1">
        <v>45543</v>
      </c>
      <c r="B21" s="7">
        <f>MONTH(tbl_operations[[#This Row],[Data]])</f>
        <v>9</v>
      </c>
      <c r="C21" t="s">
        <v>12</v>
      </c>
      <c r="D21" t="s">
        <v>21</v>
      </c>
      <c r="E21" t="s">
        <v>47</v>
      </c>
      <c r="F21" s="2">
        <v>200</v>
      </c>
      <c r="G21" t="s">
        <v>10</v>
      </c>
      <c r="H21" t="s">
        <v>20</v>
      </c>
    </row>
    <row r="22" spans="1:8" x14ac:dyDescent="0.25">
      <c r="A22" s="1">
        <v>45546</v>
      </c>
      <c r="B22" s="7">
        <f>MONTH(tbl_operations[[#This Row],[Data]])</f>
        <v>9</v>
      </c>
      <c r="C22" t="s">
        <v>12</v>
      </c>
      <c r="D22" t="s">
        <v>23</v>
      </c>
      <c r="E22" t="s">
        <v>48</v>
      </c>
      <c r="F22" s="2">
        <v>600</v>
      </c>
      <c r="G22" t="s">
        <v>15</v>
      </c>
      <c r="H22" t="s">
        <v>16</v>
      </c>
    </row>
    <row r="23" spans="1:8" x14ac:dyDescent="0.25">
      <c r="A23" s="1">
        <v>45549</v>
      </c>
      <c r="B23" s="7">
        <f>MONTH(tbl_operations[[#This Row],[Data]])</f>
        <v>9</v>
      </c>
      <c r="C23" t="s">
        <v>12</v>
      </c>
      <c r="D23" t="s">
        <v>25</v>
      </c>
      <c r="E23" t="s">
        <v>26</v>
      </c>
      <c r="F23" s="2">
        <v>350</v>
      </c>
      <c r="G23" t="s">
        <v>10</v>
      </c>
      <c r="H23" t="s">
        <v>20</v>
      </c>
    </row>
    <row r="24" spans="1:8" x14ac:dyDescent="0.25">
      <c r="A24" s="1">
        <v>45552</v>
      </c>
      <c r="B24" s="7">
        <f>MONTH(tbl_operations[[#This Row],[Data]])</f>
        <v>9</v>
      </c>
      <c r="C24" t="s">
        <v>12</v>
      </c>
      <c r="D24" t="s">
        <v>27</v>
      </c>
      <c r="E24" t="s">
        <v>49</v>
      </c>
      <c r="F24" s="2">
        <v>500</v>
      </c>
      <c r="G24" t="s">
        <v>19</v>
      </c>
      <c r="H24" t="s">
        <v>16</v>
      </c>
    </row>
    <row r="25" spans="1:8" x14ac:dyDescent="0.25">
      <c r="A25" s="1">
        <v>45555</v>
      </c>
      <c r="B25" s="7">
        <f>MONTH(tbl_operations[[#This Row],[Data]])</f>
        <v>9</v>
      </c>
      <c r="C25" t="s">
        <v>7</v>
      </c>
      <c r="D25" t="s">
        <v>50</v>
      </c>
      <c r="E25" t="s">
        <v>51</v>
      </c>
      <c r="F25" s="2">
        <v>1200</v>
      </c>
      <c r="G25" t="s">
        <v>10</v>
      </c>
      <c r="H25" t="s">
        <v>11</v>
      </c>
    </row>
    <row r="26" spans="1:8" x14ac:dyDescent="0.25">
      <c r="A26" s="1">
        <v>45555</v>
      </c>
      <c r="B26" s="7">
        <f>MONTH(tbl_operations[[#This Row],[Data]])</f>
        <v>9</v>
      </c>
      <c r="C26" t="s">
        <v>12</v>
      </c>
      <c r="D26" t="s">
        <v>31</v>
      </c>
      <c r="E26" t="s">
        <v>52</v>
      </c>
      <c r="F26" s="2">
        <v>800</v>
      </c>
      <c r="G26" t="s">
        <v>10</v>
      </c>
      <c r="H26" t="s">
        <v>20</v>
      </c>
    </row>
    <row r="27" spans="1:8" x14ac:dyDescent="0.25">
      <c r="A27" s="1">
        <v>45558</v>
      </c>
      <c r="B27" s="7">
        <f>MONTH(tbl_operations[[#This Row],[Data]])</f>
        <v>9</v>
      </c>
      <c r="C27" t="s">
        <v>12</v>
      </c>
      <c r="D27" t="s">
        <v>33</v>
      </c>
      <c r="E27" t="s">
        <v>53</v>
      </c>
      <c r="F27" s="2">
        <v>1500</v>
      </c>
      <c r="G27" t="s">
        <v>19</v>
      </c>
      <c r="H27" t="s">
        <v>16</v>
      </c>
    </row>
    <row r="28" spans="1:8" x14ac:dyDescent="0.25">
      <c r="A28" s="1">
        <v>45561</v>
      </c>
      <c r="B28" s="7">
        <f>MONTH(tbl_operations[[#This Row],[Data]])</f>
        <v>9</v>
      </c>
      <c r="C28" t="s">
        <v>12</v>
      </c>
      <c r="D28" t="s">
        <v>54</v>
      </c>
      <c r="E28" t="s">
        <v>55</v>
      </c>
      <c r="F28" s="2">
        <v>250</v>
      </c>
      <c r="G28" t="s">
        <v>15</v>
      </c>
      <c r="H28" t="s">
        <v>20</v>
      </c>
    </row>
    <row r="29" spans="1:8" x14ac:dyDescent="0.25">
      <c r="A29" s="1">
        <v>45564</v>
      </c>
      <c r="B29" s="7">
        <f>MONTH(tbl_operations[[#This Row],[Data]])</f>
        <v>9</v>
      </c>
      <c r="C29" t="s">
        <v>12</v>
      </c>
      <c r="D29" t="s">
        <v>37</v>
      </c>
      <c r="E29" t="s">
        <v>56</v>
      </c>
      <c r="F29" s="2">
        <v>400</v>
      </c>
      <c r="G29" t="s">
        <v>19</v>
      </c>
      <c r="H29" t="s">
        <v>16</v>
      </c>
    </row>
    <row r="30" spans="1:8" x14ac:dyDescent="0.25">
      <c r="A30" s="1">
        <v>45566</v>
      </c>
      <c r="B30" s="7">
        <f>MONTH(tbl_operations[[#This Row],[Data]])</f>
        <v>10</v>
      </c>
      <c r="C30" t="s">
        <v>7</v>
      </c>
      <c r="D30" t="s">
        <v>8</v>
      </c>
      <c r="E30" t="s">
        <v>9</v>
      </c>
      <c r="F30" s="2">
        <v>5000</v>
      </c>
      <c r="G30" t="s">
        <v>10</v>
      </c>
      <c r="H30" t="s">
        <v>11</v>
      </c>
    </row>
    <row r="31" spans="1:8" x14ac:dyDescent="0.25">
      <c r="A31" s="1">
        <v>45566</v>
      </c>
      <c r="B31" s="7">
        <f>MONTH(tbl_operations[[#This Row],[Data]])</f>
        <v>10</v>
      </c>
      <c r="C31" t="s">
        <v>12</v>
      </c>
      <c r="D31" t="s">
        <v>13</v>
      </c>
      <c r="E31" t="s">
        <v>14</v>
      </c>
      <c r="F31" s="2">
        <v>600</v>
      </c>
      <c r="G31" t="s">
        <v>15</v>
      </c>
      <c r="H31" t="s">
        <v>16</v>
      </c>
    </row>
    <row r="32" spans="1:8" x14ac:dyDescent="0.25">
      <c r="A32" s="1">
        <v>45568</v>
      </c>
      <c r="B32" s="7">
        <f>MONTH(tbl_operations[[#This Row],[Data]])</f>
        <v>10</v>
      </c>
      <c r="C32" t="s">
        <v>12</v>
      </c>
      <c r="D32" t="s">
        <v>17</v>
      </c>
      <c r="E32" t="s">
        <v>57</v>
      </c>
      <c r="F32" s="2">
        <v>200</v>
      </c>
      <c r="G32" t="s">
        <v>19</v>
      </c>
      <c r="H32" t="s">
        <v>20</v>
      </c>
    </row>
    <row r="33" spans="1:8" x14ac:dyDescent="0.25">
      <c r="A33" s="1">
        <v>45570</v>
      </c>
      <c r="B33" s="7">
        <f>MONTH(tbl_operations[[#This Row],[Data]])</f>
        <v>10</v>
      </c>
      <c r="C33" t="s">
        <v>12</v>
      </c>
      <c r="D33" t="s">
        <v>21</v>
      </c>
      <c r="E33" t="s">
        <v>58</v>
      </c>
      <c r="F33" s="2">
        <v>180</v>
      </c>
      <c r="G33" t="s">
        <v>10</v>
      </c>
      <c r="H33" t="s">
        <v>20</v>
      </c>
    </row>
    <row r="34" spans="1:8" x14ac:dyDescent="0.25">
      <c r="A34" s="1">
        <v>45573</v>
      </c>
      <c r="B34" s="7">
        <f>MONTH(tbl_operations[[#This Row],[Data]])</f>
        <v>10</v>
      </c>
      <c r="C34" t="s">
        <v>12</v>
      </c>
      <c r="D34" t="s">
        <v>23</v>
      </c>
      <c r="E34" t="s">
        <v>59</v>
      </c>
      <c r="F34" s="2">
        <v>120</v>
      </c>
      <c r="G34" t="s">
        <v>15</v>
      </c>
      <c r="H34" t="s">
        <v>16</v>
      </c>
    </row>
    <row r="35" spans="1:8" x14ac:dyDescent="0.25">
      <c r="A35" s="1">
        <v>45575</v>
      </c>
      <c r="B35" s="7">
        <f>MONTH(tbl_operations[[#This Row],[Data]])</f>
        <v>10</v>
      </c>
      <c r="C35" t="s">
        <v>12</v>
      </c>
      <c r="D35" t="s">
        <v>25</v>
      </c>
      <c r="E35" t="s">
        <v>60</v>
      </c>
      <c r="F35" s="2">
        <v>350</v>
      </c>
      <c r="G35" t="s">
        <v>19</v>
      </c>
      <c r="H35" t="s">
        <v>16</v>
      </c>
    </row>
    <row r="36" spans="1:8" x14ac:dyDescent="0.25">
      <c r="A36" s="1">
        <v>45578</v>
      </c>
      <c r="B36" s="7">
        <f>MONTH(tbl_operations[[#This Row],[Data]])</f>
        <v>10</v>
      </c>
      <c r="C36" t="s">
        <v>12</v>
      </c>
      <c r="D36" t="s">
        <v>27</v>
      </c>
      <c r="E36" t="s">
        <v>61</v>
      </c>
      <c r="F36" s="2">
        <v>400</v>
      </c>
      <c r="G36" t="s">
        <v>10</v>
      </c>
      <c r="H36" t="s">
        <v>20</v>
      </c>
    </row>
    <row r="37" spans="1:8" x14ac:dyDescent="0.25">
      <c r="A37" s="1">
        <v>45580</v>
      </c>
      <c r="B37" s="7">
        <f>MONTH(tbl_operations[[#This Row],[Data]])</f>
        <v>10</v>
      </c>
      <c r="C37" t="s">
        <v>12</v>
      </c>
      <c r="D37" t="s">
        <v>31</v>
      </c>
      <c r="E37" t="s">
        <v>62</v>
      </c>
      <c r="F37" s="2">
        <v>450</v>
      </c>
      <c r="G37" t="s">
        <v>15</v>
      </c>
      <c r="H37" t="s">
        <v>20</v>
      </c>
    </row>
    <row r="38" spans="1:8" x14ac:dyDescent="0.25">
      <c r="A38" s="1">
        <v>45583</v>
      </c>
      <c r="B38" s="7">
        <f>MONTH(tbl_operations[[#This Row],[Data]])</f>
        <v>10</v>
      </c>
      <c r="C38" t="s">
        <v>7</v>
      </c>
      <c r="D38" t="s">
        <v>63</v>
      </c>
      <c r="E38" t="s">
        <v>64</v>
      </c>
      <c r="F38" s="2">
        <v>1500</v>
      </c>
      <c r="G38" t="s">
        <v>10</v>
      </c>
      <c r="H38" t="s">
        <v>11</v>
      </c>
    </row>
    <row r="39" spans="1:8" x14ac:dyDescent="0.25">
      <c r="A39" s="1">
        <v>45583</v>
      </c>
      <c r="B39" s="7">
        <f>MONTH(tbl_operations[[#This Row],[Data]])</f>
        <v>10</v>
      </c>
      <c r="C39" t="s">
        <v>12</v>
      </c>
      <c r="D39" t="s">
        <v>33</v>
      </c>
      <c r="E39" t="s">
        <v>65</v>
      </c>
      <c r="F39" s="2">
        <v>300</v>
      </c>
      <c r="G39" t="s">
        <v>19</v>
      </c>
      <c r="H39" t="s">
        <v>16</v>
      </c>
    </row>
    <row r="40" spans="1:8" x14ac:dyDescent="0.25">
      <c r="A40" s="1">
        <v>45585</v>
      </c>
      <c r="B40" s="7">
        <f>MONTH(tbl_operations[[#This Row],[Data]])</f>
        <v>10</v>
      </c>
      <c r="C40" t="s">
        <v>12</v>
      </c>
      <c r="D40" t="s">
        <v>35</v>
      </c>
      <c r="E40" t="s">
        <v>66</v>
      </c>
      <c r="F40" s="2">
        <v>800</v>
      </c>
      <c r="G40" t="s">
        <v>10</v>
      </c>
      <c r="H40" t="s">
        <v>20</v>
      </c>
    </row>
    <row r="41" spans="1:8" x14ac:dyDescent="0.25">
      <c r="A41" s="1">
        <v>45587</v>
      </c>
      <c r="B41" s="7">
        <f>MONTH(tbl_operations[[#This Row],[Data]])</f>
        <v>10</v>
      </c>
      <c r="C41" t="s">
        <v>12</v>
      </c>
      <c r="D41" t="s">
        <v>37</v>
      </c>
      <c r="E41" t="s">
        <v>67</v>
      </c>
      <c r="F41" s="2">
        <v>250</v>
      </c>
      <c r="G41" t="s">
        <v>19</v>
      </c>
      <c r="H41" t="s">
        <v>16</v>
      </c>
    </row>
    <row r="42" spans="1:8" x14ac:dyDescent="0.25">
      <c r="A42" s="1">
        <v>45589</v>
      </c>
      <c r="B42" s="7">
        <f>MONTH(tbl_operations[[#This Row],[Data]])</f>
        <v>10</v>
      </c>
      <c r="C42" t="s">
        <v>12</v>
      </c>
      <c r="D42" t="s">
        <v>41</v>
      </c>
      <c r="E42" t="s">
        <v>68</v>
      </c>
      <c r="F42" s="2">
        <v>150</v>
      </c>
      <c r="G42" t="s">
        <v>15</v>
      </c>
      <c r="H42" t="s">
        <v>20</v>
      </c>
    </row>
    <row r="43" spans="1:8" x14ac:dyDescent="0.25">
      <c r="A43" s="1">
        <v>45591</v>
      </c>
      <c r="B43" s="7">
        <f>MONTH(tbl_operations[[#This Row],[Data]])</f>
        <v>10</v>
      </c>
      <c r="C43" t="s">
        <v>12</v>
      </c>
      <c r="D43" t="s">
        <v>39</v>
      </c>
      <c r="E43" t="s">
        <v>69</v>
      </c>
      <c r="F43" s="2">
        <v>250</v>
      </c>
      <c r="G43" t="s">
        <v>10</v>
      </c>
      <c r="H43" t="s">
        <v>16</v>
      </c>
    </row>
    <row r="44" spans="1:8" x14ac:dyDescent="0.25">
      <c r="A44" s="1">
        <v>45595</v>
      </c>
      <c r="B44" s="7">
        <f>MONTH(tbl_operations[[#This Row],[Data]])</f>
        <v>10</v>
      </c>
      <c r="C44" t="s">
        <v>12</v>
      </c>
      <c r="D44" t="s">
        <v>45</v>
      </c>
      <c r="E44" t="s">
        <v>70</v>
      </c>
      <c r="F44" s="2">
        <v>220</v>
      </c>
      <c r="G44" t="s">
        <v>10</v>
      </c>
      <c r="H44" t="s">
        <v>16</v>
      </c>
    </row>
    <row r="45" spans="1:8" x14ac:dyDescent="0.25">
      <c r="A45" s="1">
        <v>45596</v>
      </c>
      <c r="B45" s="7">
        <f>MONTH(tbl_operations[[#This Row],[Data]])</f>
        <v>10</v>
      </c>
      <c r="C45" t="s">
        <v>12</v>
      </c>
      <c r="D45" t="s">
        <v>43</v>
      </c>
      <c r="E45" t="s">
        <v>71</v>
      </c>
      <c r="F45" s="2">
        <v>500</v>
      </c>
      <c r="G45" t="s">
        <v>19</v>
      </c>
      <c r="H45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workbookViewId="0">
      <selection activeCell="B6" sqref="B6"/>
    </sheetView>
  </sheetViews>
  <sheetFormatPr defaultRowHeight="15" x14ac:dyDescent="0.25"/>
  <cols>
    <col min="2" max="2" width="20.85546875" customWidth="1"/>
    <col min="3" max="3" width="13.85546875" bestFit="1" customWidth="1"/>
  </cols>
  <sheetData>
    <row r="1" spans="2:3" x14ac:dyDescent="0.25">
      <c r="B1" s="3" t="s">
        <v>1</v>
      </c>
      <c r="C1" t="s">
        <v>12</v>
      </c>
    </row>
    <row r="3" spans="2:3" x14ac:dyDescent="0.25">
      <c r="B3" s="3" t="s">
        <v>72</v>
      </c>
      <c r="C3" t="s">
        <v>74</v>
      </c>
    </row>
    <row r="4" spans="2:3" x14ac:dyDescent="0.25">
      <c r="B4" s="4" t="s">
        <v>13</v>
      </c>
      <c r="C4" s="5">
        <v>1600</v>
      </c>
    </row>
    <row r="5" spans="2:3" x14ac:dyDescent="0.25">
      <c r="B5" s="4" t="s">
        <v>39</v>
      </c>
      <c r="C5" s="5">
        <v>330</v>
      </c>
    </row>
    <row r="6" spans="2:3" x14ac:dyDescent="0.25">
      <c r="B6" s="4" t="s">
        <v>25</v>
      </c>
      <c r="C6" s="5">
        <v>1100</v>
      </c>
    </row>
    <row r="7" spans="2:3" x14ac:dyDescent="0.25">
      <c r="B7" s="4" t="s">
        <v>33</v>
      </c>
      <c r="C7" s="5">
        <v>3000</v>
      </c>
    </row>
    <row r="8" spans="2:3" x14ac:dyDescent="0.25">
      <c r="B8" s="4" t="s">
        <v>45</v>
      </c>
      <c r="C8" s="5">
        <v>570</v>
      </c>
    </row>
    <row r="9" spans="2:3" x14ac:dyDescent="0.25">
      <c r="B9" s="4" t="s">
        <v>21</v>
      </c>
      <c r="C9" s="5">
        <v>500</v>
      </c>
    </row>
    <row r="10" spans="2:3" x14ac:dyDescent="0.25">
      <c r="B10" s="4" t="s">
        <v>41</v>
      </c>
      <c r="C10" s="5">
        <v>350</v>
      </c>
    </row>
    <row r="11" spans="2:3" x14ac:dyDescent="0.25">
      <c r="B11" s="4" t="s">
        <v>37</v>
      </c>
      <c r="C11" s="5">
        <v>830</v>
      </c>
    </row>
    <row r="12" spans="2:3" x14ac:dyDescent="0.25">
      <c r="B12" s="4" t="s">
        <v>23</v>
      </c>
      <c r="C12" s="5">
        <v>970</v>
      </c>
    </row>
    <row r="13" spans="2:3" x14ac:dyDescent="0.25">
      <c r="B13" s="4" t="s">
        <v>31</v>
      </c>
      <c r="C13" s="5">
        <v>1400</v>
      </c>
    </row>
    <row r="14" spans="2:3" x14ac:dyDescent="0.25">
      <c r="B14" s="4" t="s">
        <v>17</v>
      </c>
      <c r="C14" s="5">
        <v>800</v>
      </c>
    </row>
    <row r="15" spans="2:3" x14ac:dyDescent="0.25">
      <c r="B15" s="4" t="s">
        <v>54</v>
      </c>
      <c r="C15" s="5">
        <v>250</v>
      </c>
    </row>
    <row r="16" spans="2:3" x14ac:dyDescent="0.25">
      <c r="B16" s="4" t="s">
        <v>35</v>
      </c>
      <c r="C16" s="5">
        <v>1250</v>
      </c>
    </row>
    <row r="17" spans="2:3" x14ac:dyDescent="0.25">
      <c r="B17" s="4" t="s">
        <v>27</v>
      </c>
      <c r="C17" s="5">
        <v>1500</v>
      </c>
    </row>
    <row r="18" spans="2:3" x14ac:dyDescent="0.25">
      <c r="B18" s="4" t="s">
        <v>43</v>
      </c>
      <c r="C18" s="5">
        <v>1250</v>
      </c>
    </row>
    <row r="19" spans="2:3" x14ac:dyDescent="0.25">
      <c r="B19" s="4" t="s">
        <v>73</v>
      </c>
      <c r="C19" s="5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tabSelected="1" zoomScale="70" zoomScaleNormal="70" workbookViewId="0">
      <selection activeCell="U6" sqref="U6"/>
    </sheetView>
  </sheetViews>
  <sheetFormatPr defaultColWidth="0" defaultRowHeight="15" x14ac:dyDescent="0.25"/>
  <cols>
    <col min="1" max="1" width="36" style="8" customWidth="1"/>
    <col min="2" max="21" width="9.140625" style="6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 perlmutter</dc:creator>
  <cp:lastModifiedBy>debora perlmutter</cp:lastModifiedBy>
  <dcterms:created xsi:type="dcterms:W3CDTF">2025-01-11T02:39:57Z</dcterms:created>
  <dcterms:modified xsi:type="dcterms:W3CDTF">2025-01-14T01:16:03Z</dcterms:modified>
</cp:coreProperties>
</file>