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657A2B0B-1783-4FB9-A31A-7EF0ADF36510}" xr6:coauthVersionLast="47" xr6:coauthVersionMax="47" xr10:uidLastSave="{00000000-0000-0000-0000-000000000000}"/>
  <bookViews>
    <workbookView xWindow="2145" yWindow="330" windowWidth="26655" windowHeight="15150" xr2:uid="{00000000-000D-0000-FFFF-FFFF00000000}"/>
  </bookViews>
  <sheets>
    <sheet name="Лист1" sheetId="1" r:id="rId1"/>
  </sheets>
  <definedNames>
    <definedName name="_page_4_0" localSheetId="0">Лист1!$A$3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9" i="1" l="1"/>
  <c r="N18" i="1"/>
  <c r="N17" i="1"/>
  <c r="N16" i="1"/>
  <c r="N15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G15" i="1"/>
  <c r="P19" i="1"/>
  <c r="O19" i="1"/>
  <c r="P18" i="1"/>
  <c r="O18" i="1"/>
  <c r="P17" i="1"/>
  <c r="O17" i="1"/>
  <c r="P16" i="1"/>
  <c r="O16" i="1"/>
  <c r="P15" i="1"/>
  <c r="O15" i="1"/>
  <c r="M19" i="1"/>
  <c r="M18" i="1"/>
  <c r="M17" i="1"/>
  <c r="M16" i="1"/>
  <c r="M15" i="1"/>
  <c r="H19" i="1"/>
  <c r="H18" i="1"/>
  <c r="H17" i="1"/>
  <c r="H16" i="1"/>
  <c r="H15" i="1"/>
  <c r="G19" i="1"/>
  <c r="G18" i="1"/>
  <c r="G17" i="1"/>
  <c r="G16" i="1"/>
  <c r="F19" i="1"/>
  <c r="F18" i="1"/>
  <c r="F17" i="1"/>
  <c r="F16" i="1"/>
  <c r="F15" i="1"/>
  <c r="E19" i="1"/>
  <c r="E18" i="1"/>
  <c r="E17" i="1"/>
  <c r="E16" i="1"/>
  <c r="E15" i="1"/>
  <c r="D19" i="1"/>
  <c r="D18" i="1"/>
  <c r="D17" i="1"/>
  <c r="D16" i="1"/>
  <c r="D15" i="1"/>
  <c r="C19" i="1"/>
  <c r="C18" i="1"/>
  <c r="C17" i="1"/>
  <c r="C16" i="1"/>
  <c r="C15" i="1"/>
  <c r="B19" i="1"/>
  <c r="B18" i="1"/>
  <c r="B17" i="1"/>
  <c r="B16" i="1"/>
  <c r="B15" i="1"/>
</calcChain>
</file>

<file path=xl/sharedStrings.xml><?xml version="1.0" encoding="utf-8"?>
<sst xmlns="http://schemas.openxmlformats.org/spreadsheetml/2006/main" count="51" uniqueCount="51">
  <si>
    <t>Направление</t>
  </si>
  <si>
    <t>Влк-Хбр</t>
  </si>
  <si>
    <t>Влк-Комс</t>
  </si>
  <si>
    <t>Влк-Блг</t>
  </si>
  <si>
    <t>Усс-Хбр</t>
  </si>
  <si>
    <t>Усс-Комс</t>
  </si>
  <si>
    <t>Усс-Блг</t>
  </si>
  <si>
    <t>Хбр-Влк</t>
  </si>
  <si>
    <t>Хбр-Усс</t>
  </si>
  <si>
    <t>Хбр-Блг</t>
  </si>
  <si>
    <t>Хбр-Комс</t>
  </si>
  <si>
    <t>Блг-Хбр</t>
  </si>
  <si>
    <t>Блг-Комс</t>
  </si>
  <si>
    <t>Блг-Влк</t>
  </si>
  <si>
    <t>Кмс-Влк</t>
  </si>
  <si>
    <t>Кмс-Хбр</t>
  </si>
  <si>
    <t>Тяжелый груз (руб/1кг)</t>
  </si>
  <si>
    <t>до 1000кг</t>
  </si>
  <si>
    <t>от 1000кг до 5000кг</t>
  </si>
  <si>
    <t>от 5000кг до 10000кг</t>
  </si>
  <si>
    <t>от 10000кг до 15000кг</t>
  </si>
  <si>
    <t>более 15000кг</t>
  </si>
  <si>
    <t>Минимально за мелкий груз</t>
  </si>
  <si>
    <t>Подача а/м на погрузку/выгрузку</t>
  </si>
  <si>
    <t>Бесплатно</t>
  </si>
  <si>
    <t>Смотреть пункт №2</t>
  </si>
  <si>
    <t>1. Стоимость грузоперевозок по направлениям</t>
  </si>
  <si>
    <t>документы (конверт) до 0,5кг</t>
  </si>
  <si>
    <t>до 5м3</t>
  </si>
  <si>
    <t>2. Стоимость грузоперевозок по городу:</t>
  </si>
  <si>
    <t>3. Примечание</t>
  </si>
  <si>
    <t xml:space="preserve"> – 3500 руб/час</t>
  </si>
  <si>
    <r>
      <t>Груз считается легким, если 1 т груза &gt; 5 м</t>
    </r>
    <r>
      <rPr>
        <i/>
        <vertAlign val="superscript"/>
        <sz val="14"/>
        <color rgb="FF000000"/>
        <rFont val="Times New Roman"/>
        <family val="1"/>
        <charset val="204"/>
      </rPr>
      <t>3</t>
    </r>
  </si>
  <si>
    <r>
      <t>При перевозке негабаритного груза стоимость за услуги увеличивается на 30%, негабаритным груз считается, если объем одного места превышает 1 м</t>
    </r>
    <r>
      <rPr>
        <i/>
        <vertAlign val="superscript"/>
        <sz val="14"/>
        <color rgb="FF000000"/>
        <rFont val="Times New Roman"/>
        <family val="1"/>
        <charset val="204"/>
      </rPr>
      <t>3</t>
    </r>
    <r>
      <rPr>
        <i/>
        <sz val="14"/>
        <color rgb="FF000000"/>
        <rFont val="Times New Roman"/>
        <family val="1"/>
        <charset val="204"/>
      </rPr>
      <t xml:space="preserve"> или одна из линейных величин (высота, длина, ширина) превышает 1 м, а также места, которые по своим размерам и свойствам без затруднений не могут быть загружены и размещены в транспортном средстве.</t>
    </r>
  </si>
  <si>
    <r>
      <t>машина грузоподъемностью до 5 т / 25 м</t>
    </r>
    <r>
      <rPr>
        <i/>
        <vertAlign val="superscript"/>
        <sz val="18"/>
        <color rgb="FF000000"/>
        <rFont val="Times New Roman"/>
        <family val="1"/>
        <charset val="204"/>
      </rPr>
      <t>3</t>
    </r>
  </si>
  <si>
    <r>
      <t>машина грузоподъемностью до 10 т / 45 м</t>
    </r>
    <r>
      <rPr>
        <i/>
        <vertAlign val="superscript"/>
        <sz val="18"/>
        <color theme="1"/>
        <rFont val="Times New Roman"/>
        <family val="1"/>
        <charset val="204"/>
      </rPr>
      <t>3</t>
    </r>
  </si>
  <si>
    <r>
      <t>машина с прицепом грузоподъемностью &gt; 10 т (от 45 м</t>
    </r>
    <r>
      <rPr>
        <i/>
        <vertAlign val="superscript"/>
        <sz val="18"/>
        <color rgb="FF000000"/>
        <rFont val="Times New Roman"/>
        <family val="1"/>
        <charset val="204"/>
      </rPr>
      <t>3</t>
    </r>
    <r>
      <rPr>
        <i/>
        <sz val="18"/>
        <color rgb="FF000000"/>
        <rFont val="Times New Roman"/>
        <family val="1"/>
        <charset val="204"/>
      </rPr>
      <t xml:space="preserve"> до 90м</t>
    </r>
    <r>
      <rPr>
        <i/>
        <vertAlign val="superscript"/>
        <sz val="18"/>
        <color rgb="FF000000"/>
        <rFont val="Times New Roman"/>
        <family val="1"/>
        <charset val="204"/>
      </rPr>
      <t>3</t>
    </r>
    <r>
      <rPr>
        <i/>
        <sz val="18"/>
        <color rgb="FF000000"/>
        <rFont val="Times New Roman"/>
        <family val="1"/>
        <charset val="204"/>
      </rPr>
      <t>)</t>
    </r>
  </si>
  <si>
    <t xml:space="preserve"> – 1700 руб/час</t>
  </si>
  <si>
    <t xml:space="preserve"> – 2500 руб/час</t>
  </si>
  <si>
    <r>
      <t>Норматив погрузки/выгрузки составляет 5 т (25 м</t>
    </r>
    <r>
      <rPr>
        <i/>
        <vertAlign val="superscript"/>
        <sz val="14"/>
        <color rgb="FF000000"/>
        <rFont val="Times New Roman"/>
        <family val="1"/>
        <charset val="204"/>
      </rPr>
      <t>3</t>
    </r>
    <r>
      <rPr>
        <i/>
        <sz val="14"/>
        <color rgb="FF000000"/>
        <rFont val="Times New Roman"/>
        <family val="1"/>
        <charset val="204"/>
      </rPr>
      <t xml:space="preserve">) в час. При превышении данного норматива взимается дополнительая плата за простой машины под погрузкой/выгрузкой в размере </t>
    </r>
    <r>
      <rPr>
        <b/>
        <i/>
        <sz val="14"/>
        <color rgb="FF000000"/>
        <rFont val="Times New Roman"/>
        <family val="1"/>
        <charset val="204"/>
      </rPr>
      <t>2000 руб/час.</t>
    </r>
  </si>
  <si>
    <r>
      <t>от 8000кг и от 40м</t>
    </r>
    <r>
      <rPr>
        <b/>
        <i/>
        <vertAlign val="superscript"/>
        <sz val="18"/>
        <color theme="1"/>
        <rFont val="Times New Roman"/>
        <family val="1"/>
        <charset val="204"/>
      </rPr>
      <t>3</t>
    </r>
  </si>
  <si>
    <r>
      <t>до 8000кг и до 40м</t>
    </r>
    <r>
      <rPr>
        <b/>
        <i/>
        <vertAlign val="superscript"/>
        <sz val="18"/>
        <color rgb="FF000000"/>
        <rFont val="Times New Roman"/>
        <family val="1"/>
        <charset val="204"/>
      </rPr>
      <t>3</t>
    </r>
  </si>
  <si>
    <r>
      <t>ПРАЙС ПО НАПРАВЛЕНИЯМ С 11.09.2023 г. В РУБЛЯХ ЗА КГ/М</t>
    </r>
    <r>
      <rPr>
        <b/>
        <i/>
        <vertAlign val="superscript"/>
        <sz val="20"/>
        <color theme="1"/>
        <rFont val="Calibri"/>
        <family val="2"/>
        <charset val="204"/>
        <scheme val="minor"/>
      </rPr>
      <t>3</t>
    </r>
    <r>
      <rPr>
        <b/>
        <i/>
        <sz val="20"/>
        <color theme="1"/>
        <rFont val="Calibri"/>
        <family val="2"/>
        <charset val="204"/>
        <scheme val="minor"/>
      </rPr>
      <t xml:space="preserve"> </t>
    </r>
    <r>
      <rPr>
        <b/>
        <i/>
        <sz val="20"/>
        <color theme="1"/>
        <rFont val="VMIIT+TimesNewRomanPSMT"/>
      </rPr>
      <t>БЕЗ НДС</t>
    </r>
  </si>
  <si>
    <t>https://bergvl.ru</t>
  </si>
  <si>
    <r>
      <t>Легкий груз (руб/1м</t>
    </r>
    <r>
      <rPr>
        <b/>
        <i/>
        <vertAlign val="superscript"/>
        <sz val="18"/>
        <rFont val="Times New Roman"/>
        <family val="1"/>
        <charset val="204"/>
      </rPr>
      <t>3</t>
    </r>
    <r>
      <rPr>
        <b/>
        <i/>
        <sz val="18"/>
        <rFont val="Times New Roman"/>
        <family val="1"/>
        <charset val="204"/>
      </rPr>
      <t>)</t>
    </r>
  </si>
  <si>
    <r>
      <t>от 5м</t>
    </r>
    <r>
      <rPr>
        <b/>
        <i/>
        <vertAlign val="superscript"/>
        <sz val="18"/>
        <rFont val="Times New Roman"/>
        <family val="1"/>
        <charset val="204"/>
      </rPr>
      <t>3</t>
    </r>
    <r>
      <rPr>
        <b/>
        <i/>
        <sz val="18"/>
        <rFont val="Times New Roman"/>
        <family val="1"/>
        <charset val="204"/>
      </rPr>
      <t xml:space="preserve"> до 25м</t>
    </r>
    <r>
      <rPr>
        <b/>
        <i/>
        <vertAlign val="superscript"/>
        <sz val="18"/>
        <rFont val="Times New Roman"/>
        <family val="1"/>
        <charset val="204"/>
      </rPr>
      <t>3</t>
    </r>
  </si>
  <si>
    <r>
      <t>от 25м</t>
    </r>
    <r>
      <rPr>
        <b/>
        <i/>
        <vertAlign val="superscript"/>
        <sz val="18"/>
        <rFont val="Times New Roman"/>
        <family val="1"/>
        <charset val="204"/>
      </rPr>
      <t>3</t>
    </r>
    <r>
      <rPr>
        <b/>
        <i/>
        <sz val="18"/>
        <rFont val="Times New Roman"/>
        <family val="1"/>
        <charset val="204"/>
      </rPr>
      <t xml:space="preserve"> до 50м</t>
    </r>
    <r>
      <rPr>
        <b/>
        <i/>
        <vertAlign val="superscript"/>
        <sz val="18"/>
        <rFont val="Times New Roman"/>
        <family val="1"/>
        <charset val="204"/>
      </rPr>
      <t>3</t>
    </r>
  </si>
  <si>
    <r>
      <t>от 50м</t>
    </r>
    <r>
      <rPr>
        <b/>
        <i/>
        <vertAlign val="superscript"/>
        <sz val="18"/>
        <rFont val="Times New Roman"/>
        <family val="1"/>
        <charset val="204"/>
      </rPr>
      <t>3</t>
    </r>
    <r>
      <rPr>
        <b/>
        <i/>
        <sz val="18"/>
        <rFont val="Times New Roman"/>
        <family val="1"/>
        <charset val="204"/>
      </rPr>
      <t xml:space="preserve"> до 75м</t>
    </r>
    <r>
      <rPr>
        <b/>
        <i/>
        <vertAlign val="superscript"/>
        <sz val="18"/>
        <rFont val="Times New Roman"/>
        <family val="1"/>
        <charset val="204"/>
      </rPr>
      <t>3</t>
    </r>
  </si>
  <si>
    <r>
      <t>более 75м</t>
    </r>
    <r>
      <rPr>
        <b/>
        <i/>
        <vertAlign val="superscript"/>
        <sz val="18"/>
        <rFont val="Times New Roman"/>
        <family val="1"/>
        <charset val="204"/>
      </rPr>
      <t>3</t>
    </r>
  </si>
  <si>
    <r>
      <t>от 1кг до 60кг (0,3м</t>
    </r>
    <r>
      <rPr>
        <b/>
        <i/>
        <vertAlign val="superscript"/>
        <sz val="18"/>
        <rFont val="Times New Roman"/>
        <family val="1"/>
        <charset val="204"/>
      </rPr>
      <t>3</t>
    </r>
    <r>
      <rPr>
        <b/>
        <i/>
        <sz val="18"/>
        <rFont val="Times New Roman"/>
        <family val="1"/>
        <charset val="204"/>
      </rPr>
      <t>)</t>
    </r>
  </si>
  <si>
    <r>
      <t>от 60кг (0,3м</t>
    </r>
    <r>
      <rPr>
        <b/>
        <i/>
        <vertAlign val="superscript"/>
        <sz val="18"/>
        <rFont val="Times New Roman"/>
        <family val="1"/>
        <charset val="204"/>
      </rPr>
      <t>3</t>
    </r>
    <r>
      <rPr>
        <b/>
        <i/>
        <sz val="18"/>
        <rFont val="Times New Roman"/>
        <family val="1"/>
        <charset val="204"/>
      </rPr>
      <t>) до 120кг (0,6м</t>
    </r>
    <r>
      <rPr>
        <b/>
        <i/>
        <vertAlign val="superscript"/>
        <sz val="18"/>
        <rFont val="Times New Roman"/>
        <family val="1"/>
        <charset val="204"/>
      </rPr>
      <t>3</t>
    </r>
    <r>
      <rPr>
        <b/>
        <i/>
        <sz val="18"/>
        <rFont val="Times New Roman"/>
        <family val="1"/>
        <charset val="204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</si>
</sst>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р_._-;\-* #,##0.00\ _р_._-;_-* &quot;-&quot;??\ _р_._-;_-@_-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i/>
      <sz val="14"/>
      <color rgb="FF000000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i/>
      <sz val="14"/>
      <color rgb="FF000000"/>
      <name val="Times New Roman"/>
      <family val="1"/>
      <charset val="204"/>
    </font>
    <font>
      <i/>
      <vertAlign val="superscript"/>
      <sz val="14"/>
      <color rgb="FF000000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8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i/>
      <sz val="18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b/>
      <i/>
      <vertAlign val="superscript"/>
      <sz val="18"/>
      <color theme="1"/>
      <name val="Times New Roman"/>
      <family val="1"/>
      <charset val="204"/>
    </font>
    <font>
      <b/>
      <i/>
      <sz val="18"/>
      <color rgb="FF000000"/>
      <name val="Times New Roman"/>
      <family val="1"/>
      <charset val="204"/>
    </font>
    <font>
      <b/>
      <i/>
      <sz val="20"/>
      <color theme="1"/>
      <name val="VMIIT+TimesNewRomanPSMT"/>
    </font>
    <font>
      <b/>
      <i/>
      <vertAlign val="superscript"/>
      <sz val="20"/>
      <color theme="1"/>
      <name val="Calibri"/>
      <family val="2"/>
      <charset val="204"/>
      <scheme val="minor"/>
    </font>
    <font>
      <b/>
      <i/>
      <sz val="20"/>
      <color theme="1"/>
      <name val="Calibri"/>
      <family val="2"/>
      <charset val="204"/>
      <scheme val="minor"/>
    </font>
    <font>
      <b/>
      <sz val="18"/>
      <color rgb="FF000000"/>
      <name val="Times New Roman"/>
      <family val="1"/>
      <charset val="204"/>
    </font>
    <font>
      <i/>
      <sz val="18"/>
      <color rgb="FF000000"/>
      <name val="Times New Roman"/>
      <family val="1"/>
      <charset val="204"/>
    </font>
    <font>
      <i/>
      <vertAlign val="superscript"/>
      <sz val="18"/>
      <color rgb="FF000000"/>
      <name val="Times New Roman"/>
      <family val="1"/>
      <charset val="204"/>
    </font>
    <font>
      <i/>
      <sz val="18"/>
      <color theme="1"/>
      <name val="Times New Roman"/>
      <family val="1"/>
      <charset val="204"/>
    </font>
    <font>
      <i/>
      <vertAlign val="superscript"/>
      <sz val="18"/>
      <color theme="1"/>
      <name val="Times New Roman"/>
      <family val="1"/>
      <charset val="204"/>
    </font>
    <font>
      <sz val="18"/>
      <name val="Times New Roman"/>
      <family val="1"/>
      <charset val="204"/>
    </font>
    <font>
      <b/>
      <i/>
      <vertAlign val="superscript"/>
      <sz val="18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b/>
      <i/>
      <sz val="18"/>
      <name val="Times New Roman"/>
      <family val="1"/>
      <charset val="204"/>
    </font>
    <font>
      <b/>
      <i/>
      <vertAlign val="superscript"/>
      <sz val="1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7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0" fontId="11" fillId="0" borderId="0" xfId="0" applyFont="1"/>
    <xf numFmtId="0" fontId="12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21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23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0" fillId="0" borderId="0" xfId="0" applyAlignment="1">
      <alignment wrapText="1"/>
    </xf>
    <xf numFmtId="0" fontId="25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  <xf numFmtId="0" fontId="27" fillId="0" borderId="0" xfId="2" applyAlignment="1">
      <alignment horizontal="right"/>
    </xf>
    <xf numFmtId="0" fontId="28" fillId="0" borderId="15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49" fontId="17" fillId="0" borderId="0" xfId="1" applyNumberFormat="1" applyFont="1" applyAlignment="1">
      <alignment horizontal="center" vertical="center"/>
    </xf>
    <xf numFmtId="49" fontId="8" fillId="0" borderId="0" xfId="0" applyNumberFormat="1" applyFont="1" applyAlignment="1">
      <alignment horizontal="left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16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</cellXfs>
  <cellStyles count="3">
    <cellStyle name="Гиперссылка" xfId="2" builtinId="8"/>
    <cellStyle name="Обычный" xfId="0" builtinId="0"/>
    <cellStyle name="Финансовый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ergvl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U35"/>
  <sheetViews>
    <sheetView tabSelected="1" zoomScale="90" zoomScaleNormal="90" workbookViewId="0">
      <selection activeCell="A3" sqref="A3:P3"/>
    </sheetView>
  </sheetViews>
  <sheetFormatPr defaultRowHeight="15"/>
  <cols>
    <col min="1" max="1" width="59.85546875" customWidth="1"/>
    <col min="2" max="16" width="10.7109375" customWidth="1"/>
    <col min="17" max="21" width="9.140625" hidden="1" customWidth="1"/>
    <col min="26" max="26" width="9.140625" customWidth="1"/>
  </cols>
  <sheetData>
    <row r="2" spans="1:16">
      <c r="P2" s="34" t="s">
        <v>43</v>
      </c>
    </row>
    <row r="3" spans="1:16" ht="24.95" customHeight="1">
      <c r="A3" s="44" t="s">
        <v>42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</row>
    <row r="4" spans="1:16">
      <c r="A4" s="1"/>
    </row>
    <row r="5" spans="1:16" ht="23.25">
      <c r="A5" s="9" t="s">
        <v>26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1:16" ht="24" thickBot="1">
      <c r="A6" s="11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6" ht="47.25" thickBot="1">
      <c r="A7" s="23" t="s">
        <v>0</v>
      </c>
      <c r="B7" s="24" t="s">
        <v>1</v>
      </c>
      <c r="C7" s="25" t="s">
        <v>2</v>
      </c>
      <c r="D7" s="26" t="s">
        <v>3</v>
      </c>
      <c r="E7" s="24" t="s">
        <v>4</v>
      </c>
      <c r="F7" s="25" t="s">
        <v>5</v>
      </c>
      <c r="G7" s="26" t="s">
        <v>6</v>
      </c>
      <c r="H7" s="24" t="s">
        <v>7</v>
      </c>
      <c r="I7" s="25" t="s">
        <v>8</v>
      </c>
      <c r="J7" s="25" t="s">
        <v>9</v>
      </c>
      <c r="K7" s="26" t="s">
        <v>10</v>
      </c>
      <c r="L7" s="24" t="s">
        <v>11</v>
      </c>
      <c r="M7" s="25" t="s">
        <v>12</v>
      </c>
      <c r="N7" s="26" t="s">
        <v>13</v>
      </c>
      <c r="O7" s="24" t="s">
        <v>14</v>
      </c>
      <c r="P7" s="26" t="s">
        <v>15</v>
      </c>
    </row>
    <row r="8" spans="1:16" ht="30" customHeight="1" thickBot="1">
      <c r="A8" s="37" t="s">
        <v>16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50"/>
    </row>
    <row r="9" spans="1:16" ht="24.95" customHeight="1">
      <c r="A9" s="35" t="s">
        <v>17</v>
      </c>
      <c r="B9" s="29">
        <v>7.5</v>
      </c>
      <c r="C9" s="30">
        <v>11.5</v>
      </c>
      <c r="D9" s="33">
        <v>12.5</v>
      </c>
      <c r="E9" s="29">
        <v>6.5</v>
      </c>
      <c r="F9" s="30">
        <v>9.5</v>
      </c>
      <c r="G9" s="33">
        <v>11</v>
      </c>
      <c r="H9" s="29">
        <v>4.5</v>
      </c>
      <c r="I9" s="30">
        <v>4.5</v>
      </c>
      <c r="J9" s="30">
        <v>7.5</v>
      </c>
      <c r="K9" s="33">
        <v>6.5</v>
      </c>
      <c r="L9" s="29">
        <v>7.5</v>
      </c>
      <c r="M9" s="30">
        <v>10</v>
      </c>
      <c r="N9" s="33">
        <v>10</v>
      </c>
      <c r="O9" s="29">
        <v>6.5</v>
      </c>
      <c r="P9" s="33">
        <v>2.5</v>
      </c>
    </row>
    <row r="10" spans="1:16" ht="24.95" customHeight="1">
      <c r="A10" s="35" t="s">
        <v>18</v>
      </c>
      <c r="B10" s="27">
        <v>7</v>
      </c>
      <c r="C10" s="19">
        <v>9.5</v>
      </c>
      <c r="D10" s="21">
        <v>11.5</v>
      </c>
      <c r="E10" s="27">
        <v>6</v>
      </c>
      <c r="F10" s="19">
        <v>8.5</v>
      </c>
      <c r="G10" s="21">
        <v>10</v>
      </c>
      <c r="H10" s="27">
        <v>3.5</v>
      </c>
      <c r="I10" s="19">
        <v>3.5</v>
      </c>
      <c r="J10" s="19">
        <v>7</v>
      </c>
      <c r="K10" s="21">
        <v>6</v>
      </c>
      <c r="L10" s="27">
        <v>6.5</v>
      </c>
      <c r="M10" s="19">
        <v>9</v>
      </c>
      <c r="N10" s="21">
        <v>9</v>
      </c>
      <c r="O10" s="27">
        <v>5.5</v>
      </c>
      <c r="P10" s="21">
        <v>2</v>
      </c>
    </row>
    <row r="11" spans="1:16" ht="24.95" customHeight="1">
      <c r="A11" s="35" t="s">
        <v>19</v>
      </c>
      <c r="B11" s="27">
        <v>6</v>
      </c>
      <c r="C11" s="19">
        <v>9</v>
      </c>
      <c r="D11" s="21">
        <v>11</v>
      </c>
      <c r="E11" s="27">
        <v>5.5</v>
      </c>
      <c r="F11" s="19">
        <v>7.5</v>
      </c>
      <c r="G11" s="21">
        <v>9.5</v>
      </c>
      <c r="H11" s="27">
        <v>3</v>
      </c>
      <c r="I11" s="19">
        <v>3</v>
      </c>
      <c r="J11" s="19">
        <v>6.5</v>
      </c>
      <c r="K11" s="21">
        <v>5</v>
      </c>
      <c r="L11" s="27">
        <v>5.5</v>
      </c>
      <c r="M11" s="19">
        <v>7.5</v>
      </c>
      <c r="N11" s="21">
        <v>7.5</v>
      </c>
      <c r="O11" s="27">
        <v>5</v>
      </c>
      <c r="P11" s="21">
        <v>1.9</v>
      </c>
    </row>
    <row r="12" spans="1:16" ht="24.95" customHeight="1">
      <c r="A12" s="35" t="s">
        <v>20</v>
      </c>
      <c r="B12" s="27">
        <v>5.5</v>
      </c>
      <c r="C12" s="19">
        <v>7.5</v>
      </c>
      <c r="D12" s="21">
        <v>10.5</v>
      </c>
      <c r="E12" s="27">
        <v>5</v>
      </c>
      <c r="F12" s="19">
        <v>6.5</v>
      </c>
      <c r="G12" s="21">
        <v>9</v>
      </c>
      <c r="H12" s="27">
        <v>2.5</v>
      </c>
      <c r="I12" s="19">
        <v>2.5</v>
      </c>
      <c r="J12" s="19">
        <v>6</v>
      </c>
      <c r="K12" s="21">
        <v>4.5</v>
      </c>
      <c r="L12" s="27">
        <v>4</v>
      </c>
      <c r="M12" s="19">
        <v>6</v>
      </c>
      <c r="N12" s="21">
        <v>6</v>
      </c>
      <c r="O12" s="27">
        <v>4.5</v>
      </c>
      <c r="P12" s="21">
        <v>1.7</v>
      </c>
    </row>
    <row r="13" spans="1:16" ht="24.95" customHeight="1" thickBot="1">
      <c r="A13" s="35" t="s">
        <v>21</v>
      </c>
      <c r="B13" s="28">
        <v>5</v>
      </c>
      <c r="C13" s="31">
        <v>7</v>
      </c>
      <c r="D13" s="32">
        <v>9.5</v>
      </c>
      <c r="E13" s="28">
        <v>4.5</v>
      </c>
      <c r="F13" s="31">
        <v>6</v>
      </c>
      <c r="G13" s="32">
        <v>8</v>
      </c>
      <c r="H13" s="28">
        <v>2.2000000000000002</v>
      </c>
      <c r="I13" s="31">
        <v>2.2000000000000002</v>
      </c>
      <c r="J13" s="31">
        <v>5.5</v>
      </c>
      <c r="K13" s="32">
        <v>4</v>
      </c>
      <c r="L13" s="28">
        <v>3.5</v>
      </c>
      <c r="M13" s="31">
        <v>5</v>
      </c>
      <c r="N13" s="32">
        <v>5</v>
      </c>
      <c r="O13" s="28">
        <v>3.5</v>
      </c>
      <c r="P13" s="32">
        <v>1.5</v>
      </c>
    </row>
    <row r="14" spans="1:16" ht="30" customHeight="1" thickBot="1">
      <c r="A14" s="46" t="s">
        <v>44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8"/>
    </row>
    <row r="15" spans="1:16" ht="24.95" customHeight="1">
      <c r="A15" s="35" t="s">
        <v>28</v>
      </c>
      <c r="B15" s="29">
        <f>B9*200</f>
        <v>1500</v>
      </c>
      <c r="C15" s="30">
        <f>C9*200</f>
        <v>2300</v>
      </c>
      <c r="D15" s="33">
        <f t="shared" ref="D15:G19" si="0">D9*200</f>
        <v>2500</v>
      </c>
      <c r="E15" s="29">
        <f t="shared" si="0"/>
        <v>1300</v>
      </c>
      <c r="F15" s="30">
        <f t="shared" ref="F15" si="1">F9*200</f>
        <v>1900</v>
      </c>
      <c r="G15" s="33">
        <f t="shared" si="0"/>
        <v>2200</v>
      </c>
      <c r="H15" s="29">
        <f t="shared" ref="H15:L19" si="2">H9*200</f>
        <v>900</v>
      </c>
      <c r="I15" s="30">
        <f t="shared" si="2"/>
        <v>900</v>
      </c>
      <c r="J15" s="30">
        <f t="shared" si="2"/>
        <v>1500</v>
      </c>
      <c r="K15" s="33">
        <f t="shared" si="2"/>
        <v>1300</v>
      </c>
      <c r="L15" s="29">
        <f t="shared" si="2"/>
        <v>1500</v>
      </c>
      <c r="M15" s="30">
        <f t="shared" ref="M15:N19" si="3">M9*200</f>
        <v>2000</v>
      </c>
      <c r="N15" s="33">
        <f t="shared" si="3"/>
        <v>2000</v>
      </c>
      <c r="O15" s="29">
        <f t="shared" ref="O15:P19" si="4">O9*200</f>
        <v>1300</v>
      </c>
      <c r="P15" s="33">
        <f t="shared" si="4"/>
        <v>500</v>
      </c>
    </row>
    <row r="16" spans="1:16" ht="24.95" customHeight="1">
      <c r="A16" s="35" t="s">
        <v>45</v>
      </c>
      <c r="B16" s="27">
        <f t="shared" ref="B16:C19" si="5">B10*200</f>
        <v>1400</v>
      </c>
      <c r="C16" s="19">
        <f t="shared" si="5"/>
        <v>1900</v>
      </c>
      <c r="D16" s="21">
        <f t="shared" si="0"/>
        <v>2300</v>
      </c>
      <c r="E16" s="27">
        <f t="shared" si="0"/>
        <v>1200</v>
      </c>
      <c r="F16" s="19">
        <f t="shared" ref="F16:G19" si="6">F10*200</f>
        <v>1700</v>
      </c>
      <c r="G16" s="21">
        <f t="shared" si="6"/>
        <v>2000</v>
      </c>
      <c r="H16" s="27">
        <f t="shared" si="2"/>
        <v>700</v>
      </c>
      <c r="I16" s="19">
        <f t="shared" si="2"/>
        <v>700</v>
      </c>
      <c r="J16" s="19">
        <f t="shared" si="2"/>
        <v>1400</v>
      </c>
      <c r="K16" s="21">
        <f t="shared" si="2"/>
        <v>1200</v>
      </c>
      <c r="L16" s="27">
        <f t="shared" si="2"/>
        <v>1300</v>
      </c>
      <c r="M16" s="19">
        <f t="shared" si="3"/>
        <v>1800</v>
      </c>
      <c r="N16" s="21">
        <f t="shared" si="3"/>
        <v>1800</v>
      </c>
      <c r="O16" s="27">
        <f t="shared" si="4"/>
        <v>1100</v>
      </c>
      <c r="P16" s="21">
        <f t="shared" si="4"/>
        <v>400</v>
      </c>
    </row>
    <row r="17" spans="1:16" ht="24.95" customHeight="1">
      <c r="A17" s="35" t="s">
        <v>46</v>
      </c>
      <c r="B17" s="27">
        <f t="shared" si="5"/>
        <v>1200</v>
      </c>
      <c r="C17" s="19">
        <f t="shared" si="5"/>
        <v>1800</v>
      </c>
      <c r="D17" s="21">
        <f t="shared" si="0"/>
        <v>2200</v>
      </c>
      <c r="E17" s="27">
        <f t="shared" si="0"/>
        <v>1100</v>
      </c>
      <c r="F17" s="19">
        <f t="shared" ref="F17" si="7">F11*200</f>
        <v>1500</v>
      </c>
      <c r="G17" s="21">
        <f t="shared" si="6"/>
        <v>1900</v>
      </c>
      <c r="H17" s="27">
        <f t="shared" si="2"/>
        <v>600</v>
      </c>
      <c r="I17" s="19">
        <f t="shared" si="2"/>
        <v>600</v>
      </c>
      <c r="J17" s="19">
        <f t="shared" si="2"/>
        <v>1300</v>
      </c>
      <c r="K17" s="21">
        <f t="shared" si="2"/>
        <v>1000</v>
      </c>
      <c r="L17" s="27">
        <f t="shared" si="2"/>
        <v>1100</v>
      </c>
      <c r="M17" s="19">
        <f t="shared" si="3"/>
        <v>1500</v>
      </c>
      <c r="N17" s="21">
        <f t="shared" si="3"/>
        <v>1500</v>
      </c>
      <c r="O17" s="27">
        <f t="shared" si="4"/>
        <v>1000</v>
      </c>
      <c r="P17" s="21">
        <f t="shared" si="4"/>
        <v>380</v>
      </c>
    </row>
    <row r="18" spans="1:16" ht="24.95" customHeight="1">
      <c r="A18" s="35" t="s">
        <v>47</v>
      </c>
      <c r="B18" s="27">
        <f t="shared" si="5"/>
        <v>1100</v>
      </c>
      <c r="C18" s="19">
        <f t="shared" si="5"/>
        <v>1500</v>
      </c>
      <c r="D18" s="21">
        <f t="shared" si="0"/>
        <v>2100</v>
      </c>
      <c r="E18" s="27">
        <f t="shared" si="0"/>
        <v>1000</v>
      </c>
      <c r="F18" s="19">
        <f t="shared" ref="F18" si="8">F12*200</f>
        <v>1300</v>
      </c>
      <c r="G18" s="21">
        <f t="shared" si="6"/>
        <v>1800</v>
      </c>
      <c r="H18" s="27">
        <f t="shared" si="2"/>
        <v>500</v>
      </c>
      <c r="I18" s="19">
        <f t="shared" si="2"/>
        <v>500</v>
      </c>
      <c r="J18" s="19">
        <f t="shared" si="2"/>
        <v>1200</v>
      </c>
      <c r="K18" s="21">
        <f t="shared" si="2"/>
        <v>900</v>
      </c>
      <c r="L18" s="27">
        <f t="shared" si="2"/>
        <v>800</v>
      </c>
      <c r="M18" s="19">
        <f t="shared" si="3"/>
        <v>1200</v>
      </c>
      <c r="N18" s="21">
        <f t="shared" si="3"/>
        <v>1200</v>
      </c>
      <c r="O18" s="27">
        <f t="shared" si="4"/>
        <v>900</v>
      </c>
      <c r="P18" s="21">
        <f t="shared" si="4"/>
        <v>340</v>
      </c>
    </row>
    <row r="19" spans="1:16" ht="24.95" customHeight="1" thickBot="1">
      <c r="A19" s="35" t="s">
        <v>48</v>
      </c>
      <c r="B19" s="28">
        <f t="shared" si="5"/>
        <v>1000</v>
      </c>
      <c r="C19" s="31">
        <f t="shared" si="5"/>
        <v>1400</v>
      </c>
      <c r="D19" s="32">
        <f t="shared" si="0"/>
        <v>1900</v>
      </c>
      <c r="E19" s="28">
        <f t="shared" si="0"/>
        <v>900</v>
      </c>
      <c r="F19" s="31">
        <f t="shared" ref="F19" si="9">F13*200</f>
        <v>1200</v>
      </c>
      <c r="G19" s="32">
        <f t="shared" si="6"/>
        <v>1600</v>
      </c>
      <c r="H19" s="28">
        <f t="shared" si="2"/>
        <v>440.00000000000006</v>
      </c>
      <c r="I19" s="31">
        <f t="shared" si="2"/>
        <v>440.00000000000006</v>
      </c>
      <c r="J19" s="31">
        <f t="shared" si="2"/>
        <v>1100</v>
      </c>
      <c r="K19" s="32">
        <f t="shared" si="2"/>
        <v>800</v>
      </c>
      <c r="L19" s="28">
        <f t="shared" si="2"/>
        <v>700</v>
      </c>
      <c r="M19" s="31">
        <f t="shared" si="3"/>
        <v>1000</v>
      </c>
      <c r="N19" s="32">
        <f t="shared" si="3"/>
        <v>1000</v>
      </c>
      <c r="O19" s="28">
        <f t="shared" si="4"/>
        <v>700</v>
      </c>
      <c r="P19" s="32">
        <f t="shared" si="4"/>
        <v>300</v>
      </c>
    </row>
    <row r="20" spans="1:16" ht="30" customHeight="1" thickBot="1">
      <c r="A20" s="46" t="s">
        <v>22</v>
      </c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8"/>
    </row>
    <row r="21" spans="1:16" ht="24.95" customHeight="1">
      <c r="A21" s="35" t="s">
        <v>27</v>
      </c>
      <c r="B21" s="29">
        <v>250</v>
      </c>
      <c r="C21" s="30">
        <v>350</v>
      </c>
      <c r="D21" s="33">
        <v>350</v>
      </c>
      <c r="E21" s="29">
        <v>250</v>
      </c>
      <c r="F21" s="30">
        <v>350</v>
      </c>
      <c r="G21" s="33">
        <v>350</v>
      </c>
      <c r="H21" s="29">
        <v>250</v>
      </c>
      <c r="I21" s="30">
        <v>250</v>
      </c>
      <c r="J21" s="30">
        <v>250</v>
      </c>
      <c r="K21" s="33">
        <v>250</v>
      </c>
      <c r="L21" s="29">
        <v>250</v>
      </c>
      <c r="M21" s="30">
        <v>250</v>
      </c>
      <c r="N21" s="33">
        <v>250</v>
      </c>
      <c r="O21" s="29">
        <v>250</v>
      </c>
      <c r="P21" s="33">
        <v>250</v>
      </c>
    </row>
    <row r="22" spans="1:16" ht="24.95" customHeight="1">
      <c r="A22" s="35" t="s">
        <v>49</v>
      </c>
      <c r="B22" s="27">
        <v>450</v>
      </c>
      <c r="C22" s="19">
        <v>700</v>
      </c>
      <c r="D22" s="21">
        <v>750</v>
      </c>
      <c r="E22" s="27">
        <v>400</v>
      </c>
      <c r="F22" s="19">
        <v>550</v>
      </c>
      <c r="G22" s="21">
        <v>650</v>
      </c>
      <c r="H22" s="27">
        <v>300</v>
      </c>
      <c r="I22" s="19">
        <v>300</v>
      </c>
      <c r="J22" s="19">
        <v>450</v>
      </c>
      <c r="K22" s="21">
        <v>400</v>
      </c>
      <c r="L22" s="27">
        <v>450</v>
      </c>
      <c r="M22" s="19">
        <v>600</v>
      </c>
      <c r="N22" s="21">
        <v>600</v>
      </c>
      <c r="O22" s="27">
        <v>400</v>
      </c>
      <c r="P22" s="21">
        <v>150</v>
      </c>
    </row>
    <row r="23" spans="1:16" ht="24.95" customHeight="1" thickBot="1">
      <c r="A23" s="35" t="s">
        <v>50</v>
      </c>
      <c r="B23" s="28">
        <v>900</v>
      </c>
      <c r="C23" s="31">
        <v>1400</v>
      </c>
      <c r="D23" s="32">
        <v>1500</v>
      </c>
      <c r="E23" s="28">
        <v>800</v>
      </c>
      <c r="F23" s="31">
        <v>1100</v>
      </c>
      <c r="G23" s="32">
        <v>1300</v>
      </c>
      <c r="H23" s="28">
        <v>600</v>
      </c>
      <c r="I23" s="31">
        <v>600</v>
      </c>
      <c r="J23" s="31">
        <v>900</v>
      </c>
      <c r="K23" s="32">
        <v>800</v>
      </c>
      <c r="L23" s="28">
        <v>900</v>
      </c>
      <c r="M23" s="31">
        <v>1200</v>
      </c>
      <c r="N23" s="32">
        <v>1200</v>
      </c>
      <c r="O23" s="28">
        <v>850</v>
      </c>
      <c r="P23" s="32">
        <v>350</v>
      </c>
    </row>
    <row r="24" spans="1:16" ht="30" customHeight="1">
      <c r="A24" s="37" t="s">
        <v>23</v>
      </c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9"/>
    </row>
    <row r="25" spans="1:16" ht="24.95" customHeight="1">
      <c r="A25" s="20" t="s">
        <v>40</v>
      </c>
      <c r="B25" s="40" t="s">
        <v>24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1"/>
    </row>
    <row r="26" spans="1:16" ht="24.95" customHeight="1" thickBot="1">
      <c r="A26" s="22" t="s">
        <v>41</v>
      </c>
      <c r="B26" s="42" t="s">
        <v>25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3"/>
    </row>
    <row r="27" spans="1:16" ht="18.75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 ht="23.25">
      <c r="A28" s="12" t="s">
        <v>29</v>
      </c>
      <c r="B28" s="13"/>
      <c r="C28" s="13"/>
      <c r="D28" s="13"/>
      <c r="E28" s="13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ht="24.95" customHeight="1">
      <c r="A29" s="14" t="s">
        <v>34</v>
      </c>
      <c r="B29" s="15"/>
      <c r="C29" s="15"/>
      <c r="D29" s="9"/>
      <c r="E29" s="9"/>
      <c r="F29" s="2"/>
      <c r="G29" s="17" t="s">
        <v>37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ht="24.95" customHeight="1">
      <c r="A30" s="16" t="s">
        <v>35</v>
      </c>
      <c r="B30" s="15"/>
      <c r="C30" s="15"/>
      <c r="D30" s="9"/>
      <c r="E30" s="9"/>
      <c r="F30" s="2"/>
      <c r="G30" s="17" t="s">
        <v>38</v>
      </c>
      <c r="H30" s="7"/>
      <c r="I30" s="7"/>
      <c r="J30" s="7"/>
      <c r="K30" s="7"/>
      <c r="L30" s="7"/>
      <c r="M30" s="7"/>
      <c r="N30" s="7"/>
      <c r="O30" s="7"/>
      <c r="P30" s="7"/>
    </row>
    <row r="31" spans="1:16" ht="24.95" customHeight="1">
      <c r="A31" s="14" t="s">
        <v>36</v>
      </c>
      <c r="B31" s="15"/>
      <c r="C31" s="15"/>
      <c r="D31" s="17"/>
      <c r="E31" s="17"/>
      <c r="F31" s="8"/>
      <c r="G31" s="17" t="s">
        <v>31</v>
      </c>
      <c r="H31" s="7"/>
      <c r="I31" s="7"/>
      <c r="J31" s="7"/>
      <c r="K31" s="7"/>
      <c r="L31" s="7"/>
      <c r="M31" s="7"/>
      <c r="N31" s="7"/>
      <c r="O31" s="7"/>
      <c r="P31" s="7"/>
    </row>
    <row r="32" spans="1:16" ht="24.95" customHeight="1">
      <c r="A32" s="12" t="s">
        <v>30</v>
      </c>
      <c r="B32" s="15"/>
      <c r="C32" s="15"/>
      <c r="D32" s="15"/>
      <c r="E32" s="15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ht="24.95" customHeight="1">
      <c r="A33" s="6" t="s">
        <v>32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ht="60" customHeight="1">
      <c r="A34" s="45" t="s">
        <v>33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</row>
    <row r="35" spans="1:16" s="18" customFormat="1" ht="50.1" customHeight="1">
      <c r="A35" s="36" t="s">
        <v>39</v>
      </c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</sheetData>
  <mergeCells count="9">
    <mergeCell ref="A35:P35"/>
    <mergeCell ref="A24:P24"/>
    <mergeCell ref="B25:P25"/>
    <mergeCell ref="B26:P26"/>
    <mergeCell ref="A3:P3"/>
    <mergeCell ref="A34:P34"/>
    <mergeCell ref="A20:P20"/>
    <mergeCell ref="A14:P14"/>
    <mergeCell ref="A8:P8"/>
  </mergeCells>
  <hyperlinks>
    <hyperlink ref="P2" r:id="rId1" xr:uid="{EBD47051-AD3A-429C-AB82-1EB66FD1BE8C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53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Лист1!_page_4_0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2023-08-23T10:08:34Z</dcterms:modified>
</cp:coreProperties>
</file>