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85DAD196-E3C2-4D19-99B1-6E49290204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page_4_0" localSheetId="0">Лист1!$A$1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C14" i="1"/>
  <c r="N17" i="1"/>
  <c r="N16" i="1"/>
  <c r="N15" i="1"/>
  <c r="N14" i="1"/>
  <c r="N13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G13" i="1"/>
  <c r="P17" i="1"/>
  <c r="O17" i="1"/>
  <c r="P16" i="1"/>
  <c r="O16" i="1"/>
  <c r="P15" i="1"/>
  <c r="O15" i="1"/>
  <c r="P14" i="1"/>
  <c r="O14" i="1"/>
  <c r="P13" i="1"/>
  <c r="O13" i="1"/>
  <c r="M17" i="1"/>
  <c r="M16" i="1"/>
  <c r="M15" i="1"/>
  <c r="M14" i="1"/>
  <c r="M13" i="1"/>
  <c r="H17" i="1"/>
  <c r="H16" i="1"/>
  <c r="H15" i="1"/>
  <c r="H14" i="1"/>
  <c r="H13" i="1"/>
  <c r="G17" i="1"/>
  <c r="G16" i="1"/>
  <c r="G15" i="1"/>
  <c r="G14" i="1"/>
  <c r="F17" i="1"/>
  <c r="F15" i="1"/>
  <c r="F14" i="1"/>
  <c r="F13" i="1"/>
  <c r="E17" i="1"/>
  <c r="E16" i="1"/>
  <c r="E15" i="1"/>
  <c r="E14" i="1"/>
  <c r="E13" i="1"/>
  <c r="D17" i="1"/>
  <c r="D16" i="1"/>
  <c r="D15" i="1"/>
  <c r="D14" i="1"/>
  <c r="D13" i="1"/>
  <c r="C17" i="1"/>
  <c r="C16" i="1"/>
  <c r="C15" i="1"/>
  <c r="C13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<sst xmlns="http://schemas.openxmlformats.org/spreadsheetml/2006/main" count="50" uniqueCount="50">
  <si>
    <t>Направление</t>
  </si>
  <si>
    <t>Влк-Хбр</t>
  </si>
  <si>
    <t>Влк-Комс</t>
  </si>
  <si>
    <t>Влк-Блг</t>
  </si>
  <si>
    <t>Усс-Хбр</t>
  </si>
  <si>
    <t>Усс-Комс</t>
  </si>
  <si>
    <t>Усс-Блг</t>
  </si>
  <si>
    <t>Хбр-Влк</t>
  </si>
  <si>
    <t>Хбр-Усс</t>
  </si>
  <si>
    <t>Хбр-Блг</t>
  </si>
  <si>
    <t>Хбр-Комс</t>
  </si>
  <si>
    <t>Блг-Хбр</t>
  </si>
  <si>
    <t>Блг-Комс</t>
  </si>
  <si>
    <t>Блг-Влк</t>
  </si>
  <si>
    <t>Кмс-Влк</t>
  </si>
  <si>
    <t>Кмс-Хбр</t>
  </si>
  <si>
    <t>Тяжелый груз (руб/1кг)</t>
  </si>
  <si>
    <t>до 1000кг</t>
  </si>
  <si>
    <t>от 1000кг до 5000кг</t>
  </si>
  <si>
    <t>от 5000кг до 10000кг</t>
  </si>
  <si>
    <t>от 10000кг до 15000кг</t>
  </si>
  <si>
    <t>более 15000кг</t>
  </si>
  <si>
    <t>Минимально за мелкий груз</t>
  </si>
  <si>
    <t>Подача а/м на погрузку/выгрузку</t>
  </si>
  <si>
    <t>Бесплатно</t>
  </si>
  <si>
    <t>Смотреть пункт №2</t>
  </si>
  <si>
    <t>1. Стоимость грузоперевозок по направлениям</t>
  </si>
  <si>
    <t>документы (конверт) до 0,5кг</t>
  </si>
  <si>
    <t>до 5м3</t>
  </si>
  <si>
    <t>2. Стоимость грузоперевозок по городу:</t>
  </si>
  <si>
    <t>3. Примечание</t>
  </si>
  <si>
    <r>
      <t>Легкий груз (руб/1м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>)</t>
    </r>
  </si>
  <si>
    <r>
      <t>от 5м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 xml:space="preserve"> до 25м</t>
    </r>
    <r>
      <rPr>
        <b/>
        <i/>
        <vertAlign val="superscript"/>
        <sz val="18"/>
        <rFont val="Times New Roman"/>
        <family val="1"/>
        <charset val="204"/>
      </rPr>
      <t>3</t>
    </r>
  </si>
  <si>
    <r>
      <t>от 25м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 xml:space="preserve"> до 50м</t>
    </r>
    <r>
      <rPr>
        <b/>
        <i/>
        <vertAlign val="superscript"/>
        <sz val="18"/>
        <rFont val="Times New Roman"/>
        <family val="1"/>
        <charset val="204"/>
      </rPr>
      <t>3</t>
    </r>
  </si>
  <si>
    <r>
      <t>от 50м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 xml:space="preserve"> до 75м</t>
    </r>
    <r>
      <rPr>
        <b/>
        <i/>
        <vertAlign val="superscript"/>
        <sz val="18"/>
        <rFont val="Times New Roman"/>
        <family val="1"/>
        <charset val="204"/>
      </rPr>
      <t>3</t>
    </r>
  </si>
  <si>
    <r>
      <t>более 75м</t>
    </r>
    <r>
      <rPr>
        <b/>
        <i/>
        <vertAlign val="superscript"/>
        <sz val="18"/>
        <rFont val="Times New Roman"/>
        <family val="1"/>
        <charset val="204"/>
      </rPr>
      <t>3</t>
    </r>
  </si>
  <si>
    <r>
      <t>от 1кг до 60кг (0,3м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>)</t>
    </r>
  </si>
  <si>
    <r>
      <t>от 60кг (0,3м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>) до 120кг (0,6м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>)</t>
    </r>
  </si>
  <si>
    <t xml:space="preserve"> – 2000 руб/час</t>
  </si>
  <si>
    <t xml:space="preserve"> – 3000 руб/час</t>
  </si>
  <si>
    <t xml:space="preserve"> – 4000 руб/час</t>
  </si>
  <si>
    <r>
      <t>ПРАЙС ПО НАПРАВЛЕНИЯМ С 01.07.2024 г. В РУБЛЯХ ЗА КГ/М</t>
    </r>
    <r>
      <rPr>
        <b/>
        <i/>
        <vertAlign val="superscript"/>
        <sz val="20"/>
        <rFont val="Calibri"/>
        <family val="2"/>
        <charset val="204"/>
        <scheme val="minor"/>
      </rPr>
      <t>3</t>
    </r>
    <r>
      <rPr>
        <b/>
        <i/>
        <sz val="20"/>
        <rFont val="Calibri"/>
        <family val="2"/>
        <charset val="204"/>
        <scheme val="minor"/>
      </rPr>
      <t xml:space="preserve"> </t>
    </r>
    <r>
      <rPr>
        <b/>
        <i/>
        <sz val="20"/>
        <rFont val="VMIIT+TimesNewRomanPSMT"/>
      </rPr>
      <t>БЕЗ НДС</t>
    </r>
  </si>
  <si>
    <r>
      <t>от 8000кг и от 40м</t>
    </r>
    <r>
      <rPr>
        <b/>
        <i/>
        <vertAlign val="superscript"/>
        <sz val="18"/>
        <rFont val="Times New Roman"/>
        <family val="1"/>
        <charset val="204"/>
      </rPr>
      <t>3</t>
    </r>
  </si>
  <si>
    <r>
      <t>до 8000кг и до 40м</t>
    </r>
    <r>
      <rPr>
        <b/>
        <i/>
        <vertAlign val="superscript"/>
        <sz val="18"/>
        <rFont val="Times New Roman"/>
        <family val="1"/>
        <charset val="204"/>
      </rPr>
      <t>3</t>
    </r>
  </si>
  <si>
    <r>
      <t>машина грузоподъемностью до 5 т / 25 м</t>
    </r>
    <r>
      <rPr>
        <i/>
        <vertAlign val="superscript"/>
        <sz val="18"/>
        <rFont val="Times New Roman"/>
        <family val="1"/>
        <charset val="204"/>
      </rPr>
      <t>3</t>
    </r>
  </si>
  <si>
    <r>
      <t>машина грузоподъемностью до 10 т / 45 м</t>
    </r>
    <r>
      <rPr>
        <i/>
        <vertAlign val="superscript"/>
        <sz val="18"/>
        <rFont val="Times New Roman"/>
        <family val="1"/>
        <charset val="204"/>
      </rPr>
      <t>3</t>
    </r>
  </si>
  <si>
    <r>
      <t>машина с прицепом грузоподъемностью &gt; 10 т (от 45 м</t>
    </r>
    <r>
      <rPr>
        <i/>
        <vertAlign val="superscript"/>
        <sz val="18"/>
        <rFont val="Times New Roman"/>
        <family val="1"/>
        <charset val="204"/>
      </rPr>
      <t>3</t>
    </r>
    <r>
      <rPr>
        <i/>
        <sz val="18"/>
        <rFont val="Times New Roman"/>
        <family val="1"/>
        <charset val="204"/>
      </rPr>
      <t xml:space="preserve"> до 90м</t>
    </r>
    <r>
      <rPr>
        <i/>
        <vertAlign val="superscript"/>
        <sz val="18"/>
        <rFont val="Times New Roman"/>
        <family val="1"/>
        <charset val="204"/>
      </rPr>
      <t>3</t>
    </r>
    <r>
      <rPr>
        <i/>
        <sz val="18"/>
        <rFont val="Times New Roman"/>
        <family val="1"/>
        <charset val="204"/>
      </rPr>
      <t>)</t>
    </r>
  </si>
  <si>
    <r>
      <t>Груз считается легким, если 1 т груза &gt; 5 м</t>
    </r>
    <r>
      <rPr>
        <i/>
        <vertAlign val="superscript"/>
        <sz val="14"/>
        <rFont val="Times New Roman"/>
        <family val="1"/>
        <charset val="204"/>
      </rPr>
      <t>3</t>
    </r>
  </si>
  <si>
    <r>
      <t>При перевозке негабаритного груза стоимость за услуги увеличивается на 30%, негабаритным груз считается, если объем одного места превышает 1 м</t>
    </r>
    <r>
      <rPr>
        <i/>
        <vertAlign val="superscript"/>
        <sz val="14"/>
        <rFont val="Times New Roman"/>
        <family val="1"/>
        <charset val="204"/>
      </rPr>
      <t>3</t>
    </r>
    <r>
      <rPr>
        <i/>
        <sz val="14"/>
        <rFont val="Times New Roman"/>
        <family val="1"/>
        <charset val="204"/>
      </rPr>
      <t xml:space="preserve"> или одна из линейных величин (высота, длина, ширина) превышает 1 м, а также места, которые по своим размерам и свойствам без затруднений не могут быть загружены и размещены в транспортном средстве.</t>
    </r>
  </si>
  <si>
    <r>
      <t>Норматив погрузки/выгрузки составляет 5 т (25 м</t>
    </r>
    <r>
      <rPr>
        <i/>
        <vertAlign val="superscript"/>
        <sz val="14"/>
        <rFont val="Times New Roman"/>
        <family val="1"/>
        <charset val="204"/>
      </rPr>
      <t>3</t>
    </r>
    <r>
      <rPr>
        <i/>
        <sz val="14"/>
        <rFont val="Times New Roman"/>
        <family val="1"/>
        <charset val="204"/>
      </rPr>
      <t xml:space="preserve">) в час. При превышении данного норматива взимается дополнительая плата за простой машины под погрузкой/выгрузкой в размере </t>
    </r>
    <r>
      <rPr>
        <b/>
        <i/>
        <sz val="14"/>
        <rFont val="Times New Roman"/>
        <family val="1"/>
        <charset val="204"/>
      </rPr>
      <t>4000 руб/час.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</si>
</sst>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р_._-;\-* #,##0.00\ _р_._-;_-* &quot;-&quot;??\ _р_.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Times New Roman"/>
      <family val="1"/>
      <charset val="204"/>
    </font>
    <font>
      <b/>
      <i/>
      <sz val="18"/>
      <name val="Times New Roman"/>
      <family val="1"/>
      <charset val="204"/>
    </font>
    <font>
      <b/>
      <i/>
      <vertAlign val="superscript"/>
      <sz val="18"/>
      <name val="Times New Roman"/>
      <family val="1"/>
      <charset val="204"/>
    </font>
    <font>
      <b/>
      <i/>
      <sz val="20"/>
      <name val="VMIIT+TimesNewRomanPSMT"/>
    </font>
    <font>
      <b/>
      <i/>
      <vertAlign val="superscript"/>
      <sz val="20"/>
      <name val="Calibri"/>
      <family val="2"/>
      <charset val="204"/>
      <scheme val="minor"/>
    </font>
    <font>
      <b/>
      <i/>
      <sz val="2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Calibri"/>
      <family val="2"/>
      <scheme val="minor"/>
    </font>
    <font>
      <sz val="18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4"/>
      <name val="Calibri"/>
      <family val="2"/>
      <scheme val="minor"/>
    </font>
    <font>
      <i/>
      <sz val="18"/>
      <name val="Times New Roman"/>
      <family val="1"/>
      <charset val="204"/>
    </font>
    <font>
      <i/>
      <vertAlign val="superscript"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i/>
      <vertAlign val="superscript"/>
      <sz val="14"/>
      <name val="Times New Roman"/>
      <family val="1"/>
      <charset val="204"/>
    </font>
    <font>
      <b/>
      <i/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49" fontId="5" fillId="0" borderId="0" xfId="1" applyNumberFormat="1" applyFont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center" indent="2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3"/>
  <sheetViews>
    <sheetView tabSelected="1" zoomScaleNormal="100" workbookViewId="0">
      <selection sqref="A1:P1"/>
    </sheetView>
  </sheetViews>
  <sheetFormatPr defaultRowHeight="15"/>
  <cols>
    <col min="1" max="1" width="55.7109375" style="20" customWidth="1"/>
    <col min="2" max="16" width="10.7109375" style="20" customWidth="1"/>
    <col min="17" max="16384" width="9.140625" style="20"/>
  </cols>
  <sheetData>
    <row r="1" spans="1:16" ht="24.95" customHeight="1">
      <c r="A1" s="19" t="s">
        <v>41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>
      <c r="A2" s="21"/>
    </row>
    <row r="3" spans="1:16" ht="23.25">
      <c r="A3" s="22" t="s">
        <v>26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ht="24" thickBot="1">
      <c r="A4" s="24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ht="47.25" thickBot="1">
      <c r="A5" s="25" t="s">
        <v>0</v>
      </c>
      <c r="B5" s="26" t="s">
        <v>1</v>
      </c>
      <c r="C5" s="27" t="s">
        <v>2</v>
      </c>
      <c r="D5" s="28" t="s">
        <v>3</v>
      </c>
      <c r="E5" s="26" t="s">
        <v>4</v>
      </c>
      <c r="F5" s="27" t="s">
        <v>5</v>
      </c>
      <c r="G5" s="28" t="s">
        <v>6</v>
      </c>
      <c r="H5" s="26" t="s">
        <v>7</v>
      </c>
      <c r="I5" s="27" t="s">
        <v>8</v>
      </c>
      <c r="J5" s="27" t="s">
        <v>9</v>
      </c>
      <c r="K5" s="28" t="s">
        <v>10</v>
      </c>
      <c r="L5" s="26" t="s">
        <v>11</v>
      </c>
      <c r="M5" s="27" t="s">
        <v>12</v>
      </c>
      <c r="N5" s="28" t="s">
        <v>13</v>
      </c>
      <c r="O5" s="26" t="s">
        <v>14</v>
      </c>
      <c r="P5" s="28" t="s">
        <v>15</v>
      </c>
    </row>
    <row r="6" spans="1:16" ht="30" customHeight="1" thickBot="1">
      <c r="A6" s="3" t="s">
        <v>16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spans="1:16" ht="24.95" customHeight="1">
      <c r="A7" s="18" t="s">
        <v>17</v>
      </c>
      <c r="B7" s="11">
        <v>8</v>
      </c>
      <c r="C7" s="16">
        <v>12</v>
      </c>
      <c r="D7" s="12">
        <v>13</v>
      </c>
      <c r="E7" s="11">
        <v>7</v>
      </c>
      <c r="F7" s="16">
        <v>11.5</v>
      </c>
      <c r="G7" s="12">
        <v>12</v>
      </c>
      <c r="H7" s="11">
        <v>5.5</v>
      </c>
      <c r="I7" s="16">
        <v>5</v>
      </c>
      <c r="J7" s="16">
        <v>8.5</v>
      </c>
      <c r="K7" s="12">
        <v>7</v>
      </c>
      <c r="L7" s="11">
        <v>8.5</v>
      </c>
      <c r="M7" s="16">
        <v>11.5</v>
      </c>
      <c r="N7" s="12">
        <v>11.5</v>
      </c>
      <c r="O7" s="11">
        <v>6.5</v>
      </c>
      <c r="P7" s="12">
        <v>2.5</v>
      </c>
    </row>
    <row r="8" spans="1:16" ht="24.95" customHeight="1">
      <c r="A8" s="18" t="s">
        <v>18</v>
      </c>
      <c r="B8" s="13">
        <v>7.5</v>
      </c>
      <c r="C8" s="2">
        <v>11</v>
      </c>
      <c r="D8" s="6">
        <v>12</v>
      </c>
      <c r="E8" s="13">
        <v>6</v>
      </c>
      <c r="F8" s="2">
        <v>9.5</v>
      </c>
      <c r="G8" s="6">
        <v>10.5</v>
      </c>
      <c r="H8" s="13">
        <v>4.5</v>
      </c>
      <c r="I8" s="2">
        <v>4</v>
      </c>
      <c r="J8" s="2">
        <v>8</v>
      </c>
      <c r="K8" s="6">
        <v>6.5</v>
      </c>
      <c r="L8" s="13">
        <v>7.5</v>
      </c>
      <c r="M8" s="2">
        <v>10</v>
      </c>
      <c r="N8" s="6">
        <v>10</v>
      </c>
      <c r="O8" s="13">
        <v>5.5</v>
      </c>
      <c r="P8" s="6">
        <v>2</v>
      </c>
    </row>
    <row r="9" spans="1:16" ht="24.95" customHeight="1">
      <c r="A9" s="18" t="s">
        <v>19</v>
      </c>
      <c r="B9" s="13">
        <v>7</v>
      </c>
      <c r="C9" s="2">
        <v>10</v>
      </c>
      <c r="D9" s="6">
        <v>11.5</v>
      </c>
      <c r="E9" s="13">
        <v>5.5</v>
      </c>
      <c r="F9" s="2">
        <v>8.5</v>
      </c>
      <c r="G9" s="6">
        <v>9.5</v>
      </c>
      <c r="H9" s="13">
        <v>4</v>
      </c>
      <c r="I9" s="2">
        <v>3.5</v>
      </c>
      <c r="J9" s="2">
        <v>7</v>
      </c>
      <c r="K9" s="6">
        <v>6</v>
      </c>
      <c r="L9" s="13">
        <v>6.5</v>
      </c>
      <c r="M9" s="2">
        <v>8.5</v>
      </c>
      <c r="N9" s="6">
        <v>8.5</v>
      </c>
      <c r="O9" s="13">
        <v>5</v>
      </c>
      <c r="P9" s="6">
        <v>1.9</v>
      </c>
    </row>
    <row r="10" spans="1:16" ht="24.95" customHeight="1">
      <c r="A10" s="18" t="s">
        <v>20</v>
      </c>
      <c r="B10" s="13">
        <v>6.5</v>
      </c>
      <c r="C10" s="2">
        <v>9</v>
      </c>
      <c r="D10" s="6">
        <v>11</v>
      </c>
      <c r="E10" s="13">
        <v>5</v>
      </c>
      <c r="F10" s="2">
        <v>7.5</v>
      </c>
      <c r="G10" s="6">
        <v>9</v>
      </c>
      <c r="H10" s="13">
        <v>3.5</v>
      </c>
      <c r="I10" s="2">
        <v>3</v>
      </c>
      <c r="J10" s="2">
        <v>6.5</v>
      </c>
      <c r="K10" s="6">
        <v>5.5</v>
      </c>
      <c r="L10" s="13">
        <v>4.5</v>
      </c>
      <c r="M10" s="2">
        <v>7</v>
      </c>
      <c r="N10" s="6">
        <v>7.5</v>
      </c>
      <c r="O10" s="13">
        <v>4.5</v>
      </c>
      <c r="P10" s="6">
        <v>1.7</v>
      </c>
    </row>
    <row r="11" spans="1:16" ht="24.95" customHeight="1" thickBot="1">
      <c r="A11" s="18" t="s">
        <v>21</v>
      </c>
      <c r="B11" s="14">
        <v>6</v>
      </c>
      <c r="C11" s="17">
        <v>8</v>
      </c>
      <c r="D11" s="15">
        <v>10</v>
      </c>
      <c r="E11" s="14">
        <v>4.5</v>
      </c>
      <c r="F11" s="17">
        <v>7</v>
      </c>
      <c r="G11" s="15">
        <v>8.5</v>
      </c>
      <c r="H11" s="14">
        <v>3</v>
      </c>
      <c r="I11" s="17">
        <v>2.5</v>
      </c>
      <c r="J11" s="17">
        <v>6</v>
      </c>
      <c r="K11" s="15">
        <v>5</v>
      </c>
      <c r="L11" s="14">
        <v>4</v>
      </c>
      <c r="M11" s="17">
        <v>6</v>
      </c>
      <c r="N11" s="15">
        <v>5.5</v>
      </c>
      <c r="O11" s="14">
        <v>3.5</v>
      </c>
      <c r="P11" s="15">
        <v>1.5</v>
      </c>
    </row>
    <row r="12" spans="1:16" ht="30" customHeight="1" thickBot="1">
      <c r="A12" s="3" t="s">
        <v>31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</row>
    <row r="13" spans="1:16" ht="24.95" customHeight="1">
      <c r="A13" s="18" t="s">
        <v>28</v>
      </c>
      <c r="B13" s="11">
        <f>B7*200</f>
        <v>1600</v>
      </c>
      <c r="C13" s="16">
        <f>C7*200</f>
        <v>2400</v>
      </c>
      <c r="D13" s="12">
        <f t="shared" ref="D13:G17" si="0">D7*200</f>
        <v>2600</v>
      </c>
      <c r="E13" s="11">
        <f t="shared" si="0"/>
        <v>1400</v>
      </c>
      <c r="F13" s="16">
        <f t="shared" ref="F13" si="1">F7*200</f>
        <v>2300</v>
      </c>
      <c r="G13" s="12">
        <f t="shared" si="0"/>
        <v>2400</v>
      </c>
      <c r="H13" s="11">
        <f t="shared" ref="H13:L17" si="2">H7*200</f>
        <v>1100</v>
      </c>
      <c r="I13" s="16">
        <f t="shared" si="2"/>
        <v>1000</v>
      </c>
      <c r="J13" s="16">
        <f t="shared" si="2"/>
        <v>1700</v>
      </c>
      <c r="K13" s="12">
        <f t="shared" si="2"/>
        <v>1400</v>
      </c>
      <c r="L13" s="11">
        <f t="shared" si="2"/>
        <v>1700</v>
      </c>
      <c r="M13" s="16">
        <f t="shared" ref="M13:N17" si="3">M7*200</f>
        <v>2300</v>
      </c>
      <c r="N13" s="12">
        <f t="shared" si="3"/>
        <v>2300</v>
      </c>
      <c r="O13" s="11">
        <f t="shared" ref="O13:P17" si="4">O7*200</f>
        <v>1300</v>
      </c>
      <c r="P13" s="12">
        <f t="shared" si="4"/>
        <v>500</v>
      </c>
    </row>
    <row r="14" spans="1:16" ht="24.95" customHeight="1">
      <c r="A14" s="18" t="s">
        <v>32</v>
      </c>
      <c r="B14" s="13">
        <f t="shared" ref="B14:C17" si="5">B8*200</f>
        <v>1500</v>
      </c>
      <c r="C14" s="2">
        <f>C8*200</f>
        <v>2200</v>
      </c>
      <c r="D14" s="6">
        <f t="shared" si="0"/>
        <v>2400</v>
      </c>
      <c r="E14" s="13">
        <f t="shared" si="0"/>
        <v>1200</v>
      </c>
      <c r="F14" s="2">
        <f t="shared" ref="F14:G17" si="6">F8*200</f>
        <v>1900</v>
      </c>
      <c r="G14" s="6">
        <f t="shared" si="6"/>
        <v>2100</v>
      </c>
      <c r="H14" s="13">
        <f t="shared" si="2"/>
        <v>900</v>
      </c>
      <c r="I14" s="2">
        <f t="shared" si="2"/>
        <v>800</v>
      </c>
      <c r="J14" s="2">
        <f t="shared" si="2"/>
        <v>1600</v>
      </c>
      <c r="K14" s="6">
        <f t="shared" si="2"/>
        <v>1300</v>
      </c>
      <c r="L14" s="13">
        <f t="shared" si="2"/>
        <v>1500</v>
      </c>
      <c r="M14" s="2">
        <f t="shared" si="3"/>
        <v>2000</v>
      </c>
      <c r="N14" s="6">
        <f t="shared" si="3"/>
        <v>2000</v>
      </c>
      <c r="O14" s="13">
        <f t="shared" si="4"/>
        <v>1100</v>
      </c>
      <c r="P14" s="6">
        <f t="shared" si="4"/>
        <v>400</v>
      </c>
    </row>
    <row r="15" spans="1:16" ht="24.95" customHeight="1">
      <c r="A15" s="18" t="s">
        <v>33</v>
      </c>
      <c r="B15" s="13">
        <f t="shared" si="5"/>
        <v>1400</v>
      </c>
      <c r="C15" s="2">
        <f t="shared" si="5"/>
        <v>2000</v>
      </c>
      <c r="D15" s="6">
        <f t="shared" si="0"/>
        <v>2300</v>
      </c>
      <c r="E15" s="13">
        <f t="shared" si="0"/>
        <v>1100</v>
      </c>
      <c r="F15" s="2">
        <f t="shared" ref="F15" si="7">F9*200</f>
        <v>1700</v>
      </c>
      <c r="G15" s="6">
        <f t="shared" si="6"/>
        <v>1900</v>
      </c>
      <c r="H15" s="13">
        <f t="shared" si="2"/>
        <v>800</v>
      </c>
      <c r="I15" s="2">
        <f t="shared" si="2"/>
        <v>700</v>
      </c>
      <c r="J15" s="2">
        <f t="shared" si="2"/>
        <v>1400</v>
      </c>
      <c r="K15" s="6">
        <f t="shared" si="2"/>
        <v>1200</v>
      </c>
      <c r="L15" s="13">
        <f t="shared" si="2"/>
        <v>1300</v>
      </c>
      <c r="M15" s="2">
        <f t="shared" si="3"/>
        <v>1700</v>
      </c>
      <c r="N15" s="6">
        <f t="shared" si="3"/>
        <v>1700</v>
      </c>
      <c r="O15" s="13">
        <f t="shared" si="4"/>
        <v>1000</v>
      </c>
      <c r="P15" s="6">
        <f t="shared" si="4"/>
        <v>380</v>
      </c>
    </row>
    <row r="16" spans="1:16" ht="24.95" customHeight="1">
      <c r="A16" s="18" t="s">
        <v>34</v>
      </c>
      <c r="B16" s="13">
        <f t="shared" si="5"/>
        <v>1300</v>
      </c>
      <c r="C16" s="2">
        <f t="shared" si="5"/>
        <v>1800</v>
      </c>
      <c r="D16" s="6">
        <f t="shared" si="0"/>
        <v>2200</v>
      </c>
      <c r="E16" s="13">
        <f t="shared" si="0"/>
        <v>1000</v>
      </c>
      <c r="F16" s="2">
        <f>F10*200</f>
        <v>1500</v>
      </c>
      <c r="G16" s="6">
        <f t="shared" si="6"/>
        <v>1800</v>
      </c>
      <c r="H16" s="13">
        <f t="shared" si="2"/>
        <v>700</v>
      </c>
      <c r="I16" s="2">
        <f t="shared" si="2"/>
        <v>600</v>
      </c>
      <c r="J16" s="2">
        <f t="shared" si="2"/>
        <v>1300</v>
      </c>
      <c r="K16" s="6">
        <f t="shared" si="2"/>
        <v>1100</v>
      </c>
      <c r="L16" s="13">
        <f t="shared" si="2"/>
        <v>900</v>
      </c>
      <c r="M16" s="2">
        <f t="shared" si="3"/>
        <v>1400</v>
      </c>
      <c r="N16" s="6">
        <f t="shared" si="3"/>
        <v>1500</v>
      </c>
      <c r="O16" s="13">
        <f t="shared" si="4"/>
        <v>900</v>
      </c>
      <c r="P16" s="6">
        <f t="shared" si="4"/>
        <v>340</v>
      </c>
    </row>
    <row r="17" spans="1:16" ht="24.95" customHeight="1" thickBot="1">
      <c r="A17" s="18" t="s">
        <v>35</v>
      </c>
      <c r="B17" s="14">
        <f t="shared" si="5"/>
        <v>1200</v>
      </c>
      <c r="C17" s="17">
        <f t="shared" si="5"/>
        <v>1600</v>
      </c>
      <c r="D17" s="15">
        <f t="shared" si="0"/>
        <v>2000</v>
      </c>
      <c r="E17" s="14">
        <f t="shared" si="0"/>
        <v>900</v>
      </c>
      <c r="F17" s="17">
        <f t="shared" ref="F17" si="8">F11*200</f>
        <v>1400</v>
      </c>
      <c r="G17" s="15">
        <f t="shared" si="6"/>
        <v>1700</v>
      </c>
      <c r="H17" s="14">
        <f t="shared" si="2"/>
        <v>600</v>
      </c>
      <c r="I17" s="17">
        <f t="shared" si="2"/>
        <v>500</v>
      </c>
      <c r="J17" s="17">
        <f t="shared" si="2"/>
        <v>1200</v>
      </c>
      <c r="K17" s="15">
        <f t="shared" si="2"/>
        <v>1000</v>
      </c>
      <c r="L17" s="14">
        <f t="shared" si="2"/>
        <v>800</v>
      </c>
      <c r="M17" s="17">
        <f t="shared" si="3"/>
        <v>1200</v>
      </c>
      <c r="N17" s="15">
        <f t="shared" si="3"/>
        <v>1100</v>
      </c>
      <c r="O17" s="14">
        <f t="shared" si="4"/>
        <v>700</v>
      </c>
      <c r="P17" s="15">
        <f t="shared" si="4"/>
        <v>300</v>
      </c>
    </row>
    <row r="18" spans="1:16" ht="30" customHeight="1" thickBot="1">
      <c r="A18" s="3" t="s">
        <v>22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0"/>
    </row>
    <row r="19" spans="1:16" ht="24.95" customHeight="1">
      <c r="A19" s="18" t="s">
        <v>27</v>
      </c>
      <c r="B19" s="11">
        <v>250</v>
      </c>
      <c r="C19" s="16">
        <v>350</v>
      </c>
      <c r="D19" s="12">
        <v>350</v>
      </c>
      <c r="E19" s="11">
        <v>250</v>
      </c>
      <c r="F19" s="16">
        <v>350</v>
      </c>
      <c r="G19" s="12">
        <v>350</v>
      </c>
      <c r="H19" s="11">
        <v>250</v>
      </c>
      <c r="I19" s="16">
        <v>250</v>
      </c>
      <c r="J19" s="16">
        <v>250</v>
      </c>
      <c r="K19" s="12">
        <v>250</v>
      </c>
      <c r="L19" s="11">
        <v>250</v>
      </c>
      <c r="M19" s="16">
        <v>250</v>
      </c>
      <c r="N19" s="12">
        <v>250</v>
      </c>
      <c r="O19" s="11">
        <v>250</v>
      </c>
      <c r="P19" s="12">
        <v>250</v>
      </c>
    </row>
    <row r="20" spans="1:16" ht="24.95" customHeight="1">
      <c r="A20" s="18" t="s">
        <v>36</v>
      </c>
      <c r="B20" s="13">
        <v>500</v>
      </c>
      <c r="C20" s="2">
        <v>700</v>
      </c>
      <c r="D20" s="6">
        <v>800</v>
      </c>
      <c r="E20" s="13">
        <v>400</v>
      </c>
      <c r="F20" s="2">
        <v>700</v>
      </c>
      <c r="G20" s="6">
        <v>700</v>
      </c>
      <c r="H20" s="13">
        <v>350</v>
      </c>
      <c r="I20" s="2">
        <v>300</v>
      </c>
      <c r="J20" s="2">
        <v>500</v>
      </c>
      <c r="K20" s="6">
        <v>400</v>
      </c>
      <c r="L20" s="13">
        <v>500</v>
      </c>
      <c r="M20" s="2">
        <v>700</v>
      </c>
      <c r="N20" s="6">
        <v>700</v>
      </c>
      <c r="O20" s="13">
        <v>400</v>
      </c>
      <c r="P20" s="6">
        <v>150</v>
      </c>
    </row>
    <row r="21" spans="1:16" ht="24.95" customHeight="1" thickBot="1">
      <c r="A21" s="18" t="s">
        <v>37</v>
      </c>
      <c r="B21" s="14">
        <v>950</v>
      </c>
      <c r="C21" s="17">
        <v>1450</v>
      </c>
      <c r="D21" s="15">
        <v>1550</v>
      </c>
      <c r="E21" s="14">
        <v>800</v>
      </c>
      <c r="F21" s="17">
        <v>1400</v>
      </c>
      <c r="G21" s="15">
        <v>1450</v>
      </c>
      <c r="H21" s="14">
        <v>650</v>
      </c>
      <c r="I21" s="17">
        <v>600</v>
      </c>
      <c r="J21" s="17">
        <v>1000</v>
      </c>
      <c r="K21" s="15">
        <v>850</v>
      </c>
      <c r="L21" s="14">
        <v>1000</v>
      </c>
      <c r="M21" s="17">
        <v>1400</v>
      </c>
      <c r="N21" s="15">
        <v>1400</v>
      </c>
      <c r="O21" s="14">
        <v>850</v>
      </c>
      <c r="P21" s="15">
        <v>350</v>
      </c>
    </row>
    <row r="22" spans="1:16" ht="30" customHeight="1">
      <c r="A22" s="3" t="s">
        <v>23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8"/>
    </row>
    <row r="23" spans="1:16" ht="24.95" customHeight="1">
      <c r="A23" s="5" t="s">
        <v>42</v>
      </c>
      <c r="B23" s="1" t="s">
        <v>24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4"/>
    </row>
    <row r="24" spans="1:16" ht="24.95" customHeight="1" thickBot="1">
      <c r="A24" s="29" t="s">
        <v>43</v>
      </c>
      <c r="B24" s="30" t="s">
        <v>25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1"/>
    </row>
    <row r="25" spans="1:16" ht="18.7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ht="23.25">
      <c r="A26" s="22" t="s">
        <v>29</v>
      </c>
      <c r="B26" s="34"/>
      <c r="C26" s="34"/>
      <c r="D26" s="34"/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 ht="24.95" customHeight="1">
      <c r="A27" s="36" t="s">
        <v>44</v>
      </c>
      <c r="B27" s="37"/>
      <c r="C27" s="37"/>
      <c r="D27" s="22"/>
      <c r="E27" s="22"/>
      <c r="F27" s="38"/>
      <c r="G27" s="39" t="s">
        <v>38</v>
      </c>
      <c r="H27" s="40"/>
      <c r="I27" s="40"/>
      <c r="J27" s="40"/>
      <c r="K27" s="40"/>
      <c r="L27" s="40"/>
      <c r="M27" s="40"/>
      <c r="N27" s="40"/>
      <c r="O27" s="40"/>
      <c r="P27" s="40"/>
    </row>
    <row r="28" spans="1:16" ht="24.95" customHeight="1">
      <c r="A28" s="36" t="s">
        <v>45</v>
      </c>
      <c r="B28" s="37"/>
      <c r="C28" s="37"/>
      <c r="D28" s="22"/>
      <c r="E28" s="22"/>
      <c r="F28" s="38"/>
      <c r="G28" s="39" t="s">
        <v>39</v>
      </c>
      <c r="H28" s="40"/>
      <c r="I28" s="40"/>
      <c r="J28" s="40"/>
      <c r="K28" s="40"/>
      <c r="L28" s="40"/>
      <c r="M28" s="40"/>
      <c r="N28" s="40"/>
      <c r="O28" s="40"/>
      <c r="P28" s="40"/>
    </row>
    <row r="29" spans="1:16" ht="24.95" customHeight="1">
      <c r="A29" s="36" t="s">
        <v>46</v>
      </c>
      <c r="B29" s="37"/>
      <c r="C29" s="37"/>
      <c r="D29" s="39"/>
      <c r="E29" s="39"/>
      <c r="F29" s="41"/>
      <c r="G29" s="39" t="s">
        <v>40</v>
      </c>
      <c r="H29" s="40"/>
      <c r="I29" s="40"/>
      <c r="J29" s="40"/>
      <c r="K29" s="40"/>
      <c r="L29" s="40"/>
      <c r="M29" s="40"/>
      <c r="N29" s="40"/>
      <c r="O29" s="40"/>
      <c r="P29" s="40"/>
    </row>
    <row r="30" spans="1:16" ht="24.95" customHeight="1">
      <c r="A30" s="22" t="s">
        <v>30</v>
      </c>
      <c r="B30" s="37"/>
      <c r="C30" s="37"/>
      <c r="D30" s="37"/>
      <c r="E30" s="37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</row>
    <row r="31" spans="1:16" ht="24.95" customHeight="1">
      <c r="A31" s="42" t="s">
        <v>47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</row>
    <row r="32" spans="1:16" ht="60" customHeight="1">
      <c r="A32" s="43" t="s">
        <v>48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</row>
    <row r="33" spans="1:16" s="45" customFormat="1" ht="50.1" customHeight="1">
      <c r="A33" s="44" t="s">
        <v>49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</row>
  </sheetData>
  <mergeCells count="9">
    <mergeCell ref="A33:P33"/>
    <mergeCell ref="A22:P22"/>
    <mergeCell ref="B23:P23"/>
    <mergeCell ref="B24:P24"/>
    <mergeCell ref="A1:P1"/>
    <mergeCell ref="A32:P32"/>
    <mergeCell ref="A18:P18"/>
    <mergeCell ref="A12:P12"/>
    <mergeCell ref="A6:P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5" orientation="landscape" r:id="rId1"/>
  <headerFooter>
    <oddHeader>&amp;Rhttps://bergvl.ru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Лист1!_page_4_0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2024-06-16T10:03:14Z</dcterms:modified>
</cp:coreProperties>
</file>