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10" windowWidth="18855" windowHeight="7875"/>
  </bookViews>
  <sheets>
    <sheet name="CA" sheetId="1" r:id="rId1"/>
  </sheets>
  <calcPr calcId="124519"/>
</workbook>
</file>

<file path=xl/calcChain.xml><?xml version="1.0" encoding="utf-8"?>
<calcChain xmlns="http://schemas.openxmlformats.org/spreadsheetml/2006/main">
  <c r="H47" i="1"/>
  <c r="H45"/>
  <c r="H44"/>
  <c r="H43"/>
  <c r="H42"/>
  <c r="H37"/>
  <c r="H36"/>
  <c r="H34"/>
  <c r="H33"/>
  <c r="H30"/>
  <c r="H22"/>
  <c r="H19"/>
  <c r="H17"/>
  <c r="G16"/>
  <c r="H11"/>
  <c r="H9"/>
  <c r="H8"/>
  <c r="H7"/>
  <c r="H6"/>
  <c r="H5"/>
</calcChain>
</file>

<file path=xl/sharedStrings.xml><?xml version="1.0" encoding="utf-8"?>
<sst xmlns="http://schemas.openxmlformats.org/spreadsheetml/2006/main" count="319" uniqueCount="167">
  <si>
    <t>mai huy hoang</t>
  </si>
  <si>
    <t xml:space="preserve">Mã SV </t>
  </si>
  <si>
    <t xml:space="preserve">Họ và tên </t>
  </si>
  <si>
    <t xml:space="preserve">Ngày sinh </t>
  </si>
  <si>
    <t xml:space="preserve">GT </t>
  </si>
  <si>
    <t>Nơi sinh</t>
  </si>
  <si>
    <t>Mobile</t>
  </si>
  <si>
    <t>Gmail</t>
  </si>
  <si>
    <t>TT Trường THPT</t>
  </si>
  <si>
    <t>Lớp</t>
  </si>
  <si>
    <t>Trường</t>
  </si>
  <si>
    <t>Địa chỉ trường</t>
  </si>
  <si>
    <t>15020971</t>
  </si>
  <si>
    <t>Nguyễn Tuấn Anh</t>
  </si>
  <si>
    <t xml:space="preserve">  Nam</t>
  </si>
  <si>
    <t>Hà Nội</t>
  </si>
  <si>
    <t xml:space="preserve"> zmkdpzonz@gmail.com</t>
  </si>
  <si>
    <t>Hóa</t>
  </si>
  <si>
    <t>THPT Chuyên Nguyễn Huệ</t>
  </si>
  <si>
    <t>Đoàn Việt Bách</t>
  </si>
  <si>
    <t>Nam</t>
  </si>
  <si>
    <t>Ninh Bình</t>
  </si>
  <si>
    <t>0986718397</t>
  </si>
  <si>
    <t>bach.doanviet@gmail.com</t>
  </si>
  <si>
    <t>Tin</t>
  </si>
  <si>
    <t>THPT Chuyên Lương Văn Tụy</t>
  </si>
  <si>
    <t>Phạm Nguyễn Ngọc Biên</t>
  </si>
  <si>
    <t>Điện Biên</t>
  </si>
  <si>
    <t>01653335726</t>
  </si>
  <si>
    <t>THPT Chuyên Hưng Yên</t>
  </si>
  <si>
    <t>Hưng Yên</t>
  </si>
  <si>
    <t>Nguyễn Minh Châu</t>
  </si>
  <si>
    <t>Vĩnh Phúc</t>
  </si>
  <si>
    <t>01636618336</t>
  </si>
  <si>
    <t>THPT chuyên Vĩnh Phúc</t>
  </si>
  <si>
    <t>Lê Tiến Chiến</t>
  </si>
  <si>
    <t>Nghệ An</t>
  </si>
  <si>
    <t>0914376126</t>
  </si>
  <si>
    <t>THPT chuyên Phan Bội Châu</t>
  </si>
  <si>
    <t>Đặng Ngọc Cường</t>
  </si>
  <si>
    <t>0985323647</t>
  </si>
  <si>
    <t>Hồ Sỹ Việt Cường</t>
  </si>
  <si>
    <t>01694341045</t>
  </si>
  <si>
    <t>Trần Anh Dũng</t>
  </si>
  <si>
    <t>Cao Bằng</t>
  </si>
  <si>
    <t>0986772197</t>
  </si>
  <si>
    <t>cucarrot97@gmail.com</t>
  </si>
  <si>
    <t>12A1</t>
  </si>
  <si>
    <t>THPT Cổ Loa</t>
  </si>
  <si>
    <t>Hoàng Dương</t>
  </si>
  <si>
    <t>01653859768</t>
  </si>
  <si>
    <t>Nguyễn Hoàng Đức</t>
  </si>
  <si>
    <t>9/13/1997</t>
  </si>
  <si>
    <t>lazycoder97@gmail.com</t>
  </si>
  <si>
    <t>THPT chuyên Nguyễn Huệ</t>
  </si>
  <si>
    <t>Nguyễn Xuân Đức</t>
  </si>
  <si>
    <t>Hải Phòng</t>
  </si>
  <si>
    <t>0943132348</t>
  </si>
  <si>
    <t>nxducuet@gmail.com</t>
  </si>
  <si>
    <t>THPT chuyên Trần Phú</t>
  </si>
  <si>
    <t>Trần Trung Đức</t>
  </si>
  <si>
    <t>01686143768</t>
  </si>
  <si>
    <t>ductran.tpc@gmail.com</t>
  </si>
  <si>
    <t>Nguyễn Ngọc Hải</t>
  </si>
  <si>
    <t>Phạm Văn Hạnh</t>
  </si>
  <si>
    <t>07/22/1997</t>
  </si>
  <si>
    <t>vanhanh.pham@gmail.com</t>
  </si>
  <si>
    <t>C. Toán</t>
  </si>
  <si>
    <t>THPT chuyên KHTN</t>
  </si>
  <si>
    <t>Lê Minh Hiếu</t>
  </si>
  <si>
    <t>THPT chuyên Hà Nội - Amsterdam</t>
  </si>
  <si>
    <t>Mai Huy Hoàng</t>
  </si>
  <si>
    <t>0913065776</t>
  </si>
  <si>
    <t>maihuyhoang97@gmail.com</t>
  </si>
  <si>
    <t>THPT Chuyên Trần Phú</t>
  </si>
  <si>
    <t>Trần Khắc Việt Hoàng</t>
  </si>
  <si>
    <t>01687086471</t>
  </si>
  <si>
    <t>THPT Ngô Quyền</t>
  </si>
  <si>
    <t>Ba Vì - Hà Nội</t>
  </si>
  <si>
    <t>Vũ Phúc Hoàng</t>
  </si>
  <si>
    <t>Đỗ Ngọc Khánh</t>
  </si>
  <si>
    <t>Nguyễn Tiến Trung Kiên</t>
  </si>
  <si>
    <t>01648192291</t>
  </si>
  <si>
    <t>Nguyễn Trần Khánh Linh</t>
  </si>
  <si>
    <t>Phạm Khắc Linh</t>
  </si>
  <si>
    <t>Nguyễn Tài Long</t>
  </si>
  <si>
    <t>tailongyoshi@gmail.com</t>
  </si>
  <si>
    <t>Toán</t>
  </si>
  <si>
    <t>THPT Chuyên ĐHSPHN</t>
  </si>
  <si>
    <t>Vũ Hoàng Long</t>
  </si>
  <si>
    <t>lumosnysm@gmail.com</t>
  </si>
  <si>
    <t>THPT Lương Văn Can</t>
  </si>
  <si>
    <t>Trần Đức Lộc</t>
  </si>
  <si>
    <t>Lê Văn Lợi</t>
  </si>
  <si>
    <t>Hải Dương</t>
  </si>
  <si>
    <t>0981 361 042</t>
  </si>
  <si>
    <t>lewis.hus1990@gmail.com</t>
  </si>
  <si>
    <t>12B</t>
  </si>
  <si>
    <t>THPT Nguyễn Bỉnh Khiêm</t>
  </si>
  <si>
    <t>Hải dương</t>
  </si>
  <si>
    <t>Bùi Công Minh</t>
  </si>
  <si>
    <t>10/27/1997</t>
  </si>
  <si>
    <t>Hà Tây</t>
  </si>
  <si>
    <t>minhkjl3@gmail.com</t>
  </si>
  <si>
    <t>Nguyễn Đức Minh</t>
  </si>
  <si>
    <t>Gay</t>
  </si>
  <si>
    <t>minh02091997@gmail.com</t>
  </si>
  <si>
    <t>Nguyễn Quang Minh</t>
  </si>
  <si>
    <t>Thái Nguyên</t>
  </si>
  <si>
    <t>duongthithuhuongm@gmail.com</t>
  </si>
  <si>
    <t>THPT Lương Phú</t>
  </si>
  <si>
    <t>0986560639</t>
  </si>
  <si>
    <t>Trần Tuấn Minh</t>
  </si>
  <si>
    <t>098 488 1297</t>
  </si>
  <si>
    <t>Đinh Hà Nam</t>
  </si>
  <si>
    <t>Nguyễn Tiến Nam</t>
  </si>
  <si>
    <t>0961551797</t>
  </si>
  <si>
    <t>THPT chuyên ĐH Vinh</t>
  </si>
  <si>
    <t>Nguyễn Thanh Ngân</t>
  </si>
  <si>
    <t>Nữ</t>
  </si>
  <si>
    <t>01682561559</t>
  </si>
  <si>
    <t>THPT Nguyễn Thị Minh Khai</t>
  </si>
  <si>
    <t>Nguyễn Trung Nghĩa</t>
  </si>
  <si>
    <t>01693530097</t>
  </si>
  <si>
    <t>nguyentrungnghia1812@gmail.com</t>
  </si>
  <si>
    <t>Đỗ Quang Phong</t>
  </si>
  <si>
    <t xml:space="preserve">Nam </t>
  </si>
  <si>
    <t>0906108898</t>
  </si>
  <si>
    <t>quangphong2406@gmail.com</t>
  </si>
  <si>
    <t>Nguyễn Văn Quang</t>
  </si>
  <si>
    <t>Thanh Hóa</t>
  </si>
  <si>
    <t>vanquang13@gmail.com</t>
  </si>
  <si>
    <t>THPT chuyên Lam Sơn</t>
  </si>
  <si>
    <t>Nguyễn Anh Quang</t>
  </si>
  <si>
    <t>giatrinh97@gmail.com</t>
  </si>
  <si>
    <t>Vũ Tiến Sinh</t>
  </si>
  <si>
    <t>Nam Định</t>
  </si>
  <si>
    <t>01233994925</t>
  </si>
  <si>
    <t>Đặng Tiến Sơn</t>
  </si>
  <si>
    <t>0973248064</t>
  </si>
  <si>
    <t>Hoàng Thị Tâm</t>
  </si>
  <si>
    <t>0972235852</t>
  </si>
  <si>
    <t>12G</t>
  </si>
  <si>
    <t>THPT Ba Đinh</t>
  </si>
  <si>
    <t>Nga Sơn - Thanh Hóa</t>
  </si>
  <si>
    <t>Bùi Mạnh Thắng</t>
  </si>
  <si>
    <t>Thái Bình</t>
  </si>
  <si>
    <t>0961645196</t>
  </si>
  <si>
    <t>THPT Bình Thanh</t>
  </si>
  <si>
    <t>Nguyễn Đăng Thế</t>
  </si>
  <si>
    <t>Bắc Ninh</t>
  </si>
  <si>
    <t>01642033493</t>
  </si>
  <si>
    <t>Bùi Đức Thiện</t>
  </si>
  <si>
    <t>01686668560</t>
  </si>
  <si>
    <t>Trương Tiến Toàn</t>
  </si>
  <si>
    <t>anhvip3@gmail.com</t>
  </si>
  <si>
    <t>THPT Mê Linh</t>
  </si>
  <si>
    <t>Nguyễn Anh Tuấn</t>
  </si>
  <si>
    <t>tuansanchez12a1@gmail.com</t>
  </si>
  <si>
    <t>Nguyễn Việt Tuấn</t>
  </si>
  <si>
    <t>01/27/1997</t>
  </si>
  <si>
    <t>Hà Nam</t>
  </si>
  <si>
    <t>0169 476 2017</t>
  </si>
  <si>
    <t>tuan.nguyenviet271@gmail.com</t>
  </si>
  <si>
    <t>15021790@vnu.edu.vn</t>
  </si>
  <si>
    <t>15020922@vnu.edu.vn</t>
  </si>
  <si>
    <t>15021070@vnu.edu.vn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</si>
</sst>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1"/>
      <name val="Calibri"/>
    </font>
    <font>
      <sz val="12"/>
      <color rgb="FF000000"/>
      <name val="Times New Roman"/>
    </font>
    <font>
      <sz val="12"/>
      <name val="Times New Roman"/>
    </font>
    <font>
      <u/>
      <sz val="12"/>
      <color rgb="FF000000"/>
      <name val="Times New Roman"/>
    </font>
    <font>
      <u/>
      <sz val="11"/>
      <color rgb="FF0000FF"/>
      <name val="Calibri"/>
    </font>
    <font>
      <sz val="9"/>
      <color rgb="FF000000"/>
      <name val="Arial"/>
    </font>
    <font>
      <u/>
      <sz val="11"/>
      <color theme="10"/>
      <name val="Calibri"/>
    </font>
    <font>
      <sz val="11"/>
      <color theme="10"/>
      <name val="Calibri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 applyFont="1" applyAlignment="1"/>
    <xf numFmtId="0" fontId="0" fillId="3" borderId="0" xfId="0" applyFont="1" applyFill="1" applyBorder="1"/>
    <xf numFmtId="0" fontId="2" fillId="2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14" fontId="4" fillId="3" borderId="6" xfId="0" applyNumberFormat="1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wrapText="1"/>
    </xf>
    <xf numFmtId="0" fontId="0" fillId="3" borderId="6" xfId="0" applyFont="1" applyFill="1" applyBorder="1" applyAlignment="1"/>
    <xf numFmtId="0" fontId="4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6" fillId="3" borderId="6" xfId="0" applyFont="1" applyFill="1" applyBorder="1" applyAlignment="1">
      <alignment wrapText="1"/>
    </xf>
    <xf numFmtId="14" fontId="4" fillId="3" borderId="6" xfId="0" applyNumberFormat="1" applyFont="1" applyFill="1" applyBorder="1" applyAlignment="1">
      <alignment horizontal="center" wrapText="1"/>
    </xf>
    <xf numFmtId="0" fontId="7" fillId="3" borderId="6" xfId="0" applyFont="1" applyFill="1" applyBorder="1" applyAlignment="1">
      <alignment vertical="top" wrapText="1"/>
    </xf>
    <xf numFmtId="0" fontId="0" fillId="3" borderId="6" xfId="0" applyFont="1" applyFill="1" applyBorder="1"/>
    <xf numFmtId="0" fontId="4" fillId="3" borderId="6" xfId="0" applyFont="1" applyFill="1" applyBorder="1" applyAlignment="1">
      <alignment wrapText="1"/>
    </xf>
    <xf numFmtId="0" fontId="4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/>
    <xf numFmtId="0" fontId="0" fillId="3" borderId="0" xfId="0" applyFont="1" applyFill="1" applyBorder="1" applyAlignment="1"/>
    <xf numFmtId="0" fontId="0" fillId="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2" borderId="1" xfId="0" applyFont="1" applyFill="1" applyBorder="1" applyAlignment="1">
      <alignment horizontal="center" wrapText="1"/>
    </xf>
    <xf numFmtId="0" fontId="3" fillId="0" borderId="5" xfId="0" applyFont="1" applyBorder="1"/>
    <xf numFmtId="0" fontId="10" fillId="3" borderId="6" xfId="1" applyFont="1" applyFill="1" applyBorder="1" applyAlignment="1" applyProtection="1">
      <alignment horizontal="left" vertical="top" wrapText="1"/>
    </xf>
    <xf numFmtId="0" fontId="11" fillId="3" borderId="6" xfId="0" applyFont="1" applyFill="1" applyBorder="1"/>
    <xf numFmtId="0" fontId="12" fillId="3" borderId="6" xfId="0" applyFont="1" applyFill="1" applyBorder="1" applyAlignment="1">
      <alignment horizontal="center" wrapText="1"/>
    </xf>
    <xf numFmtId="0" fontId="13" fillId="3" borderId="6" xfId="1" applyFont="1" applyFill="1" applyBorder="1" applyAlignment="1" applyProtection="1">
      <alignment horizontal="left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5021056@vnu.edu.vn" TargetMode="External"/><Relationship Id="rId13" Type="http://schemas.openxmlformats.org/officeDocument/2006/relationships/hyperlink" Target="mailto:15022861@vnu.edu.vn" TargetMode="External"/><Relationship Id="rId18" Type="http://schemas.openxmlformats.org/officeDocument/2006/relationships/hyperlink" Target="mailto:buimanhthangc@gmail.com" TargetMode="External"/><Relationship Id="rId3" Type="http://schemas.openxmlformats.org/officeDocument/2006/relationships/hyperlink" Target="mailto:chiendo37@gmail.com" TargetMode="External"/><Relationship Id="rId21" Type="http://schemas.openxmlformats.org/officeDocument/2006/relationships/hyperlink" Target="mailto:15020922@vnu.edu.vn" TargetMode="External"/><Relationship Id="rId7" Type="http://schemas.openxmlformats.org/officeDocument/2006/relationships/hyperlink" Target="mailto:15021780@vnu.edu.vn" TargetMode="External"/><Relationship Id="rId12" Type="http://schemas.openxmlformats.org/officeDocument/2006/relationships/hyperlink" Target="mailto:trantuanminh11@gmail.com" TargetMode="External"/><Relationship Id="rId17" Type="http://schemas.openxmlformats.org/officeDocument/2006/relationships/hyperlink" Target="mailto:htam37@gmail.com" TargetMode="External"/><Relationship Id="rId2" Type="http://schemas.openxmlformats.org/officeDocument/2006/relationships/hyperlink" Target="mailto:nguyenchauvp97@gmail.com" TargetMode="External"/><Relationship Id="rId16" Type="http://schemas.openxmlformats.org/officeDocument/2006/relationships/hyperlink" Target="mailto:thaklch@gmail.com" TargetMode="External"/><Relationship Id="rId20" Type="http://schemas.openxmlformats.org/officeDocument/2006/relationships/hyperlink" Target="mailto:15021790@vnu.edu.vn" TargetMode="External"/><Relationship Id="rId1" Type="http://schemas.openxmlformats.org/officeDocument/2006/relationships/hyperlink" Target="mailto:pham.bien10@gmail.com" TargetMode="External"/><Relationship Id="rId6" Type="http://schemas.openxmlformats.org/officeDocument/2006/relationships/hyperlink" Target="mailto:15021772@vnu.edu.vn" TargetMode="External"/><Relationship Id="rId11" Type="http://schemas.openxmlformats.org/officeDocument/2006/relationships/hyperlink" Target="mailto:minhpbca2k41@gmail.com" TargetMode="External"/><Relationship Id="rId5" Type="http://schemas.openxmlformats.org/officeDocument/2006/relationships/hyperlink" Target="mailto:hosyvietcuong@gmail.com" TargetMode="External"/><Relationship Id="rId15" Type="http://schemas.openxmlformats.org/officeDocument/2006/relationships/hyperlink" Target="mailto:sinh3497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codybank789@gmail.com" TargetMode="External"/><Relationship Id="rId19" Type="http://schemas.openxmlformats.org/officeDocument/2006/relationships/hyperlink" Target="mailto:thienvamai@gmail.com" TargetMode="External"/><Relationship Id="rId4" Type="http://schemas.openxmlformats.org/officeDocument/2006/relationships/hyperlink" Target="mailto:bitagi1997@gmail.com" TargetMode="External"/><Relationship Id="rId9" Type="http://schemas.openxmlformats.org/officeDocument/2006/relationships/hyperlink" Target="mailto:kc97ble@gmail.com" TargetMode="External"/><Relationship Id="rId14" Type="http://schemas.openxmlformats.org/officeDocument/2006/relationships/hyperlink" Target="mailto:myffyhyukie136@gmail.com" TargetMode="External"/><Relationship Id="rId22" Type="http://schemas.openxmlformats.org/officeDocument/2006/relationships/hyperlink" Target="mailto:15021070@vn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41" workbookViewId="0">
      <selection activeCell="I35" sqref="I35"/>
    </sheetView>
  </sheetViews>
  <sheetFormatPr defaultColWidth="15.140625" defaultRowHeight="15" customHeight="1"/>
  <cols>
    <col min="1" max="1" width="4.42578125" customWidth="1"/>
    <col min="2" max="2" width="16.5703125" customWidth="1"/>
    <col min="3" max="3" width="23.42578125" bestFit="1" customWidth="1"/>
    <col min="4" max="4" width="11.28515625" bestFit="1" customWidth="1"/>
    <col min="5" max="5" width="6.42578125" bestFit="1" customWidth="1"/>
    <col min="6" max="6" width="12" bestFit="1" customWidth="1"/>
    <col min="7" max="7" width="12.85546875" customWidth="1"/>
    <col min="8" max="8" width="31.85546875" bestFit="1" customWidth="1"/>
    <col min="9" max="9" width="8" customWidth="1"/>
    <col min="10" max="10" width="27.28515625" customWidth="1"/>
    <col min="11" max="11" width="19.85546875" customWidth="1"/>
    <col min="12" max="26" width="7.5703125" customWidth="1"/>
  </cols>
  <sheetData>
    <row r="1" spans="1:26" ht="15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2" t="s">
        <v>8</v>
      </c>
      <c r="J1" s="23"/>
      <c r="K1" s="2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26"/>
      <c r="B2" s="26"/>
      <c r="C2" s="26"/>
      <c r="D2" s="26"/>
      <c r="E2" s="26"/>
      <c r="F2" s="26"/>
      <c r="G2" s="26"/>
      <c r="H2" s="26"/>
      <c r="I2" s="2" t="s">
        <v>9</v>
      </c>
      <c r="J2" s="2" t="s">
        <v>10</v>
      </c>
      <c r="K2" s="2" t="s">
        <v>11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>
        <v>1</v>
      </c>
      <c r="B3" s="3" t="s">
        <v>12</v>
      </c>
      <c r="C3" s="4" t="s">
        <v>13</v>
      </c>
      <c r="D3" s="5">
        <v>35633</v>
      </c>
      <c r="E3" s="6" t="s">
        <v>14</v>
      </c>
      <c r="F3" s="7" t="s">
        <v>15</v>
      </c>
      <c r="G3" s="7">
        <v>1679629531</v>
      </c>
      <c r="H3" s="7" t="s">
        <v>16</v>
      </c>
      <c r="I3" s="8" t="s">
        <v>17</v>
      </c>
      <c r="J3" s="8" t="s">
        <v>18</v>
      </c>
      <c r="K3" s="8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>
        <v>2</v>
      </c>
      <c r="B4" s="3">
        <v>15021764</v>
      </c>
      <c r="C4" s="4" t="s">
        <v>19</v>
      </c>
      <c r="D4" s="5">
        <v>35507</v>
      </c>
      <c r="E4" s="6" t="s">
        <v>20</v>
      </c>
      <c r="F4" s="7" t="s">
        <v>21</v>
      </c>
      <c r="G4" s="9" t="s">
        <v>22</v>
      </c>
      <c r="H4" s="7" t="s">
        <v>23</v>
      </c>
      <c r="I4" s="8" t="s">
        <v>24</v>
      </c>
      <c r="J4" s="8" t="s">
        <v>25</v>
      </c>
      <c r="K4" s="8" t="s">
        <v>21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>
        <v>3</v>
      </c>
      <c r="B5" s="3">
        <v>15021745</v>
      </c>
      <c r="C5" s="4" t="s">
        <v>26</v>
      </c>
      <c r="D5" s="5">
        <v>35461</v>
      </c>
      <c r="E5" s="6" t="s">
        <v>20</v>
      </c>
      <c r="F5" s="7" t="s">
        <v>27</v>
      </c>
      <c r="G5" s="10" t="s">
        <v>28</v>
      </c>
      <c r="H5" s="11" t="str">
        <f>HYPERLINK("mailto:pham.bien10@gmail.com","pham.bien10@gmail.com")</f>
        <v>pham.bien10@gmail.com</v>
      </c>
      <c r="I5" s="8" t="s">
        <v>24</v>
      </c>
      <c r="J5" s="8" t="s">
        <v>29</v>
      </c>
      <c r="K5" s="8" t="s">
        <v>30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>
      <c r="A6" s="3">
        <v>4</v>
      </c>
      <c r="B6" s="3">
        <v>15021766</v>
      </c>
      <c r="C6" s="4" t="s">
        <v>31</v>
      </c>
      <c r="D6" s="12">
        <v>35570</v>
      </c>
      <c r="E6" s="3" t="s">
        <v>20</v>
      </c>
      <c r="F6" s="4" t="s">
        <v>32</v>
      </c>
      <c r="G6" s="4" t="s">
        <v>33</v>
      </c>
      <c r="H6" s="13" t="str">
        <f>HYPERLINK("mailto:nguyenchauvp97@gmail.com","nguyenchauvp97@gmail.com")</f>
        <v>nguyenchauvp97@gmail.com</v>
      </c>
      <c r="I6" s="14" t="s">
        <v>24</v>
      </c>
      <c r="J6" s="14" t="s">
        <v>34</v>
      </c>
      <c r="K6" s="14" t="s">
        <v>32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>
        <v>5</v>
      </c>
      <c r="B7" s="3">
        <v>15021767</v>
      </c>
      <c r="C7" s="4" t="s">
        <v>35</v>
      </c>
      <c r="D7" s="12">
        <v>35700</v>
      </c>
      <c r="E7" s="3" t="s">
        <v>20</v>
      </c>
      <c r="F7" s="4" t="s">
        <v>36</v>
      </c>
      <c r="G7" s="4" t="s">
        <v>37</v>
      </c>
      <c r="H7" s="13" t="str">
        <f>HYPERLINK("mailto:chiendo37@gmail.com","chiendo37@gmail.com")</f>
        <v>chiendo37@gmail.com</v>
      </c>
      <c r="I7" s="14" t="s">
        <v>24</v>
      </c>
      <c r="J7" s="14" t="s">
        <v>38</v>
      </c>
      <c r="K7" s="14" t="s">
        <v>36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>
      <c r="A8" s="3">
        <v>6</v>
      </c>
      <c r="B8" s="3">
        <v>15021768</v>
      </c>
      <c r="C8" s="4" t="s">
        <v>39</v>
      </c>
      <c r="D8" s="12">
        <v>35521</v>
      </c>
      <c r="E8" s="3" t="s">
        <v>20</v>
      </c>
      <c r="F8" s="4" t="s">
        <v>36</v>
      </c>
      <c r="G8" s="4" t="s">
        <v>40</v>
      </c>
      <c r="H8" s="13" t="str">
        <f>HYPERLINK("mailto:bitagi1997@gmail.com","bitagi1997@gmail.com")</f>
        <v>bitagi1997@gmail.com</v>
      </c>
      <c r="I8" s="14" t="s">
        <v>24</v>
      </c>
      <c r="J8" s="14" t="s">
        <v>38</v>
      </c>
      <c r="K8" s="14" t="s">
        <v>36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>
      <c r="A9" s="3">
        <v>7</v>
      </c>
      <c r="B9" s="3">
        <v>15021769</v>
      </c>
      <c r="C9" s="4" t="s">
        <v>41</v>
      </c>
      <c r="D9" s="12">
        <v>35694</v>
      </c>
      <c r="E9" s="3" t="s">
        <v>20</v>
      </c>
      <c r="F9" s="4" t="s">
        <v>36</v>
      </c>
      <c r="G9" s="4" t="s">
        <v>42</v>
      </c>
      <c r="H9" s="13" t="str">
        <f>HYPERLINK("mailto:hosyvietcuong@gmail.com","hosyvietcuong@gmail.com")</f>
        <v>hosyvietcuong@gmail.com</v>
      </c>
      <c r="I9" s="14" t="s">
        <v>24</v>
      </c>
      <c r="J9" s="14" t="s">
        <v>38</v>
      </c>
      <c r="K9" s="14" t="s">
        <v>36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>
        <v>8</v>
      </c>
      <c r="B10" s="3">
        <v>15021770</v>
      </c>
      <c r="C10" s="4" t="s">
        <v>43</v>
      </c>
      <c r="D10" s="5">
        <v>35507</v>
      </c>
      <c r="E10" s="6" t="s">
        <v>20</v>
      </c>
      <c r="F10" s="7" t="s">
        <v>44</v>
      </c>
      <c r="G10" s="15" t="s">
        <v>45</v>
      </c>
      <c r="H10" s="7" t="s">
        <v>46</v>
      </c>
      <c r="I10" s="8" t="s">
        <v>47</v>
      </c>
      <c r="J10" s="8" t="s">
        <v>48</v>
      </c>
      <c r="K10" s="8" t="s">
        <v>15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>
      <c r="A11" s="3">
        <v>9</v>
      </c>
      <c r="B11" s="3">
        <v>15021772</v>
      </c>
      <c r="C11" s="4" t="s">
        <v>49</v>
      </c>
      <c r="D11" s="12">
        <v>35627</v>
      </c>
      <c r="E11" s="3" t="s">
        <v>20</v>
      </c>
      <c r="F11" s="4" t="s">
        <v>15</v>
      </c>
      <c r="G11" s="4" t="s">
        <v>50</v>
      </c>
      <c r="H11" s="13" t="str">
        <f>HYPERLINK("mailto:15021772@vnu.edu.vn","15021772@vnu.edu.vn")</f>
        <v>15021772@vnu.edu.vn</v>
      </c>
      <c r="I11" s="14" t="s">
        <v>24</v>
      </c>
      <c r="J11" s="14" t="s">
        <v>38</v>
      </c>
      <c r="K11" s="14" t="s">
        <v>36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>
        <v>10</v>
      </c>
      <c r="B12" s="3">
        <v>15021773</v>
      </c>
      <c r="C12" s="4" t="s">
        <v>51</v>
      </c>
      <c r="D12" s="6" t="s">
        <v>52</v>
      </c>
      <c r="E12" s="6" t="s">
        <v>20</v>
      </c>
      <c r="F12" s="7" t="s">
        <v>15</v>
      </c>
      <c r="G12" s="16">
        <v>1682291532</v>
      </c>
      <c r="H12" s="7" t="s">
        <v>53</v>
      </c>
      <c r="I12" s="8" t="s">
        <v>24</v>
      </c>
      <c r="J12" s="8" t="s">
        <v>54</v>
      </c>
      <c r="K12" s="8" t="s">
        <v>15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>
        <v>11</v>
      </c>
      <c r="B13" s="3">
        <v>15021775</v>
      </c>
      <c r="C13" s="4" t="s">
        <v>55</v>
      </c>
      <c r="D13" s="5">
        <v>35758</v>
      </c>
      <c r="E13" s="6" t="s">
        <v>20</v>
      </c>
      <c r="F13" s="7" t="s">
        <v>56</v>
      </c>
      <c r="G13" s="7" t="s">
        <v>57</v>
      </c>
      <c r="H13" s="7" t="s">
        <v>58</v>
      </c>
      <c r="I13" s="8" t="s">
        <v>24</v>
      </c>
      <c r="J13" s="8" t="s">
        <v>59</v>
      </c>
      <c r="K13" s="8" t="s">
        <v>56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">
        <v>12</v>
      </c>
      <c r="B14" s="3">
        <v>15021774</v>
      </c>
      <c r="C14" s="4" t="s">
        <v>60</v>
      </c>
      <c r="D14" s="5">
        <v>35474</v>
      </c>
      <c r="E14" s="6" t="s">
        <v>20</v>
      </c>
      <c r="F14" s="7" t="s">
        <v>56</v>
      </c>
      <c r="G14" s="7" t="s">
        <v>61</v>
      </c>
      <c r="H14" s="7" t="s">
        <v>62</v>
      </c>
      <c r="I14" s="8" t="s">
        <v>24</v>
      </c>
      <c r="J14" s="8" t="s">
        <v>59</v>
      </c>
      <c r="K14" s="8" t="s">
        <v>56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>
        <v>13</v>
      </c>
      <c r="B15" s="3">
        <v>15021777</v>
      </c>
      <c r="C15" s="4" t="s">
        <v>63</v>
      </c>
      <c r="D15" s="12"/>
      <c r="E15" s="3"/>
      <c r="F15" s="4"/>
      <c r="G15" s="4"/>
      <c r="H15" s="4"/>
      <c r="I15" s="14"/>
      <c r="J15" s="14"/>
      <c r="K15" s="1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>
        <v>14</v>
      </c>
      <c r="B16" s="3">
        <v>15021779</v>
      </c>
      <c r="C16" s="4" t="s">
        <v>64</v>
      </c>
      <c r="D16" s="6" t="s">
        <v>65</v>
      </c>
      <c r="E16" s="6" t="s">
        <v>20</v>
      </c>
      <c r="F16" s="7" t="s">
        <v>15</v>
      </c>
      <c r="G16" s="7" t="str">
        <f>"01205060162"</f>
        <v>01205060162</v>
      </c>
      <c r="H16" s="7" t="s">
        <v>66</v>
      </c>
      <c r="I16" s="8" t="s">
        <v>67</v>
      </c>
      <c r="J16" s="8" t="s">
        <v>68</v>
      </c>
      <c r="K16" s="8" t="s">
        <v>15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" customHeight="1">
      <c r="A17" s="3">
        <v>15</v>
      </c>
      <c r="B17" s="3">
        <v>15021780</v>
      </c>
      <c r="C17" s="4" t="s">
        <v>69</v>
      </c>
      <c r="D17" s="12">
        <v>35680</v>
      </c>
      <c r="E17" s="3" t="s">
        <v>20</v>
      </c>
      <c r="F17" s="4" t="s">
        <v>15</v>
      </c>
      <c r="G17" s="4"/>
      <c r="H17" s="13" t="str">
        <f>HYPERLINK("mailto:15021780@vnu.edu.vn","15021780@vnu.edu.vn")</f>
        <v>15021780@vnu.edu.vn</v>
      </c>
      <c r="I17" s="14" t="s">
        <v>24</v>
      </c>
      <c r="J17" s="14" t="s">
        <v>70</v>
      </c>
      <c r="K17" s="14" t="s">
        <v>15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>
        <v>16</v>
      </c>
      <c r="B18" s="3">
        <v>15021781</v>
      </c>
      <c r="C18" s="4" t="s">
        <v>71</v>
      </c>
      <c r="D18" s="5">
        <v>35724</v>
      </c>
      <c r="E18" s="6" t="s">
        <v>20</v>
      </c>
      <c r="F18" s="7" t="s">
        <v>56</v>
      </c>
      <c r="G18" s="7" t="s">
        <v>72</v>
      </c>
      <c r="H18" s="7" t="s">
        <v>73</v>
      </c>
      <c r="I18" s="8" t="s">
        <v>24</v>
      </c>
      <c r="J18" s="8" t="s">
        <v>74</v>
      </c>
      <c r="K18" s="8" t="s">
        <v>56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" customHeight="1">
      <c r="A19" s="3">
        <v>17</v>
      </c>
      <c r="B19" s="3">
        <v>15021056</v>
      </c>
      <c r="C19" s="4" t="s">
        <v>75</v>
      </c>
      <c r="D19" s="12">
        <v>35515</v>
      </c>
      <c r="E19" s="3" t="s">
        <v>20</v>
      </c>
      <c r="F19" s="4" t="s">
        <v>15</v>
      </c>
      <c r="G19" s="4" t="s">
        <v>76</v>
      </c>
      <c r="H19" s="13" t="str">
        <f>HYPERLINK("mailto:15021056@vnu.edu.vn","15021056@vnu.edu.vn")</f>
        <v>15021056@vnu.edu.vn</v>
      </c>
      <c r="I19" s="14"/>
      <c r="J19" s="14" t="s">
        <v>77</v>
      </c>
      <c r="K19" s="14" t="s">
        <v>78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>
        <v>18</v>
      </c>
      <c r="B20" s="3">
        <v>15021782</v>
      </c>
      <c r="C20" s="4" t="s">
        <v>79</v>
      </c>
      <c r="D20" s="12"/>
      <c r="E20" s="3"/>
      <c r="F20" s="1"/>
      <c r="G20" s="4"/>
      <c r="H20" s="4"/>
      <c r="I20" s="14"/>
      <c r="J20" s="14"/>
      <c r="K20" s="1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>
        <v>19</v>
      </c>
      <c r="B21" s="3">
        <v>15021788</v>
      </c>
      <c r="C21" s="4" t="s">
        <v>80</v>
      </c>
      <c r="D21" s="12"/>
      <c r="E21" s="3"/>
      <c r="F21" s="4"/>
      <c r="G21" s="4"/>
      <c r="H21" s="4"/>
      <c r="I21" s="14"/>
      <c r="J21" s="14"/>
      <c r="K21" s="1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customHeight="1">
      <c r="A22" s="3">
        <v>20</v>
      </c>
      <c r="B22" s="3">
        <v>15021751</v>
      </c>
      <c r="C22" s="4" t="s">
        <v>81</v>
      </c>
      <c r="D22" s="12">
        <v>35764</v>
      </c>
      <c r="E22" s="3" t="s">
        <v>20</v>
      </c>
      <c r="F22" s="4" t="s">
        <v>15</v>
      </c>
      <c r="G22" s="4" t="s">
        <v>82</v>
      </c>
      <c r="H22" s="13" t="str">
        <f>HYPERLINK("mailto:kc97ble@gmail.com","kc97ble@gmail.com")</f>
        <v>kc97ble@gmail.com</v>
      </c>
      <c r="I22" s="14" t="s">
        <v>24</v>
      </c>
      <c r="J22" s="14" t="s">
        <v>68</v>
      </c>
      <c r="K22" s="14" t="s">
        <v>15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>
        <v>21</v>
      </c>
      <c r="B23" s="3">
        <v>15021612</v>
      </c>
      <c r="C23" s="4" t="s">
        <v>83</v>
      </c>
      <c r="D23" s="12"/>
      <c r="E23" s="3"/>
      <c r="F23" s="4"/>
      <c r="G23" s="4"/>
      <c r="H23" s="4"/>
      <c r="I23" s="14"/>
      <c r="J23" s="14"/>
      <c r="K23" s="1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>
        <v>22</v>
      </c>
      <c r="B24" s="3">
        <v>15021790</v>
      </c>
      <c r="C24" s="4" t="s">
        <v>84</v>
      </c>
      <c r="D24" s="12">
        <v>35457</v>
      </c>
      <c r="E24" s="6" t="s">
        <v>20</v>
      </c>
      <c r="F24" s="15" t="s">
        <v>94</v>
      </c>
      <c r="G24" s="4">
        <v>976635820</v>
      </c>
      <c r="H24" s="27" t="s">
        <v>164</v>
      </c>
      <c r="I24" s="28" t="s">
        <v>87</v>
      </c>
      <c r="J24" s="28" t="s">
        <v>68</v>
      </c>
      <c r="K24" s="28" t="s">
        <v>15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>
        <v>23</v>
      </c>
      <c r="B25" s="3">
        <v>15021066</v>
      </c>
      <c r="C25" s="4" t="s">
        <v>85</v>
      </c>
      <c r="D25" s="5">
        <v>35750</v>
      </c>
      <c r="E25" s="6" t="s">
        <v>20</v>
      </c>
      <c r="F25" s="7" t="s">
        <v>15</v>
      </c>
      <c r="G25" s="7">
        <v>1652794397</v>
      </c>
      <c r="H25" s="7" t="s">
        <v>86</v>
      </c>
      <c r="I25" s="8" t="s">
        <v>87</v>
      </c>
      <c r="J25" s="8" t="s">
        <v>88</v>
      </c>
      <c r="K25" s="8" t="s">
        <v>15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>
        <v>24</v>
      </c>
      <c r="B26" s="3">
        <v>15021108</v>
      </c>
      <c r="C26" s="4" t="s">
        <v>89</v>
      </c>
      <c r="D26" s="12"/>
      <c r="E26" s="3"/>
      <c r="F26" s="4"/>
      <c r="G26" s="7">
        <v>1675718221</v>
      </c>
      <c r="H26" s="7" t="s">
        <v>90</v>
      </c>
      <c r="I26" s="14"/>
      <c r="J26" s="8" t="s">
        <v>91</v>
      </c>
      <c r="K26" s="8" t="s">
        <v>15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>
        <v>25</v>
      </c>
      <c r="B27" s="3">
        <v>15020922</v>
      </c>
      <c r="C27" s="4" t="s">
        <v>92</v>
      </c>
      <c r="D27" s="12">
        <v>35545</v>
      </c>
      <c r="E27" s="29" t="s">
        <v>20</v>
      </c>
      <c r="F27" s="4"/>
      <c r="G27" s="4"/>
      <c r="H27" s="30" t="s">
        <v>165</v>
      </c>
      <c r="I27" s="14"/>
      <c r="J27" s="14"/>
      <c r="K27" s="1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>
        <v>26</v>
      </c>
      <c r="B28" s="3">
        <v>15021988</v>
      </c>
      <c r="C28" s="4" t="s">
        <v>93</v>
      </c>
      <c r="D28" s="5">
        <v>33152</v>
      </c>
      <c r="E28" s="17" t="s">
        <v>20</v>
      </c>
      <c r="F28" s="18" t="s">
        <v>94</v>
      </c>
      <c r="G28" s="18" t="s">
        <v>95</v>
      </c>
      <c r="H28" s="18" t="s">
        <v>96</v>
      </c>
      <c r="I28" s="19" t="s">
        <v>97</v>
      </c>
      <c r="J28" s="19" t="s">
        <v>98</v>
      </c>
      <c r="K28" s="19" t="s">
        <v>99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>
        <v>27</v>
      </c>
      <c r="B29" s="3">
        <v>15021622</v>
      </c>
      <c r="C29" s="4" t="s">
        <v>100</v>
      </c>
      <c r="D29" s="6" t="s">
        <v>101</v>
      </c>
      <c r="E29" s="6" t="s">
        <v>20</v>
      </c>
      <c r="F29" s="7" t="s">
        <v>102</v>
      </c>
      <c r="G29" s="4"/>
      <c r="H29" s="7" t="s">
        <v>103</v>
      </c>
      <c r="I29" s="14"/>
      <c r="J29" s="8" t="s">
        <v>18</v>
      </c>
      <c r="K29" s="8" t="s">
        <v>15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" customHeight="1">
      <c r="A30" s="3">
        <v>28</v>
      </c>
      <c r="B30" s="3">
        <v>15021794</v>
      </c>
      <c r="C30" s="4" t="s">
        <v>104</v>
      </c>
      <c r="D30" s="12">
        <v>35458</v>
      </c>
      <c r="E30" s="6" t="s">
        <v>105</v>
      </c>
      <c r="F30" s="4" t="s">
        <v>15</v>
      </c>
      <c r="G30" s="4"/>
      <c r="H30" s="13" t="str">
        <f>HYPERLINK("mailto:codybank789@gmail.com","codybank789@gmail.com")</f>
        <v>codybank789@gmail.com</v>
      </c>
      <c r="I30" s="14"/>
      <c r="J30" s="14" t="s">
        <v>70</v>
      </c>
      <c r="K30" s="14" t="s">
        <v>15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>
        <v>29</v>
      </c>
      <c r="B31" s="3">
        <v>15021793</v>
      </c>
      <c r="C31" s="4" t="s">
        <v>104</v>
      </c>
      <c r="D31" s="5">
        <v>35675</v>
      </c>
      <c r="E31" s="6" t="s">
        <v>20</v>
      </c>
      <c r="F31" s="7" t="s">
        <v>102</v>
      </c>
      <c r="G31" s="7">
        <v>966437908</v>
      </c>
      <c r="H31" s="7" t="s">
        <v>106</v>
      </c>
      <c r="I31" s="14"/>
      <c r="J31" s="8" t="s">
        <v>18</v>
      </c>
      <c r="K31" s="8" t="s">
        <v>15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>
        <v>30</v>
      </c>
      <c r="B32" s="3">
        <v>15020977</v>
      </c>
      <c r="C32" s="4" t="s">
        <v>107</v>
      </c>
      <c r="D32" s="5">
        <v>35769</v>
      </c>
      <c r="E32" s="6" t="s">
        <v>20</v>
      </c>
      <c r="F32" s="7" t="s">
        <v>108</v>
      </c>
      <c r="G32" s="7">
        <v>1642268276</v>
      </c>
      <c r="H32" s="7" t="s">
        <v>109</v>
      </c>
      <c r="I32" s="8" t="s">
        <v>47</v>
      </c>
      <c r="J32" s="8" t="s">
        <v>110</v>
      </c>
      <c r="K32" s="8" t="s">
        <v>108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" customHeight="1">
      <c r="A33" s="3">
        <v>31</v>
      </c>
      <c r="B33" s="3">
        <v>15021795</v>
      </c>
      <c r="C33" s="4" t="s">
        <v>107</v>
      </c>
      <c r="D33" s="12">
        <v>35777</v>
      </c>
      <c r="E33" s="3" t="s">
        <v>20</v>
      </c>
      <c r="F33" s="4" t="s">
        <v>36</v>
      </c>
      <c r="G33" s="4" t="s">
        <v>111</v>
      </c>
      <c r="H33" s="13" t="str">
        <f>HYPERLINK("mailto:minhpbca2k41@gmail.com","minhpbca2k41@gmail.com")</f>
        <v>minhpbca2k41@gmail.com</v>
      </c>
      <c r="I33" s="14" t="s">
        <v>24</v>
      </c>
      <c r="J33" s="14" t="s">
        <v>38</v>
      </c>
      <c r="K33" s="14" t="s">
        <v>36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" customHeight="1">
      <c r="A34" s="3">
        <v>32</v>
      </c>
      <c r="B34" s="3">
        <v>15021754</v>
      </c>
      <c r="C34" s="4" t="s">
        <v>112</v>
      </c>
      <c r="D34" s="12">
        <v>35688</v>
      </c>
      <c r="E34" s="3" t="s">
        <v>20</v>
      </c>
      <c r="F34" s="4" t="s">
        <v>15</v>
      </c>
      <c r="G34" s="7" t="s">
        <v>113</v>
      </c>
      <c r="H34" s="13" t="str">
        <f>HYPERLINK("mailto:trantuanminh11@gmail.com","trantuanminh11@gmail.com")</f>
        <v>trantuanminh11@gmail.com</v>
      </c>
      <c r="I34" s="14" t="s">
        <v>24</v>
      </c>
      <c r="J34" s="14" t="s">
        <v>68</v>
      </c>
      <c r="K34" s="14" t="s">
        <v>15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>
        <v>33</v>
      </c>
      <c r="B35" s="3">
        <v>15021070</v>
      </c>
      <c r="C35" s="4" t="s">
        <v>114</v>
      </c>
      <c r="D35" s="12">
        <v>35789</v>
      </c>
      <c r="E35" s="29" t="s">
        <v>20</v>
      </c>
      <c r="F35" s="4"/>
      <c r="G35" s="4"/>
      <c r="H35" s="30" t="s">
        <v>166</v>
      </c>
      <c r="I35" s="14"/>
      <c r="J35" s="14"/>
      <c r="K35" s="1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" customHeight="1">
      <c r="A36" s="3">
        <v>34</v>
      </c>
      <c r="B36" s="3">
        <v>15022861</v>
      </c>
      <c r="C36" s="4" t="s">
        <v>115</v>
      </c>
      <c r="D36" s="12">
        <v>35619</v>
      </c>
      <c r="E36" s="3" t="s">
        <v>20</v>
      </c>
      <c r="F36" s="4" t="s">
        <v>36</v>
      </c>
      <c r="G36" s="4" t="s">
        <v>116</v>
      </c>
      <c r="H36" s="13" t="str">
        <f>HYPERLINK("mailto:15022861@vnu.edu.vn","15022861@vnu.edu.vn")</f>
        <v>15022861@vnu.edu.vn</v>
      </c>
      <c r="I36" s="14"/>
      <c r="J36" s="14" t="s">
        <v>117</v>
      </c>
      <c r="K36" s="14" t="s">
        <v>36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" customHeight="1">
      <c r="A37" s="3">
        <v>35</v>
      </c>
      <c r="B37" s="3">
        <v>15021120</v>
      </c>
      <c r="C37" s="4" t="s">
        <v>118</v>
      </c>
      <c r="D37" s="12">
        <v>35663</v>
      </c>
      <c r="E37" s="3" t="s">
        <v>119</v>
      </c>
      <c r="F37" s="4" t="s">
        <v>15</v>
      </c>
      <c r="G37" s="4" t="s">
        <v>120</v>
      </c>
      <c r="H37" s="13" t="str">
        <f>HYPERLINK("mailto:myffyhyukie136@gmail.com","myffyhyukie136@gmail.com")</f>
        <v>myffyhyukie136@gmail.com</v>
      </c>
      <c r="I37" s="14"/>
      <c r="J37" s="14" t="s">
        <v>121</v>
      </c>
      <c r="K37" s="14" t="s">
        <v>15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>
        <v>36</v>
      </c>
      <c r="B38" s="3">
        <v>15021796</v>
      </c>
      <c r="C38" s="4" t="s">
        <v>122</v>
      </c>
      <c r="D38" s="5">
        <v>35782</v>
      </c>
      <c r="E38" s="6" t="s">
        <v>20</v>
      </c>
      <c r="F38" s="7" t="s">
        <v>15</v>
      </c>
      <c r="G38" s="15" t="s">
        <v>123</v>
      </c>
      <c r="H38" s="7" t="s">
        <v>124</v>
      </c>
      <c r="I38" s="8" t="s">
        <v>87</v>
      </c>
      <c r="J38" s="8" t="s">
        <v>68</v>
      </c>
      <c r="K38" s="8" t="s">
        <v>15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>
        <v>37</v>
      </c>
      <c r="B39" s="3">
        <v>15021797</v>
      </c>
      <c r="C39" s="4" t="s">
        <v>125</v>
      </c>
      <c r="D39" s="5">
        <v>35605</v>
      </c>
      <c r="E39" s="6" t="s">
        <v>126</v>
      </c>
      <c r="F39" s="7" t="s">
        <v>15</v>
      </c>
      <c r="G39" s="15" t="s">
        <v>127</v>
      </c>
      <c r="H39" s="7" t="s">
        <v>128</v>
      </c>
      <c r="I39" s="8" t="s">
        <v>24</v>
      </c>
      <c r="J39" s="14" t="s">
        <v>70</v>
      </c>
      <c r="K39" s="8" t="s">
        <v>15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>
        <v>38</v>
      </c>
      <c r="B40" s="3">
        <v>15021801</v>
      </c>
      <c r="C40" s="4" t="s">
        <v>129</v>
      </c>
      <c r="D40" s="5">
        <v>35696</v>
      </c>
      <c r="E40" s="6" t="s">
        <v>20</v>
      </c>
      <c r="F40" s="7" t="s">
        <v>130</v>
      </c>
      <c r="G40" s="7">
        <v>1248106424</v>
      </c>
      <c r="H40" s="7" t="s">
        <v>131</v>
      </c>
      <c r="I40" s="8" t="s">
        <v>24</v>
      </c>
      <c r="J40" s="8" t="s">
        <v>132</v>
      </c>
      <c r="K40" s="8" t="s">
        <v>130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>
        <v>39</v>
      </c>
      <c r="B41" s="3">
        <v>15021800</v>
      </c>
      <c r="C41" s="4" t="s">
        <v>133</v>
      </c>
      <c r="D41" s="5">
        <v>35580</v>
      </c>
      <c r="E41" s="6" t="s">
        <v>20</v>
      </c>
      <c r="F41" s="7" t="s">
        <v>15</v>
      </c>
      <c r="G41" s="7">
        <v>1234399899</v>
      </c>
      <c r="H41" s="7" t="s">
        <v>134</v>
      </c>
      <c r="I41" s="8" t="s">
        <v>24</v>
      </c>
      <c r="J41" s="8" t="s">
        <v>54</v>
      </c>
      <c r="K41" s="8" t="s">
        <v>15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" customHeight="1">
      <c r="A42" s="3">
        <v>40</v>
      </c>
      <c r="B42" s="3">
        <v>15021803</v>
      </c>
      <c r="C42" s="4" t="s">
        <v>135</v>
      </c>
      <c r="D42" s="12">
        <v>35523</v>
      </c>
      <c r="E42" s="3" t="s">
        <v>20</v>
      </c>
      <c r="F42" s="4" t="s">
        <v>136</v>
      </c>
      <c r="G42" s="4" t="s">
        <v>137</v>
      </c>
      <c r="H42" s="13" t="str">
        <f>HYPERLINK("mailto:sinh3497@gmail.com","sinh3497@gmail.com")</f>
        <v>sinh3497@gmail.com</v>
      </c>
      <c r="I42" s="14" t="s">
        <v>87</v>
      </c>
      <c r="J42" s="14" t="s">
        <v>68</v>
      </c>
      <c r="K42" s="14" t="s">
        <v>15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>
        <v>41</v>
      </c>
      <c r="B43" s="3">
        <v>15021804</v>
      </c>
      <c r="C43" s="4" t="s">
        <v>138</v>
      </c>
      <c r="D43" s="12">
        <v>35491</v>
      </c>
      <c r="E43" s="3" t="s">
        <v>20</v>
      </c>
      <c r="F43" s="4" t="s">
        <v>15</v>
      </c>
      <c r="G43" s="4" t="s">
        <v>139</v>
      </c>
      <c r="H43" s="13" t="str">
        <f>HYPERLINK("mailto:thaklch@gmail.com","thaklch@gmail.com")</f>
        <v>thaklch@gmail.com</v>
      </c>
      <c r="I43" s="14" t="s">
        <v>24</v>
      </c>
      <c r="J43" s="14" t="s">
        <v>68</v>
      </c>
      <c r="K43" s="14" t="s">
        <v>15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" customHeight="1">
      <c r="A44" s="3">
        <v>42</v>
      </c>
      <c r="B44" s="3">
        <v>15021603</v>
      </c>
      <c r="C44" s="4" t="s">
        <v>140</v>
      </c>
      <c r="D44" s="12">
        <v>35664</v>
      </c>
      <c r="E44" s="3" t="s">
        <v>119</v>
      </c>
      <c r="F44" s="4" t="s">
        <v>130</v>
      </c>
      <c r="G44" s="4" t="s">
        <v>141</v>
      </c>
      <c r="H44" s="13" t="str">
        <f>HYPERLINK("mailto:htam37@gmail.com","htam37@gmail.com")</f>
        <v>htam37@gmail.com</v>
      </c>
      <c r="I44" s="14" t="s">
        <v>142</v>
      </c>
      <c r="J44" s="14" t="s">
        <v>143</v>
      </c>
      <c r="K44" s="14" t="s">
        <v>144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" customHeight="1">
      <c r="A45" s="3">
        <v>43</v>
      </c>
      <c r="B45" s="3">
        <v>15021058</v>
      </c>
      <c r="C45" s="4" t="s">
        <v>145</v>
      </c>
      <c r="D45" s="12">
        <v>35596</v>
      </c>
      <c r="E45" s="3" t="s">
        <v>20</v>
      </c>
      <c r="F45" s="4" t="s">
        <v>146</v>
      </c>
      <c r="G45" s="4" t="s">
        <v>147</v>
      </c>
      <c r="H45" s="13" t="str">
        <f>HYPERLINK("mailto:buimanhthangc@gmail.com","buimanhthangc@gmail.com")</f>
        <v>buimanhthangc@gmail.com</v>
      </c>
      <c r="I45" s="14" t="s">
        <v>47</v>
      </c>
      <c r="J45" s="14" t="s">
        <v>148</v>
      </c>
      <c r="K45" s="14" t="s">
        <v>146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3">
        <v>44</v>
      </c>
      <c r="B46" s="3">
        <v>15020912</v>
      </c>
      <c r="C46" s="4" t="s">
        <v>149</v>
      </c>
      <c r="D46" s="12">
        <v>35542</v>
      </c>
      <c r="E46" s="3" t="s">
        <v>20</v>
      </c>
      <c r="F46" s="4" t="s">
        <v>150</v>
      </c>
      <c r="G46" s="4" t="s">
        <v>151</v>
      </c>
      <c r="H46" s="4"/>
      <c r="I46" s="14" t="s">
        <v>87</v>
      </c>
      <c r="J46" s="14" t="s">
        <v>68</v>
      </c>
      <c r="K46" s="14" t="s">
        <v>15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" customHeight="1">
      <c r="A47" s="3">
        <v>45</v>
      </c>
      <c r="B47" s="3">
        <v>15021806</v>
      </c>
      <c r="C47" s="4" t="s">
        <v>152</v>
      </c>
      <c r="D47" s="12">
        <v>35642</v>
      </c>
      <c r="E47" s="3" t="s">
        <v>20</v>
      </c>
      <c r="F47" s="4" t="s">
        <v>136</v>
      </c>
      <c r="G47" s="4" t="s">
        <v>153</v>
      </c>
      <c r="H47" s="13" t="str">
        <f>HYPERLINK("mailto:thienvamai@gmail.com","thienvamai@gmail.com")</f>
        <v>thienvamai@gmail.com</v>
      </c>
      <c r="I47" s="14" t="s">
        <v>24</v>
      </c>
      <c r="J47" s="14" t="s">
        <v>68</v>
      </c>
      <c r="K47" s="14" t="s">
        <v>15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3">
        <v>46</v>
      </c>
      <c r="B48" s="3">
        <v>15021370</v>
      </c>
      <c r="C48" s="4" t="s">
        <v>154</v>
      </c>
      <c r="D48" s="12"/>
      <c r="E48" s="6" t="s">
        <v>20</v>
      </c>
      <c r="F48" s="7" t="s">
        <v>15</v>
      </c>
      <c r="G48" s="7">
        <v>943498019</v>
      </c>
      <c r="H48" s="7" t="s">
        <v>155</v>
      </c>
      <c r="I48" s="8" t="s">
        <v>47</v>
      </c>
      <c r="J48" s="8" t="s">
        <v>156</v>
      </c>
      <c r="K48" s="8" t="s">
        <v>15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">
        <v>47</v>
      </c>
      <c r="B49" s="3">
        <v>15021069</v>
      </c>
      <c r="C49" s="4" t="s">
        <v>157</v>
      </c>
      <c r="D49" s="5">
        <v>35639</v>
      </c>
      <c r="E49" s="6" t="s">
        <v>20</v>
      </c>
      <c r="F49" s="7" t="s">
        <v>15</v>
      </c>
      <c r="G49" s="7">
        <v>964428810</v>
      </c>
      <c r="H49" s="7" t="s">
        <v>158</v>
      </c>
      <c r="I49" s="8" t="s">
        <v>47</v>
      </c>
      <c r="J49" s="8" t="s">
        <v>121</v>
      </c>
      <c r="K49" s="8" t="s">
        <v>15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">
        <v>48</v>
      </c>
      <c r="B50" s="3">
        <v>15021811</v>
      </c>
      <c r="C50" s="4" t="s">
        <v>159</v>
      </c>
      <c r="D50" s="6" t="s">
        <v>160</v>
      </c>
      <c r="E50" s="6" t="s">
        <v>20</v>
      </c>
      <c r="F50" s="7" t="s">
        <v>161</v>
      </c>
      <c r="G50" s="7" t="s">
        <v>162</v>
      </c>
      <c r="H50" s="7" t="s">
        <v>163</v>
      </c>
      <c r="I50" s="8" t="s">
        <v>24</v>
      </c>
      <c r="J50" s="8" t="s">
        <v>68</v>
      </c>
      <c r="K50" s="8" t="s">
        <v>15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20"/>
      <c r="B51" s="20"/>
      <c r="C51" s="20"/>
      <c r="D51" s="1"/>
      <c r="E51" s="1"/>
      <c r="F51" s="1"/>
      <c r="G51" s="1"/>
      <c r="H51" s="2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G4">
    <cfRule type="notContainsBlanks" dxfId="0" priority="1">
      <formula>LEN(TRIM(G4))&gt;0</formula>
    </cfRule>
  </conditionalFormatting>
  <hyperlinks>
    <hyperlink ref="H5" r:id="rId1" display="mailto:pham.bien10@gmail.com"/>
    <hyperlink ref="H6" r:id="rId2" display="mailto:nguyenchauvp97@gmail.com"/>
    <hyperlink ref="H7" r:id="rId3" display="mailto:chiendo37@gmail.com"/>
    <hyperlink ref="H8" r:id="rId4" display="mailto:bitagi1997@gmail.com"/>
    <hyperlink ref="H9" r:id="rId5" display="mailto:hosyvietcuong@gmail.com"/>
    <hyperlink ref="H11" r:id="rId6" display="mailto:15021772@vnu.edu.vn"/>
    <hyperlink ref="H17" r:id="rId7" display="mailto:15021780@vnu.edu.vn"/>
    <hyperlink ref="H19" r:id="rId8" display="mailto:15021056@vnu.edu.vn"/>
    <hyperlink ref="H22" r:id="rId9" display="mailto:kc97ble@gmail.com"/>
    <hyperlink ref="H30" r:id="rId10" display="mailto:codybank789@gmail.com"/>
    <hyperlink ref="H33" r:id="rId11" display="mailto:minhpbca2k41@gmail.com"/>
    <hyperlink ref="H34" r:id="rId12" display="mailto:trantuanminh11@gmail.com"/>
    <hyperlink ref="H36" r:id="rId13" display="mailto:15022861@vnu.edu.vn"/>
    <hyperlink ref="H37" r:id="rId14" display="mailto:myffyhyukie136@gmail.com"/>
    <hyperlink ref="H42" r:id="rId15" display="mailto:sinh3497@gmail.com"/>
    <hyperlink ref="H43" r:id="rId16" display="mailto:thaklch@gmail.com"/>
    <hyperlink ref="H44" r:id="rId17" display="mailto:htam37@gmail.com"/>
    <hyperlink ref="H45" r:id="rId18" display="mailto:buimanhthangc@gmail.com"/>
    <hyperlink ref="H47" r:id="rId19" display="mailto:thienvamai@gmail.com"/>
    <hyperlink ref="H24" r:id="rId20"/>
    <hyperlink ref="H27" r:id="rId21"/>
    <hyperlink ref="H35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2016-03-21T14:48:28Z</dcterms:modified>
</cp:coreProperties>
</file>