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Model" sheetId="1" r:id="rId1"/>
    <sheet name="Charts" sheetId="2" r:id="rId2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Decarbonisation_level">Model!$P$28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Model!$C$48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Model!$C$119:$AO$119</definedName>
    <definedName name="Build_rate_Dispatchable_low_carbon">Model!$C$108:$AO$108</definedName>
    <definedName name="Build_rate_from_now_to_2020">Model!$C$29</definedName>
    <definedName name="Build_rate_High_carbon">Model!$C$110:$AO$110</definedName>
    <definedName name="Build_rate_Intermittent_low_carbon">Model!$C$107:$AO$107</definedName>
    <definedName name="Build_rate_target_in_second_build">Model!$C$34</definedName>
    <definedName name="Build_rate_Total_low_carbon">Model!$C$109:$AO$109</definedName>
    <definedName name="Capacity_Dispatchable_low_carbon">Model!$C$114:$AO$114</definedName>
    <definedName name="Capacity_High_carbon">Model!$C$116:$AO$116</definedName>
    <definedName name="Capacity_Intermittent_low_carbon">Model!$C$113:$AO$113</definedName>
    <definedName name="Capacity_Total">Model!$C$117:$AO$117</definedName>
    <definedName name="Capacity_Total_low_carbon">Model!$C$115:$AO$115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Model!$C$139:$AO$139</definedName>
    <definedName name="Emissions_factor">Model!$C$137:$AO$137</definedName>
    <definedName name="Emissions_Non_Electricity_Traded">Model!$C$140:$AO$140</definedName>
    <definedName name="Emissions_Total_traded">Model!$C$141:$AO$141</definedName>
    <definedName name="Emissions_UK_share_of_EU_ETS_cap__alternative">Model!$C$143:$AO$143</definedName>
    <definedName name="Emissions_UK_share_of_EU_ETS_cap__current">Model!$C$142:$AO$142</definedName>
    <definedName name="Energy_output_Dispatchable_low_carbon">Model!$C$132:$AO$132</definedName>
    <definedName name="Energy_output_High_carbon">Model!$C$134:$AO$134</definedName>
    <definedName name="Energy_output_Intermittent_low_carbon">Model!$C$131:$AO$131</definedName>
    <definedName name="Energy_output_Total_low_carbon">Model!$C$133:$AO$133</definedName>
    <definedName name="GW_per_TWh">Model!$C$77</definedName>
    <definedName name="Load_factor_Average_low_carbon">Model!$C$126:$AO$126</definedName>
    <definedName name="Load_factor_Demand">Model!$C$128:$AO$128</definedName>
    <definedName name="Load_factor_Dispatchable_low_carbon">Model!$C$125:$AO$125</definedName>
    <definedName name="Load_factor_High_carbon">Model!$C$127:$AO$127</definedName>
    <definedName name="Load_factor_Intermittent_low_carbon">Model!$C$124:$AO$124</definedName>
    <definedName name="Maximum_industry_contraction">Model!$C$39</definedName>
    <definedName name="Maximum_industry_expansion">Model!$C$38</definedName>
    <definedName name="Mean_demand">Model!$C$120:$AO$120</definedName>
    <definedName name="Minimum_build_rate">Model!$C$37</definedName>
    <definedName name="Peak_demand">Model!$C$121:$AO$121</definedName>
    <definedName name="Proportion_of_build_rate_to_2020_that_is_wind__rest_is_bio">Model!$C$30</definedName>
    <definedName name="Proportion_of_second_build_that_is_wind">Model!$C$35</definedName>
    <definedName name="TWh_per_GW">Model!$C$76</definedName>
    <definedName name="Year_electricity_demand_starts_to_increase">Model!$C$23</definedName>
    <definedName name="Year_second_wave_of_building_starts">Model!$C$33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428" i="1" l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W214" i="1"/>
  <c r="W218" i="1"/>
  <c r="W217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O218" i="1"/>
  <c r="AO220" i="1"/>
  <c r="AO219" i="1"/>
  <c r="AN218" i="1"/>
  <c r="AN220" i="1"/>
  <c r="AN219" i="1"/>
  <c r="AM218" i="1"/>
  <c r="AM220" i="1"/>
  <c r="AM219" i="1"/>
  <c r="AL218" i="1"/>
  <c r="AL220" i="1"/>
  <c r="AL219" i="1"/>
  <c r="AK218" i="1"/>
  <c r="AK220" i="1"/>
  <c r="AK219" i="1"/>
  <c r="AJ218" i="1"/>
  <c r="AJ220" i="1"/>
  <c r="AJ219" i="1"/>
  <c r="AI218" i="1"/>
  <c r="AI220" i="1"/>
  <c r="AI219" i="1"/>
  <c r="AH218" i="1"/>
  <c r="AH220" i="1"/>
  <c r="AH219" i="1"/>
  <c r="AG218" i="1"/>
  <c r="AG220" i="1"/>
  <c r="AG219" i="1"/>
  <c r="AF218" i="1"/>
  <c r="AF220" i="1"/>
  <c r="AF219" i="1"/>
  <c r="AE218" i="1"/>
  <c r="AE220" i="1"/>
  <c r="AE219" i="1"/>
  <c r="AD218" i="1"/>
  <c r="AD220" i="1"/>
  <c r="AD219" i="1"/>
  <c r="AC218" i="1"/>
  <c r="AC220" i="1"/>
  <c r="AC219" i="1"/>
  <c r="AB218" i="1"/>
  <c r="AB220" i="1"/>
  <c r="AB219" i="1"/>
  <c r="AA218" i="1"/>
  <c r="AA220" i="1"/>
  <c r="AA219" i="1"/>
  <c r="Z218" i="1"/>
  <c r="Z220" i="1"/>
  <c r="Z219" i="1"/>
  <c r="Y218" i="1"/>
  <c r="Y220" i="1"/>
  <c r="Y219" i="1"/>
  <c r="X218" i="1"/>
  <c r="X220" i="1"/>
  <c r="X219" i="1"/>
  <c r="W220" i="1"/>
  <c r="W219" i="1"/>
  <c r="V218" i="1"/>
  <c r="V220" i="1"/>
  <c r="V219" i="1"/>
  <c r="U218" i="1"/>
  <c r="U220" i="1"/>
  <c r="U219" i="1"/>
  <c r="S218" i="1"/>
  <c r="S220" i="1"/>
  <c r="S219" i="1"/>
  <c r="R218" i="1"/>
  <c r="R220" i="1"/>
  <c r="R219" i="1"/>
  <c r="Q218" i="1"/>
  <c r="Q220" i="1"/>
  <c r="Q219" i="1"/>
  <c r="P218" i="1"/>
  <c r="P220" i="1"/>
  <c r="P219" i="1"/>
  <c r="O218" i="1"/>
  <c r="O220" i="1"/>
  <c r="O219" i="1"/>
  <c r="N218" i="1"/>
  <c r="N220" i="1"/>
  <c r="N219" i="1"/>
  <c r="M218" i="1"/>
  <c r="M220" i="1"/>
  <c r="M219" i="1"/>
  <c r="L218" i="1"/>
  <c r="L220" i="1"/>
  <c r="L219" i="1"/>
  <c r="K218" i="1"/>
  <c r="K220" i="1"/>
  <c r="K219" i="1"/>
  <c r="J218" i="1"/>
  <c r="J220" i="1"/>
  <c r="J219" i="1"/>
  <c r="I218" i="1"/>
  <c r="I220" i="1"/>
  <c r="I219" i="1"/>
  <c r="H218" i="1"/>
  <c r="H220" i="1"/>
  <c r="H219" i="1"/>
  <c r="G218" i="1"/>
  <c r="G220" i="1"/>
  <c r="G219" i="1"/>
  <c r="F218" i="1"/>
  <c r="F220" i="1"/>
  <c r="F219" i="1"/>
  <c r="E218" i="1"/>
  <c r="E220" i="1"/>
  <c r="E219" i="1"/>
  <c r="D218" i="1"/>
  <c r="D220" i="1"/>
  <c r="D219" i="1"/>
  <c r="C218" i="1"/>
  <c r="C220" i="1"/>
  <c r="C219" i="1"/>
  <c r="T218" i="1"/>
  <c r="T220" i="1"/>
  <c r="T219" i="1"/>
  <c r="D157" i="1"/>
  <c r="D159" i="1"/>
  <c r="E157" i="1"/>
  <c r="E159" i="1"/>
  <c r="F157" i="1"/>
  <c r="F159" i="1"/>
  <c r="G157" i="1"/>
  <c r="G159" i="1"/>
  <c r="H157" i="1"/>
  <c r="H159" i="1"/>
  <c r="I157" i="1"/>
  <c r="I159" i="1"/>
  <c r="J157" i="1"/>
  <c r="J159" i="1"/>
  <c r="K157" i="1"/>
  <c r="K159" i="1"/>
  <c r="L157" i="1"/>
  <c r="L159" i="1"/>
  <c r="M157" i="1"/>
  <c r="M159" i="1"/>
  <c r="N157" i="1"/>
  <c r="N159" i="1"/>
  <c r="O157" i="1"/>
  <c r="O159" i="1"/>
  <c r="P157" i="1"/>
  <c r="P159" i="1"/>
  <c r="Q157" i="1"/>
  <c r="Q159" i="1"/>
  <c r="R157" i="1"/>
  <c r="R159" i="1"/>
  <c r="S157" i="1"/>
  <c r="S159" i="1"/>
  <c r="T157" i="1"/>
  <c r="T159" i="1"/>
  <c r="U157" i="1"/>
  <c r="U159" i="1"/>
  <c r="V157" i="1"/>
  <c r="V159" i="1"/>
  <c r="W157" i="1"/>
  <c r="W159" i="1"/>
  <c r="X157" i="1"/>
  <c r="X159" i="1"/>
  <c r="Y157" i="1"/>
  <c r="Y159" i="1"/>
  <c r="Z157" i="1"/>
  <c r="Z159" i="1"/>
  <c r="AA157" i="1"/>
  <c r="AA159" i="1"/>
  <c r="AB157" i="1"/>
  <c r="AB159" i="1"/>
  <c r="AC157" i="1"/>
  <c r="AC159" i="1"/>
  <c r="AD157" i="1"/>
  <c r="AD159" i="1"/>
  <c r="AE157" i="1"/>
  <c r="AE159" i="1"/>
  <c r="AF157" i="1"/>
  <c r="AF159" i="1"/>
  <c r="AG157" i="1"/>
  <c r="AG159" i="1"/>
  <c r="AH157" i="1"/>
  <c r="AH159" i="1"/>
  <c r="AI157" i="1"/>
  <c r="AI159" i="1"/>
  <c r="AJ157" i="1"/>
  <c r="AJ159" i="1"/>
  <c r="AK157" i="1"/>
  <c r="AK159" i="1"/>
  <c r="AL157" i="1"/>
  <c r="AL159" i="1"/>
  <c r="AM157" i="1"/>
  <c r="AM159" i="1"/>
  <c r="AN157" i="1"/>
  <c r="AN159" i="1"/>
  <c r="AO157" i="1"/>
  <c r="AO159" i="1"/>
  <c r="C159" i="1"/>
  <c r="C157" i="1"/>
  <c r="C149" i="1"/>
  <c r="C150" i="1"/>
  <c r="C151" i="1"/>
  <c r="C152" i="1"/>
  <c r="C153" i="1"/>
  <c r="C158" i="1"/>
  <c r="D149" i="1"/>
  <c r="D151" i="1"/>
  <c r="D150" i="1"/>
  <c r="D152" i="1"/>
  <c r="D153" i="1"/>
  <c r="D158" i="1"/>
  <c r="E149" i="1"/>
  <c r="E151" i="1"/>
  <c r="E150" i="1"/>
  <c r="E152" i="1"/>
  <c r="E153" i="1"/>
  <c r="E158" i="1"/>
  <c r="F149" i="1"/>
  <c r="F151" i="1"/>
  <c r="F150" i="1"/>
  <c r="F152" i="1"/>
  <c r="F153" i="1"/>
  <c r="F158" i="1"/>
  <c r="G149" i="1"/>
  <c r="G151" i="1"/>
  <c r="G150" i="1"/>
  <c r="G152" i="1"/>
  <c r="G153" i="1"/>
  <c r="G158" i="1"/>
  <c r="H149" i="1"/>
  <c r="H151" i="1"/>
  <c r="H150" i="1"/>
  <c r="H152" i="1"/>
  <c r="H153" i="1"/>
  <c r="H158" i="1"/>
  <c r="I149" i="1"/>
  <c r="I151" i="1"/>
  <c r="I150" i="1"/>
  <c r="I152" i="1"/>
  <c r="I153" i="1"/>
  <c r="I158" i="1"/>
  <c r="J149" i="1"/>
  <c r="J151" i="1"/>
  <c r="J150" i="1"/>
  <c r="J152" i="1"/>
  <c r="J153" i="1"/>
  <c r="J158" i="1"/>
  <c r="K149" i="1"/>
  <c r="K151" i="1"/>
  <c r="K150" i="1"/>
  <c r="K152" i="1"/>
  <c r="K153" i="1"/>
  <c r="K158" i="1"/>
  <c r="L149" i="1"/>
  <c r="L151" i="1"/>
  <c r="L150" i="1"/>
  <c r="L152" i="1"/>
  <c r="L153" i="1"/>
  <c r="L158" i="1"/>
  <c r="M149" i="1"/>
  <c r="M151" i="1"/>
  <c r="M150" i="1"/>
  <c r="M152" i="1"/>
  <c r="M153" i="1"/>
  <c r="M158" i="1"/>
  <c r="N149" i="1"/>
  <c r="N151" i="1"/>
  <c r="N150" i="1"/>
  <c r="N152" i="1"/>
  <c r="N153" i="1"/>
  <c r="N158" i="1"/>
  <c r="O149" i="1"/>
  <c r="O151" i="1"/>
  <c r="O150" i="1"/>
  <c r="O152" i="1"/>
  <c r="O153" i="1"/>
  <c r="O158" i="1"/>
  <c r="P149" i="1"/>
  <c r="P151" i="1"/>
  <c r="P150" i="1"/>
  <c r="P152" i="1"/>
  <c r="P153" i="1"/>
  <c r="P158" i="1"/>
  <c r="Q149" i="1"/>
  <c r="Q151" i="1"/>
  <c r="Q150" i="1"/>
  <c r="Q152" i="1"/>
  <c r="Q153" i="1"/>
  <c r="Q158" i="1"/>
  <c r="R149" i="1"/>
  <c r="R151" i="1"/>
  <c r="R150" i="1"/>
  <c r="R152" i="1"/>
  <c r="R153" i="1"/>
  <c r="R158" i="1"/>
  <c r="S149" i="1"/>
  <c r="S151" i="1"/>
  <c r="S150" i="1"/>
  <c r="S152" i="1"/>
  <c r="S153" i="1"/>
  <c r="S158" i="1"/>
  <c r="T149" i="1"/>
  <c r="T151" i="1"/>
  <c r="T150" i="1"/>
  <c r="T152" i="1"/>
  <c r="T153" i="1"/>
  <c r="T158" i="1"/>
  <c r="U149" i="1"/>
  <c r="U151" i="1"/>
  <c r="U150" i="1"/>
  <c r="U152" i="1"/>
  <c r="U153" i="1"/>
  <c r="U158" i="1"/>
  <c r="V149" i="1"/>
  <c r="V151" i="1"/>
  <c r="V150" i="1"/>
  <c r="V152" i="1"/>
  <c r="V153" i="1"/>
  <c r="V158" i="1"/>
  <c r="W149" i="1"/>
  <c r="W151" i="1"/>
  <c r="W150" i="1"/>
  <c r="W152" i="1"/>
  <c r="W153" i="1"/>
  <c r="W158" i="1"/>
  <c r="X149" i="1"/>
  <c r="X151" i="1"/>
  <c r="X150" i="1"/>
  <c r="X152" i="1"/>
  <c r="X153" i="1"/>
  <c r="X158" i="1"/>
  <c r="Y149" i="1"/>
  <c r="Y151" i="1"/>
  <c r="Y150" i="1"/>
  <c r="Y152" i="1"/>
  <c r="Y153" i="1"/>
  <c r="Y158" i="1"/>
  <c r="Z149" i="1"/>
  <c r="Z151" i="1"/>
  <c r="Z150" i="1"/>
  <c r="Z152" i="1"/>
  <c r="Z153" i="1"/>
  <c r="Z158" i="1"/>
  <c r="AA149" i="1"/>
  <c r="AA151" i="1"/>
  <c r="AA150" i="1"/>
  <c r="AA152" i="1"/>
  <c r="AA153" i="1"/>
  <c r="AA158" i="1"/>
  <c r="AB149" i="1"/>
  <c r="AB151" i="1"/>
  <c r="AB150" i="1"/>
  <c r="AB152" i="1"/>
  <c r="AB153" i="1"/>
  <c r="AB158" i="1"/>
  <c r="AC149" i="1"/>
  <c r="AC151" i="1"/>
  <c r="AC150" i="1"/>
  <c r="AC152" i="1"/>
  <c r="AC153" i="1"/>
  <c r="AC158" i="1"/>
  <c r="AD149" i="1"/>
  <c r="AD151" i="1"/>
  <c r="AD150" i="1"/>
  <c r="AD152" i="1"/>
  <c r="AD153" i="1"/>
  <c r="AD158" i="1"/>
  <c r="AE149" i="1"/>
  <c r="AE151" i="1"/>
  <c r="AE150" i="1"/>
  <c r="AE152" i="1"/>
  <c r="AE153" i="1"/>
  <c r="AE158" i="1"/>
  <c r="AF149" i="1"/>
  <c r="AF151" i="1"/>
  <c r="AF150" i="1"/>
  <c r="AF152" i="1"/>
  <c r="AF153" i="1"/>
  <c r="AF158" i="1"/>
  <c r="AG149" i="1"/>
  <c r="AG151" i="1"/>
  <c r="AG150" i="1"/>
  <c r="AG152" i="1"/>
  <c r="AG153" i="1"/>
  <c r="AG158" i="1"/>
  <c r="AH149" i="1"/>
  <c r="AH151" i="1"/>
  <c r="AH150" i="1"/>
  <c r="AH152" i="1"/>
  <c r="AH153" i="1"/>
  <c r="AH158" i="1"/>
  <c r="AI149" i="1"/>
  <c r="AI151" i="1"/>
  <c r="AI150" i="1"/>
  <c r="AI152" i="1"/>
  <c r="AI153" i="1"/>
  <c r="AI158" i="1"/>
  <c r="AJ149" i="1"/>
  <c r="AJ151" i="1"/>
  <c r="AJ150" i="1"/>
  <c r="AJ152" i="1"/>
  <c r="AJ153" i="1"/>
  <c r="AJ158" i="1"/>
  <c r="AK149" i="1"/>
  <c r="AK151" i="1"/>
  <c r="AK150" i="1"/>
  <c r="AK152" i="1"/>
  <c r="AK153" i="1"/>
  <c r="AK158" i="1"/>
  <c r="AL149" i="1"/>
  <c r="AL151" i="1"/>
  <c r="AL150" i="1"/>
  <c r="AL152" i="1"/>
  <c r="AL153" i="1"/>
  <c r="AL158" i="1"/>
  <c r="AM149" i="1"/>
  <c r="AM151" i="1"/>
  <c r="AM150" i="1"/>
  <c r="AM152" i="1"/>
  <c r="AM153" i="1"/>
  <c r="AM158" i="1"/>
  <c r="AN149" i="1"/>
  <c r="AN151" i="1"/>
  <c r="AN150" i="1"/>
  <c r="AN152" i="1"/>
  <c r="AN153" i="1"/>
  <c r="AN158" i="1"/>
  <c r="AO149" i="1"/>
  <c r="AO151" i="1"/>
  <c r="AO150" i="1"/>
  <c r="AO152" i="1"/>
  <c r="AO153" i="1"/>
  <c r="AO158" i="1"/>
  <c r="AO113" i="1"/>
  <c r="C163" i="1"/>
  <c r="C154" i="1"/>
  <c r="C164" i="1"/>
  <c r="C165" i="1"/>
  <c r="D163" i="1"/>
  <c r="D154" i="1"/>
  <c r="D164" i="1"/>
  <c r="D165" i="1"/>
  <c r="E163" i="1"/>
  <c r="E154" i="1"/>
  <c r="E164" i="1"/>
  <c r="E165" i="1"/>
  <c r="F163" i="1"/>
  <c r="F154" i="1"/>
  <c r="F164" i="1"/>
  <c r="F165" i="1"/>
  <c r="G163" i="1"/>
  <c r="G154" i="1"/>
  <c r="G164" i="1"/>
  <c r="G165" i="1"/>
  <c r="H163" i="1"/>
  <c r="H154" i="1"/>
  <c r="H164" i="1"/>
  <c r="H165" i="1"/>
  <c r="I163" i="1"/>
  <c r="I154" i="1"/>
  <c r="I164" i="1"/>
  <c r="I165" i="1"/>
  <c r="J163" i="1"/>
  <c r="J154" i="1"/>
  <c r="J164" i="1"/>
  <c r="J165" i="1"/>
  <c r="K163" i="1"/>
  <c r="K154" i="1"/>
  <c r="K164" i="1"/>
  <c r="K165" i="1"/>
  <c r="L163" i="1"/>
  <c r="L154" i="1"/>
  <c r="L164" i="1"/>
  <c r="L165" i="1"/>
  <c r="M163" i="1"/>
  <c r="M154" i="1"/>
  <c r="M164" i="1"/>
  <c r="M165" i="1"/>
  <c r="N163" i="1"/>
  <c r="N154" i="1"/>
  <c r="N164" i="1"/>
  <c r="N165" i="1"/>
  <c r="O163" i="1"/>
  <c r="O154" i="1"/>
  <c r="O164" i="1"/>
  <c r="O165" i="1"/>
  <c r="P163" i="1"/>
  <c r="P154" i="1"/>
  <c r="P164" i="1"/>
  <c r="P165" i="1"/>
  <c r="Q163" i="1"/>
  <c r="Q154" i="1"/>
  <c r="Q164" i="1"/>
  <c r="Q165" i="1"/>
  <c r="R163" i="1"/>
  <c r="R154" i="1"/>
  <c r="R164" i="1"/>
  <c r="R165" i="1"/>
  <c r="S163" i="1"/>
  <c r="S154" i="1"/>
  <c r="S164" i="1"/>
  <c r="S165" i="1"/>
  <c r="T163" i="1"/>
  <c r="T154" i="1"/>
  <c r="T164" i="1"/>
  <c r="T165" i="1"/>
  <c r="U163" i="1"/>
  <c r="U154" i="1"/>
  <c r="U164" i="1"/>
  <c r="U165" i="1"/>
  <c r="V163" i="1"/>
  <c r="V154" i="1"/>
  <c r="V164" i="1"/>
  <c r="V165" i="1"/>
  <c r="W163" i="1"/>
  <c r="W154" i="1"/>
  <c r="W164" i="1"/>
  <c r="W165" i="1"/>
  <c r="X163" i="1"/>
  <c r="X154" i="1"/>
  <c r="X164" i="1"/>
  <c r="X165" i="1"/>
  <c r="Y163" i="1"/>
  <c r="Y154" i="1"/>
  <c r="Y164" i="1"/>
  <c r="Y165" i="1"/>
  <c r="Z163" i="1"/>
  <c r="Z154" i="1"/>
  <c r="Z164" i="1"/>
  <c r="Z165" i="1"/>
  <c r="AA163" i="1"/>
  <c r="AA154" i="1"/>
  <c r="AA164" i="1"/>
  <c r="AA165" i="1"/>
  <c r="AB163" i="1"/>
  <c r="AB154" i="1"/>
  <c r="AB164" i="1"/>
  <c r="AB165" i="1"/>
  <c r="AC163" i="1"/>
  <c r="AC154" i="1"/>
  <c r="AC164" i="1"/>
  <c r="AC165" i="1"/>
  <c r="AD163" i="1"/>
  <c r="AD154" i="1"/>
  <c r="AD164" i="1"/>
  <c r="AD165" i="1"/>
  <c r="AE163" i="1"/>
  <c r="AE154" i="1"/>
  <c r="AE164" i="1"/>
  <c r="AE165" i="1"/>
  <c r="AF163" i="1"/>
  <c r="AF154" i="1"/>
  <c r="AF164" i="1"/>
  <c r="AF165" i="1"/>
  <c r="AG163" i="1"/>
  <c r="AG154" i="1"/>
  <c r="AG164" i="1"/>
  <c r="AG165" i="1"/>
  <c r="AH163" i="1"/>
  <c r="AH154" i="1"/>
  <c r="AH164" i="1"/>
  <c r="AH165" i="1"/>
  <c r="AI163" i="1"/>
  <c r="AI154" i="1"/>
  <c r="AI164" i="1"/>
  <c r="AI165" i="1"/>
  <c r="AJ163" i="1"/>
  <c r="AJ154" i="1"/>
  <c r="AJ164" i="1"/>
  <c r="AJ165" i="1"/>
  <c r="AK163" i="1"/>
  <c r="AK154" i="1"/>
  <c r="AK164" i="1"/>
  <c r="AK165" i="1"/>
  <c r="AL163" i="1"/>
  <c r="AL154" i="1"/>
  <c r="AL164" i="1"/>
  <c r="AL165" i="1"/>
  <c r="AM163" i="1"/>
  <c r="AM154" i="1"/>
  <c r="AM164" i="1"/>
  <c r="AM165" i="1"/>
  <c r="AN163" i="1"/>
  <c r="AN154" i="1"/>
  <c r="AN164" i="1"/>
  <c r="AN165" i="1"/>
  <c r="AO163" i="1"/>
  <c r="AO154" i="1"/>
  <c r="AO164" i="1"/>
  <c r="AO165" i="1"/>
  <c r="AO114" i="1"/>
  <c r="AO115" i="1"/>
  <c r="U113" i="1"/>
  <c r="U114" i="1"/>
  <c r="U115" i="1"/>
  <c r="AO211" i="1"/>
  <c r="AO209" i="1"/>
  <c r="AO221" i="1"/>
  <c r="AN211" i="1"/>
  <c r="AN209" i="1"/>
  <c r="AN221" i="1"/>
  <c r="AM211" i="1"/>
  <c r="AM209" i="1"/>
  <c r="AM221" i="1"/>
  <c r="AL211" i="1"/>
  <c r="AL209" i="1"/>
  <c r="AL221" i="1"/>
  <c r="AK211" i="1"/>
  <c r="AK209" i="1"/>
  <c r="AK221" i="1"/>
  <c r="AJ211" i="1"/>
  <c r="AJ209" i="1"/>
  <c r="AJ221" i="1"/>
  <c r="AI211" i="1"/>
  <c r="AI209" i="1"/>
  <c r="AI221" i="1"/>
  <c r="AH211" i="1"/>
  <c r="AH209" i="1"/>
  <c r="AH221" i="1"/>
  <c r="AG211" i="1"/>
  <c r="AG209" i="1"/>
  <c r="AG221" i="1"/>
  <c r="AF211" i="1"/>
  <c r="AF209" i="1"/>
  <c r="AF221" i="1"/>
  <c r="AE211" i="1"/>
  <c r="AE209" i="1"/>
  <c r="AE221" i="1"/>
  <c r="AD211" i="1"/>
  <c r="AD209" i="1"/>
  <c r="AD221" i="1"/>
  <c r="AC211" i="1"/>
  <c r="AC209" i="1"/>
  <c r="AC221" i="1"/>
  <c r="AB211" i="1"/>
  <c r="AB209" i="1"/>
  <c r="AB221" i="1"/>
  <c r="AA211" i="1"/>
  <c r="AA209" i="1"/>
  <c r="AA221" i="1"/>
  <c r="Z211" i="1"/>
  <c r="Z209" i="1"/>
  <c r="Z221" i="1"/>
  <c r="Y211" i="1"/>
  <c r="Y209" i="1"/>
  <c r="Y221" i="1"/>
  <c r="X211" i="1"/>
  <c r="X209" i="1"/>
  <c r="X221" i="1"/>
  <c r="W211" i="1"/>
  <c r="W209" i="1"/>
  <c r="W221" i="1"/>
  <c r="V211" i="1"/>
  <c r="V209" i="1"/>
  <c r="V221" i="1"/>
  <c r="U211" i="1"/>
  <c r="U209" i="1"/>
  <c r="U221" i="1"/>
  <c r="T211" i="1"/>
  <c r="T209" i="1"/>
  <c r="T221" i="1"/>
  <c r="S211" i="1"/>
  <c r="S209" i="1"/>
  <c r="S221" i="1"/>
  <c r="R211" i="1"/>
  <c r="R209" i="1"/>
  <c r="R221" i="1"/>
  <c r="Q211" i="1"/>
  <c r="Q209" i="1"/>
  <c r="Q221" i="1"/>
  <c r="P211" i="1"/>
  <c r="P209" i="1"/>
  <c r="P221" i="1"/>
  <c r="O211" i="1"/>
  <c r="O209" i="1"/>
  <c r="O221" i="1"/>
  <c r="N211" i="1"/>
  <c r="N209" i="1"/>
  <c r="N221" i="1"/>
  <c r="M211" i="1"/>
  <c r="M209" i="1"/>
  <c r="M221" i="1"/>
  <c r="L211" i="1"/>
  <c r="L209" i="1"/>
  <c r="L221" i="1"/>
  <c r="K211" i="1"/>
  <c r="K209" i="1"/>
  <c r="K221" i="1"/>
  <c r="J211" i="1"/>
  <c r="J209" i="1"/>
  <c r="J221" i="1"/>
  <c r="I211" i="1"/>
  <c r="I209" i="1"/>
  <c r="I221" i="1"/>
  <c r="H211" i="1"/>
  <c r="H209" i="1"/>
  <c r="H221" i="1"/>
  <c r="G211" i="1"/>
  <c r="G209" i="1"/>
  <c r="G221" i="1"/>
  <c r="F211" i="1"/>
  <c r="F209" i="1"/>
  <c r="F221" i="1"/>
  <c r="E211" i="1"/>
  <c r="E209" i="1"/>
  <c r="E221" i="1"/>
  <c r="D211" i="1"/>
  <c r="D209" i="1"/>
  <c r="D221" i="1"/>
  <c r="C211" i="1"/>
  <c r="C209" i="1"/>
  <c r="C221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C182" i="1"/>
  <c r="D182" i="1"/>
  <c r="E182" i="1"/>
  <c r="F182" i="1"/>
  <c r="G182" i="1"/>
  <c r="H182" i="1"/>
  <c r="I182" i="1"/>
  <c r="J182" i="1"/>
  <c r="K182" i="1"/>
  <c r="C95" i="1"/>
  <c r="C96" i="1"/>
  <c r="C55" i="1"/>
  <c r="C90" i="1"/>
  <c r="C91" i="1"/>
  <c r="C10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O191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O189" i="1"/>
  <c r="C54" i="1"/>
  <c r="C181" i="1"/>
  <c r="D181" i="1"/>
  <c r="E181" i="1"/>
  <c r="F181" i="1"/>
  <c r="G181" i="1"/>
  <c r="H181" i="1"/>
  <c r="I181" i="1"/>
  <c r="J181" i="1"/>
  <c r="K181" i="1"/>
  <c r="C94" i="1"/>
  <c r="C89" i="1"/>
  <c r="C99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O187" i="1"/>
  <c r="AO194" i="1"/>
  <c r="AO200" i="1"/>
  <c r="AO201" i="1"/>
  <c r="AN191" i="1"/>
  <c r="AN189" i="1"/>
  <c r="AN187" i="1"/>
  <c r="AN194" i="1"/>
  <c r="AN200" i="1"/>
  <c r="AN201" i="1"/>
  <c r="AM191" i="1"/>
  <c r="AM189" i="1"/>
  <c r="AM187" i="1"/>
  <c r="AM194" i="1"/>
  <c r="AM200" i="1"/>
  <c r="AM201" i="1"/>
  <c r="AL191" i="1"/>
  <c r="AL189" i="1"/>
  <c r="AL187" i="1"/>
  <c r="AL194" i="1"/>
  <c r="AL200" i="1"/>
  <c r="AL201" i="1"/>
  <c r="AK191" i="1"/>
  <c r="AK189" i="1"/>
  <c r="AK187" i="1"/>
  <c r="AK194" i="1"/>
  <c r="AK200" i="1"/>
  <c r="AK201" i="1"/>
  <c r="AJ191" i="1"/>
  <c r="AJ189" i="1"/>
  <c r="AJ187" i="1"/>
  <c r="AJ194" i="1"/>
  <c r="AJ200" i="1"/>
  <c r="AJ201" i="1"/>
  <c r="AI191" i="1"/>
  <c r="AI189" i="1"/>
  <c r="AI187" i="1"/>
  <c r="AI194" i="1"/>
  <c r="AI200" i="1"/>
  <c r="AI201" i="1"/>
  <c r="AH191" i="1"/>
  <c r="AH189" i="1"/>
  <c r="AH187" i="1"/>
  <c r="AH194" i="1"/>
  <c r="AH200" i="1"/>
  <c r="AH201" i="1"/>
  <c r="AG191" i="1"/>
  <c r="AG189" i="1"/>
  <c r="AG187" i="1"/>
  <c r="AG194" i="1"/>
  <c r="AG200" i="1"/>
  <c r="AG201" i="1"/>
  <c r="AF191" i="1"/>
  <c r="AF189" i="1"/>
  <c r="AF187" i="1"/>
  <c r="AF194" i="1"/>
  <c r="AF200" i="1"/>
  <c r="AF201" i="1"/>
  <c r="AE191" i="1"/>
  <c r="AE189" i="1"/>
  <c r="AE187" i="1"/>
  <c r="AE194" i="1"/>
  <c r="AE200" i="1"/>
  <c r="AE201" i="1"/>
  <c r="AD191" i="1"/>
  <c r="AD189" i="1"/>
  <c r="AD187" i="1"/>
  <c r="AD194" i="1"/>
  <c r="AD200" i="1"/>
  <c r="AD201" i="1"/>
  <c r="AC191" i="1"/>
  <c r="AC189" i="1"/>
  <c r="AC187" i="1"/>
  <c r="AC194" i="1"/>
  <c r="AC200" i="1"/>
  <c r="AC201" i="1"/>
  <c r="AB191" i="1"/>
  <c r="AB189" i="1"/>
  <c r="AB187" i="1"/>
  <c r="AB194" i="1"/>
  <c r="AB200" i="1"/>
  <c r="AB201" i="1"/>
  <c r="AA191" i="1"/>
  <c r="AA189" i="1"/>
  <c r="AA187" i="1"/>
  <c r="AA194" i="1"/>
  <c r="AA200" i="1"/>
  <c r="AA201" i="1"/>
  <c r="Z191" i="1"/>
  <c r="Z189" i="1"/>
  <c r="Z187" i="1"/>
  <c r="Z194" i="1"/>
  <c r="Z200" i="1"/>
  <c r="Z201" i="1"/>
  <c r="Y191" i="1"/>
  <c r="Y189" i="1"/>
  <c r="Y187" i="1"/>
  <c r="Y194" i="1"/>
  <c r="Y200" i="1"/>
  <c r="Y201" i="1"/>
  <c r="X191" i="1"/>
  <c r="X189" i="1"/>
  <c r="X187" i="1"/>
  <c r="X194" i="1"/>
  <c r="X200" i="1"/>
  <c r="X201" i="1"/>
  <c r="W191" i="1"/>
  <c r="W189" i="1"/>
  <c r="W187" i="1"/>
  <c r="W194" i="1"/>
  <c r="W200" i="1"/>
  <c r="W201" i="1"/>
  <c r="V191" i="1"/>
  <c r="V189" i="1"/>
  <c r="V187" i="1"/>
  <c r="V194" i="1"/>
  <c r="V200" i="1"/>
  <c r="V201" i="1"/>
  <c r="U191" i="1"/>
  <c r="U189" i="1"/>
  <c r="U187" i="1"/>
  <c r="U194" i="1"/>
  <c r="U200" i="1"/>
  <c r="U201" i="1"/>
  <c r="T191" i="1"/>
  <c r="T189" i="1"/>
  <c r="T187" i="1"/>
  <c r="T194" i="1"/>
  <c r="T200" i="1"/>
  <c r="T201" i="1"/>
  <c r="S191" i="1"/>
  <c r="S189" i="1"/>
  <c r="S187" i="1"/>
  <c r="S194" i="1"/>
  <c r="S200" i="1"/>
  <c r="S201" i="1"/>
  <c r="R191" i="1"/>
  <c r="R189" i="1"/>
  <c r="R187" i="1"/>
  <c r="R194" i="1"/>
  <c r="R200" i="1"/>
  <c r="R201" i="1"/>
  <c r="Q191" i="1"/>
  <c r="Q189" i="1"/>
  <c r="Q187" i="1"/>
  <c r="Q194" i="1"/>
  <c r="Q200" i="1"/>
  <c r="Q201" i="1"/>
  <c r="P191" i="1"/>
  <c r="P189" i="1"/>
  <c r="P187" i="1"/>
  <c r="P194" i="1"/>
  <c r="P200" i="1"/>
  <c r="P201" i="1"/>
  <c r="O191" i="1"/>
  <c r="O189" i="1"/>
  <c r="O187" i="1"/>
  <c r="O194" i="1"/>
  <c r="O200" i="1"/>
  <c r="O201" i="1"/>
  <c r="N191" i="1"/>
  <c r="N189" i="1"/>
  <c r="N187" i="1"/>
  <c r="N194" i="1"/>
  <c r="N200" i="1"/>
  <c r="N201" i="1"/>
  <c r="M191" i="1"/>
  <c r="M189" i="1"/>
  <c r="M187" i="1"/>
  <c r="M194" i="1"/>
  <c r="M200" i="1"/>
  <c r="M201" i="1"/>
  <c r="L191" i="1"/>
  <c r="L189" i="1"/>
  <c r="L187" i="1"/>
  <c r="L194" i="1"/>
  <c r="L200" i="1"/>
  <c r="L201" i="1"/>
  <c r="K191" i="1"/>
  <c r="K189" i="1"/>
  <c r="K187" i="1"/>
  <c r="K194" i="1"/>
  <c r="K200" i="1"/>
  <c r="K201" i="1"/>
  <c r="J191" i="1"/>
  <c r="J189" i="1"/>
  <c r="J187" i="1"/>
  <c r="J194" i="1"/>
  <c r="J200" i="1"/>
  <c r="J201" i="1"/>
  <c r="I191" i="1"/>
  <c r="I189" i="1"/>
  <c r="I187" i="1"/>
  <c r="I194" i="1"/>
  <c r="I200" i="1"/>
  <c r="I201" i="1"/>
  <c r="H191" i="1"/>
  <c r="H189" i="1"/>
  <c r="H187" i="1"/>
  <c r="H194" i="1"/>
  <c r="H200" i="1"/>
  <c r="H201" i="1"/>
  <c r="G191" i="1"/>
  <c r="G189" i="1"/>
  <c r="G187" i="1"/>
  <c r="G194" i="1"/>
  <c r="G200" i="1"/>
  <c r="G201" i="1"/>
  <c r="F191" i="1"/>
  <c r="F189" i="1"/>
  <c r="F187" i="1"/>
  <c r="F194" i="1"/>
  <c r="F200" i="1"/>
  <c r="F201" i="1"/>
  <c r="E191" i="1"/>
  <c r="E189" i="1"/>
  <c r="E187" i="1"/>
  <c r="E194" i="1"/>
  <c r="E200" i="1"/>
  <c r="E201" i="1"/>
  <c r="D191" i="1"/>
  <c r="D189" i="1"/>
  <c r="D187" i="1"/>
  <c r="D194" i="1"/>
  <c r="D200" i="1"/>
  <c r="D201" i="1"/>
  <c r="AO198" i="1"/>
  <c r="AO199" i="1"/>
  <c r="AN198" i="1"/>
  <c r="AN199" i="1"/>
  <c r="AM198" i="1"/>
  <c r="AM199" i="1"/>
  <c r="AL198" i="1"/>
  <c r="AL199" i="1"/>
  <c r="AK198" i="1"/>
  <c r="AK199" i="1"/>
  <c r="AJ198" i="1"/>
  <c r="AJ199" i="1"/>
  <c r="AI198" i="1"/>
  <c r="AI199" i="1"/>
  <c r="AH198" i="1"/>
  <c r="AH199" i="1"/>
  <c r="AG198" i="1"/>
  <c r="AG199" i="1"/>
  <c r="AF198" i="1"/>
  <c r="AF199" i="1"/>
  <c r="AE198" i="1"/>
  <c r="AE199" i="1"/>
  <c r="AD198" i="1"/>
  <c r="AD199" i="1"/>
  <c r="AC198" i="1"/>
  <c r="AC199" i="1"/>
  <c r="AB198" i="1"/>
  <c r="AB199" i="1"/>
  <c r="AA198" i="1"/>
  <c r="AA199" i="1"/>
  <c r="Z198" i="1"/>
  <c r="Z199" i="1"/>
  <c r="Y198" i="1"/>
  <c r="Y199" i="1"/>
  <c r="X198" i="1"/>
  <c r="X199" i="1"/>
  <c r="W198" i="1"/>
  <c r="W199" i="1"/>
  <c r="V198" i="1"/>
  <c r="V199" i="1"/>
  <c r="U198" i="1"/>
  <c r="U199" i="1"/>
  <c r="T198" i="1"/>
  <c r="T199" i="1"/>
  <c r="S198" i="1"/>
  <c r="S199" i="1"/>
  <c r="R198" i="1"/>
  <c r="R199" i="1"/>
  <c r="Q198" i="1"/>
  <c r="Q199" i="1"/>
  <c r="P198" i="1"/>
  <c r="P199" i="1"/>
  <c r="O198" i="1"/>
  <c r="O199" i="1"/>
  <c r="N198" i="1"/>
  <c r="N199" i="1"/>
  <c r="M198" i="1"/>
  <c r="M199" i="1"/>
  <c r="L198" i="1"/>
  <c r="L199" i="1"/>
  <c r="K198" i="1"/>
  <c r="K199" i="1"/>
  <c r="J198" i="1"/>
  <c r="J199" i="1"/>
  <c r="I198" i="1"/>
  <c r="I199" i="1"/>
  <c r="H198" i="1"/>
  <c r="H199" i="1"/>
  <c r="G198" i="1"/>
  <c r="G199" i="1"/>
  <c r="F198" i="1"/>
  <c r="F199" i="1"/>
  <c r="E198" i="1"/>
  <c r="E199" i="1"/>
  <c r="D198" i="1"/>
  <c r="D199" i="1"/>
  <c r="AO196" i="1"/>
  <c r="AO197" i="1"/>
  <c r="AN196" i="1"/>
  <c r="AN197" i="1"/>
  <c r="AM196" i="1"/>
  <c r="AM197" i="1"/>
  <c r="AL196" i="1"/>
  <c r="AL197" i="1"/>
  <c r="AK196" i="1"/>
  <c r="AK197" i="1"/>
  <c r="AJ196" i="1"/>
  <c r="AJ197" i="1"/>
  <c r="AI196" i="1"/>
  <c r="AI197" i="1"/>
  <c r="AH196" i="1"/>
  <c r="AH197" i="1"/>
  <c r="AG196" i="1"/>
  <c r="AG197" i="1"/>
  <c r="AF196" i="1"/>
  <c r="AF197" i="1"/>
  <c r="AE196" i="1"/>
  <c r="AE197" i="1"/>
  <c r="AD196" i="1"/>
  <c r="AD197" i="1"/>
  <c r="AC196" i="1"/>
  <c r="AC197" i="1"/>
  <c r="AB196" i="1"/>
  <c r="AB197" i="1"/>
  <c r="AA196" i="1"/>
  <c r="AA197" i="1"/>
  <c r="Z196" i="1"/>
  <c r="Z197" i="1"/>
  <c r="Y196" i="1"/>
  <c r="Y197" i="1"/>
  <c r="X196" i="1"/>
  <c r="X197" i="1"/>
  <c r="W196" i="1"/>
  <c r="W197" i="1"/>
  <c r="V196" i="1"/>
  <c r="V197" i="1"/>
  <c r="U196" i="1"/>
  <c r="U197" i="1"/>
  <c r="T196" i="1"/>
  <c r="T197" i="1"/>
  <c r="S196" i="1"/>
  <c r="S197" i="1"/>
  <c r="R196" i="1"/>
  <c r="R197" i="1"/>
  <c r="Q196" i="1"/>
  <c r="Q197" i="1"/>
  <c r="P196" i="1"/>
  <c r="P197" i="1"/>
  <c r="O196" i="1"/>
  <c r="O197" i="1"/>
  <c r="N196" i="1"/>
  <c r="N197" i="1"/>
  <c r="M196" i="1"/>
  <c r="M197" i="1"/>
  <c r="L196" i="1"/>
  <c r="L197" i="1"/>
  <c r="K196" i="1"/>
  <c r="K197" i="1"/>
  <c r="J196" i="1"/>
  <c r="J197" i="1"/>
  <c r="I196" i="1"/>
  <c r="I197" i="1"/>
  <c r="H196" i="1"/>
  <c r="H197" i="1"/>
  <c r="G196" i="1"/>
  <c r="G197" i="1"/>
  <c r="F196" i="1"/>
  <c r="F197" i="1"/>
  <c r="E196" i="1"/>
  <c r="E197" i="1"/>
  <c r="D196" i="1"/>
  <c r="D197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56" i="1"/>
  <c r="C76" i="1"/>
  <c r="C77" i="1"/>
  <c r="C84" i="1"/>
  <c r="C88" i="1"/>
  <c r="C100" i="1"/>
  <c r="C191" i="1"/>
  <c r="C190" i="1"/>
  <c r="C189" i="1"/>
  <c r="C188" i="1"/>
  <c r="C187" i="1"/>
  <c r="C186" i="1"/>
  <c r="C194" i="1"/>
  <c r="C200" i="1"/>
  <c r="C201" i="1"/>
  <c r="C198" i="1"/>
  <c r="C199" i="1"/>
  <c r="C196" i="1"/>
  <c r="C197" i="1"/>
  <c r="C70" i="1"/>
  <c r="AO160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427" i="1"/>
  <c r="AN160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427" i="1"/>
  <c r="AM160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427" i="1"/>
  <c r="AL160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427" i="1"/>
  <c r="AK160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427" i="1"/>
  <c r="AJ160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427" i="1"/>
  <c r="AI160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427" i="1"/>
  <c r="AH160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427" i="1"/>
  <c r="AG160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427" i="1"/>
  <c r="AF160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427" i="1"/>
  <c r="AE160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427" i="1"/>
  <c r="AD160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427" i="1"/>
  <c r="AC160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427" i="1"/>
  <c r="AB160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427" i="1"/>
  <c r="AA160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427" i="1"/>
  <c r="Z160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427" i="1"/>
  <c r="Y160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427" i="1"/>
  <c r="X160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427" i="1"/>
  <c r="W160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427" i="1"/>
  <c r="V160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427" i="1"/>
  <c r="U160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427" i="1"/>
  <c r="T160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427" i="1"/>
  <c r="S160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427" i="1"/>
  <c r="R160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427" i="1"/>
  <c r="Q160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427" i="1"/>
  <c r="P160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427" i="1"/>
  <c r="O160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427" i="1"/>
  <c r="N160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427" i="1"/>
  <c r="M160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427" i="1"/>
  <c r="L160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427" i="1"/>
  <c r="K160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427" i="1"/>
  <c r="J160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427" i="1"/>
  <c r="I160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427" i="1"/>
  <c r="H160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427" i="1"/>
  <c r="G160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427" i="1"/>
  <c r="F160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427" i="1"/>
  <c r="E160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427" i="1"/>
  <c r="D160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427" i="1"/>
  <c r="C160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427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224" i="1"/>
  <c r="C168" i="1"/>
  <c r="C62" i="1"/>
  <c r="C169" i="1"/>
  <c r="C60" i="1"/>
  <c r="C61" i="1"/>
  <c r="C170" i="1"/>
  <c r="C171" i="1"/>
  <c r="C172" i="1"/>
  <c r="D168" i="1"/>
  <c r="D169" i="1"/>
  <c r="D170" i="1"/>
  <c r="D171" i="1"/>
  <c r="D172" i="1"/>
  <c r="E168" i="1"/>
  <c r="E169" i="1"/>
  <c r="E170" i="1"/>
  <c r="E171" i="1"/>
  <c r="E172" i="1"/>
  <c r="F168" i="1"/>
  <c r="F169" i="1"/>
  <c r="F170" i="1"/>
  <c r="F171" i="1"/>
  <c r="F172" i="1"/>
  <c r="G168" i="1"/>
  <c r="G169" i="1"/>
  <c r="G170" i="1"/>
  <c r="G171" i="1"/>
  <c r="G172" i="1"/>
  <c r="H168" i="1"/>
  <c r="H169" i="1"/>
  <c r="H170" i="1"/>
  <c r="H171" i="1"/>
  <c r="H172" i="1"/>
  <c r="I168" i="1"/>
  <c r="I169" i="1"/>
  <c r="I170" i="1"/>
  <c r="I171" i="1"/>
  <c r="I172" i="1"/>
  <c r="J168" i="1"/>
  <c r="J169" i="1"/>
  <c r="J170" i="1"/>
  <c r="J171" i="1"/>
  <c r="J172" i="1"/>
  <c r="K168" i="1"/>
  <c r="K169" i="1"/>
  <c r="K170" i="1"/>
  <c r="K171" i="1"/>
  <c r="K172" i="1"/>
  <c r="L168" i="1"/>
  <c r="L169" i="1"/>
  <c r="L170" i="1"/>
  <c r="L171" i="1"/>
  <c r="L172" i="1"/>
  <c r="M168" i="1"/>
  <c r="M169" i="1"/>
  <c r="M170" i="1"/>
  <c r="M171" i="1"/>
  <c r="M172" i="1"/>
  <c r="N168" i="1"/>
  <c r="N169" i="1"/>
  <c r="N170" i="1"/>
  <c r="N171" i="1"/>
  <c r="N172" i="1"/>
  <c r="O168" i="1"/>
  <c r="O169" i="1"/>
  <c r="O170" i="1"/>
  <c r="O171" i="1"/>
  <c r="O172" i="1"/>
  <c r="P168" i="1"/>
  <c r="P169" i="1"/>
  <c r="P170" i="1"/>
  <c r="P171" i="1"/>
  <c r="P172" i="1"/>
  <c r="Q168" i="1"/>
  <c r="Q169" i="1"/>
  <c r="Q170" i="1"/>
  <c r="Q171" i="1"/>
  <c r="Q172" i="1"/>
  <c r="R168" i="1"/>
  <c r="R169" i="1"/>
  <c r="R170" i="1"/>
  <c r="R171" i="1"/>
  <c r="R172" i="1"/>
  <c r="S168" i="1"/>
  <c r="S169" i="1"/>
  <c r="S170" i="1"/>
  <c r="S171" i="1"/>
  <c r="S172" i="1"/>
  <c r="T168" i="1"/>
  <c r="T169" i="1"/>
  <c r="T170" i="1"/>
  <c r="T171" i="1"/>
  <c r="T172" i="1"/>
  <c r="U168" i="1"/>
  <c r="U169" i="1"/>
  <c r="U170" i="1"/>
  <c r="U171" i="1"/>
  <c r="U172" i="1"/>
  <c r="V168" i="1"/>
  <c r="V169" i="1"/>
  <c r="V170" i="1"/>
  <c r="V171" i="1"/>
  <c r="V172" i="1"/>
  <c r="W168" i="1"/>
  <c r="W169" i="1"/>
  <c r="W170" i="1"/>
  <c r="W171" i="1"/>
  <c r="W172" i="1"/>
  <c r="X168" i="1"/>
  <c r="X169" i="1"/>
  <c r="X170" i="1"/>
  <c r="X171" i="1"/>
  <c r="X172" i="1"/>
  <c r="Y168" i="1"/>
  <c r="Y169" i="1"/>
  <c r="Y170" i="1"/>
  <c r="Y171" i="1"/>
  <c r="Y172" i="1"/>
  <c r="Z168" i="1"/>
  <c r="Z169" i="1"/>
  <c r="Z170" i="1"/>
  <c r="Z171" i="1"/>
  <c r="Z172" i="1"/>
  <c r="AA168" i="1"/>
  <c r="AA169" i="1"/>
  <c r="AA170" i="1"/>
  <c r="AA171" i="1"/>
  <c r="AA172" i="1"/>
  <c r="AB168" i="1"/>
  <c r="AB169" i="1"/>
  <c r="AB170" i="1"/>
  <c r="AB171" i="1"/>
  <c r="AB172" i="1"/>
  <c r="AC168" i="1"/>
  <c r="AC169" i="1"/>
  <c r="AC170" i="1"/>
  <c r="AC171" i="1"/>
  <c r="AC172" i="1"/>
  <c r="AD168" i="1"/>
  <c r="AD169" i="1"/>
  <c r="AD170" i="1"/>
  <c r="AD171" i="1"/>
  <c r="AD172" i="1"/>
  <c r="AE168" i="1"/>
  <c r="AE169" i="1"/>
  <c r="AE170" i="1"/>
  <c r="AE171" i="1"/>
  <c r="AE172" i="1"/>
  <c r="AF168" i="1"/>
  <c r="AF169" i="1"/>
  <c r="AF170" i="1"/>
  <c r="AF171" i="1"/>
  <c r="AF172" i="1"/>
  <c r="AG168" i="1"/>
  <c r="AG169" i="1"/>
  <c r="AG170" i="1"/>
  <c r="AG171" i="1"/>
  <c r="AG172" i="1"/>
  <c r="AH168" i="1"/>
  <c r="AH169" i="1"/>
  <c r="AH170" i="1"/>
  <c r="AH171" i="1"/>
  <c r="AH172" i="1"/>
  <c r="AI168" i="1"/>
  <c r="AI169" i="1"/>
  <c r="AI170" i="1"/>
  <c r="AI171" i="1"/>
  <c r="AI172" i="1"/>
  <c r="AJ168" i="1"/>
  <c r="AJ169" i="1"/>
  <c r="AJ170" i="1"/>
  <c r="AJ171" i="1"/>
  <c r="AJ172" i="1"/>
  <c r="AK168" i="1"/>
  <c r="AK169" i="1"/>
  <c r="AK170" i="1"/>
  <c r="AK171" i="1"/>
  <c r="AK172" i="1"/>
  <c r="AL168" i="1"/>
  <c r="AL169" i="1"/>
  <c r="AL170" i="1"/>
  <c r="AL171" i="1"/>
  <c r="AL172" i="1"/>
  <c r="AM168" i="1"/>
  <c r="AM169" i="1"/>
  <c r="AM170" i="1"/>
  <c r="AM171" i="1"/>
  <c r="AM172" i="1"/>
  <c r="AN168" i="1"/>
  <c r="AN169" i="1"/>
  <c r="AN170" i="1"/>
  <c r="AN171" i="1"/>
  <c r="AN172" i="1"/>
  <c r="AO168" i="1"/>
  <c r="AO169" i="1"/>
  <c r="AO170" i="1"/>
  <c r="AO171" i="1"/>
  <c r="AO172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O1256" i="1"/>
  <c r="AN1256" i="1"/>
  <c r="AM1256" i="1"/>
  <c r="AL1256" i="1"/>
  <c r="AK1256" i="1"/>
  <c r="AJ1256" i="1"/>
  <c r="AI1256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631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53" i="1"/>
  <c r="AO1070" i="1"/>
  <c r="AO1087" i="1"/>
  <c r="AO1104" i="1"/>
  <c r="AO1121" i="1"/>
  <c r="AO1138" i="1"/>
  <c r="AO1155" i="1"/>
  <c r="AO1172" i="1"/>
  <c r="AO1189" i="1"/>
  <c r="AO1206" i="1"/>
  <c r="AO1223" i="1"/>
  <c r="AO1240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631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53" i="1"/>
  <c r="AN1070" i="1"/>
  <c r="AN1087" i="1"/>
  <c r="AN1104" i="1"/>
  <c r="AN1121" i="1"/>
  <c r="AN1138" i="1"/>
  <c r="AN1155" i="1"/>
  <c r="AN1172" i="1"/>
  <c r="AN1189" i="1"/>
  <c r="AN1206" i="1"/>
  <c r="AN1223" i="1"/>
  <c r="AN1240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631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53" i="1"/>
  <c r="AM1070" i="1"/>
  <c r="AM1087" i="1"/>
  <c r="AM1104" i="1"/>
  <c r="AM1121" i="1"/>
  <c r="AM1138" i="1"/>
  <c r="AM1155" i="1"/>
  <c r="AM1172" i="1"/>
  <c r="AM1189" i="1"/>
  <c r="AM1206" i="1"/>
  <c r="AM1223" i="1"/>
  <c r="AM1240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631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53" i="1"/>
  <c r="AL1070" i="1"/>
  <c r="AL1087" i="1"/>
  <c r="AL1104" i="1"/>
  <c r="AL1121" i="1"/>
  <c r="AL1138" i="1"/>
  <c r="AL1155" i="1"/>
  <c r="AL1172" i="1"/>
  <c r="AL1189" i="1"/>
  <c r="AL1206" i="1"/>
  <c r="AL1223" i="1"/>
  <c r="AL1240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631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53" i="1"/>
  <c r="AK1070" i="1"/>
  <c r="AK1087" i="1"/>
  <c r="AK1104" i="1"/>
  <c r="AK1121" i="1"/>
  <c r="AK1138" i="1"/>
  <c r="AK1155" i="1"/>
  <c r="AK1172" i="1"/>
  <c r="AK1189" i="1"/>
  <c r="AK1206" i="1"/>
  <c r="AK1223" i="1"/>
  <c r="AK1240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631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53" i="1"/>
  <c r="AJ1070" i="1"/>
  <c r="AJ1087" i="1"/>
  <c r="AJ1104" i="1"/>
  <c r="AJ1121" i="1"/>
  <c r="AJ1138" i="1"/>
  <c r="AJ1155" i="1"/>
  <c r="AJ1172" i="1"/>
  <c r="AJ1189" i="1"/>
  <c r="AJ1206" i="1"/>
  <c r="AJ1223" i="1"/>
  <c r="AJ1240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631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53" i="1"/>
  <c r="AI1070" i="1"/>
  <c r="AI1087" i="1"/>
  <c r="AI1104" i="1"/>
  <c r="AI1121" i="1"/>
  <c r="AI1138" i="1"/>
  <c r="AI1155" i="1"/>
  <c r="AI1172" i="1"/>
  <c r="AI1189" i="1"/>
  <c r="AI1206" i="1"/>
  <c r="AI1223" i="1"/>
  <c r="AI1240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631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53" i="1"/>
  <c r="AH1070" i="1"/>
  <c r="AH1087" i="1"/>
  <c r="AH1104" i="1"/>
  <c r="AH1121" i="1"/>
  <c r="AH1138" i="1"/>
  <c r="AH1155" i="1"/>
  <c r="AH1172" i="1"/>
  <c r="AH1189" i="1"/>
  <c r="AH1206" i="1"/>
  <c r="AH1223" i="1"/>
  <c r="AH1240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631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53" i="1"/>
  <c r="AG1070" i="1"/>
  <c r="AG1087" i="1"/>
  <c r="AG1104" i="1"/>
  <c r="AG1121" i="1"/>
  <c r="AG1138" i="1"/>
  <c r="AG1155" i="1"/>
  <c r="AG1172" i="1"/>
  <c r="AG1189" i="1"/>
  <c r="AG1206" i="1"/>
  <c r="AG1223" i="1"/>
  <c r="AG1240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631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53" i="1"/>
  <c r="AF1070" i="1"/>
  <c r="AF1087" i="1"/>
  <c r="AF1104" i="1"/>
  <c r="AF1121" i="1"/>
  <c r="AF1138" i="1"/>
  <c r="AF1155" i="1"/>
  <c r="AF1172" i="1"/>
  <c r="AF1189" i="1"/>
  <c r="AF1206" i="1"/>
  <c r="AF1223" i="1"/>
  <c r="AF1240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631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53" i="1"/>
  <c r="AE1070" i="1"/>
  <c r="AE1087" i="1"/>
  <c r="AE1104" i="1"/>
  <c r="AE1121" i="1"/>
  <c r="AE1138" i="1"/>
  <c r="AE1155" i="1"/>
  <c r="AE1172" i="1"/>
  <c r="AE1189" i="1"/>
  <c r="AE1206" i="1"/>
  <c r="AE1223" i="1"/>
  <c r="AE1240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631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53" i="1"/>
  <c r="AD1070" i="1"/>
  <c r="AD1087" i="1"/>
  <c r="AD1104" i="1"/>
  <c r="AD1121" i="1"/>
  <c r="AD1138" i="1"/>
  <c r="AD1155" i="1"/>
  <c r="AD1172" i="1"/>
  <c r="AD1189" i="1"/>
  <c r="AD1206" i="1"/>
  <c r="AD1223" i="1"/>
  <c r="AD1240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631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53" i="1"/>
  <c r="AC1070" i="1"/>
  <c r="AC1087" i="1"/>
  <c r="AC1104" i="1"/>
  <c r="AC1121" i="1"/>
  <c r="AC1138" i="1"/>
  <c r="AC1155" i="1"/>
  <c r="AC1172" i="1"/>
  <c r="AC1189" i="1"/>
  <c r="AC1206" i="1"/>
  <c r="AC1223" i="1"/>
  <c r="AC1240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631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53" i="1"/>
  <c r="AB1070" i="1"/>
  <c r="AB1087" i="1"/>
  <c r="AB1104" i="1"/>
  <c r="AB1121" i="1"/>
  <c r="AB1138" i="1"/>
  <c r="AB1155" i="1"/>
  <c r="AB1172" i="1"/>
  <c r="AB1189" i="1"/>
  <c r="AB1206" i="1"/>
  <c r="AB1223" i="1"/>
  <c r="AB1240" i="1"/>
  <c r="AA1053" i="1"/>
  <c r="AA1070" i="1"/>
  <c r="AA1087" i="1"/>
  <c r="AA1104" i="1"/>
  <c r="AA1121" i="1"/>
  <c r="AA1138" i="1"/>
  <c r="AA1155" i="1"/>
  <c r="AA1172" i="1"/>
  <c r="AA1189" i="1"/>
  <c r="AA1206" i="1"/>
  <c r="AA1223" i="1"/>
  <c r="AA1240" i="1"/>
  <c r="Z1053" i="1"/>
  <c r="Z1070" i="1"/>
  <c r="Z1087" i="1"/>
  <c r="Z1104" i="1"/>
  <c r="Z1121" i="1"/>
  <c r="Z1138" i="1"/>
  <c r="Z1155" i="1"/>
  <c r="Z1172" i="1"/>
  <c r="Z1189" i="1"/>
  <c r="Z1206" i="1"/>
  <c r="Z1223" i="1"/>
  <c r="Z1240" i="1"/>
  <c r="Y1053" i="1"/>
  <c r="Y1070" i="1"/>
  <c r="Y1087" i="1"/>
  <c r="Y1104" i="1"/>
  <c r="Y1121" i="1"/>
  <c r="Y1138" i="1"/>
  <c r="Y1155" i="1"/>
  <c r="Y1172" i="1"/>
  <c r="Y1189" i="1"/>
  <c r="Y1206" i="1"/>
  <c r="Y1223" i="1"/>
  <c r="Y1240" i="1"/>
  <c r="X1053" i="1"/>
  <c r="X1070" i="1"/>
  <c r="X1087" i="1"/>
  <c r="X1104" i="1"/>
  <c r="X1121" i="1"/>
  <c r="X1138" i="1"/>
  <c r="X1155" i="1"/>
  <c r="X1172" i="1"/>
  <c r="X1189" i="1"/>
  <c r="X1206" i="1"/>
  <c r="X1223" i="1"/>
  <c r="X1240" i="1"/>
  <c r="W1053" i="1"/>
  <c r="W1070" i="1"/>
  <c r="W1087" i="1"/>
  <c r="W1104" i="1"/>
  <c r="W1121" i="1"/>
  <c r="W1138" i="1"/>
  <c r="W1155" i="1"/>
  <c r="W1172" i="1"/>
  <c r="W1189" i="1"/>
  <c r="W1206" i="1"/>
  <c r="W1223" i="1"/>
  <c r="W1240" i="1"/>
  <c r="V1053" i="1"/>
  <c r="V1070" i="1"/>
  <c r="V1087" i="1"/>
  <c r="V1104" i="1"/>
  <c r="V1121" i="1"/>
  <c r="V1138" i="1"/>
  <c r="V1155" i="1"/>
  <c r="V1172" i="1"/>
  <c r="V1189" i="1"/>
  <c r="V1206" i="1"/>
  <c r="V1223" i="1"/>
  <c r="V1240" i="1"/>
  <c r="U1053" i="1"/>
  <c r="U1070" i="1"/>
  <c r="U1087" i="1"/>
  <c r="U1104" i="1"/>
  <c r="U1121" i="1"/>
  <c r="U1138" i="1"/>
  <c r="U1155" i="1"/>
  <c r="U1172" i="1"/>
  <c r="U1189" i="1"/>
  <c r="U1206" i="1"/>
  <c r="U1223" i="1"/>
  <c r="U1240" i="1"/>
  <c r="T1053" i="1"/>
  <c r="T1070" i="1"/>
  <c r="T1087" i="1"/>
  <c r="T1104" i="1"/>
  <c r="T1121" i="1"/>
  <c r="T1138" i="1"/>
  <c r="T1155" i="1"/>
  <c r="T1172" i="1"/>
  <c r="T1189" i="1"/>
  <c r="T1206" i="1"/>
  <c r="T1223" i="1"/>
  <c r="T1240" i="1"/>
  <c r="S1053" i="1"/>
  <c r="S1070" i="1"/>
  <c r="S1087" i="1"/>
  <c r="S1104" i="1"/>
  <c r="S1121" i="1"/>
  <c r="S1138" i="1"/>
  <c r="S1155" i="1"/>
  <c r="S1172" i="1"/>
  <c r="S1189" i="1"/>
  <c r="S1206" i="1"/>
  <c r="S1223" i="1"/>
  <c r="S1240" i="1"/>
  <c r="R1053" i="1"/>
  <c r="R1070" i="1"/>
  <c r="R1087" i="1"/>
  <c r="R1104" i="1"/>
  <c r="R1121" i="1"/>
  <c r="R1138" i="1"/>
  <c r="R1155" i="1"/>
  <c r="R1172" i="1"/>
  <c r="R1189" i="1"/>
  <c r="R1206" i="1"/>
  <c r="R1223" i="1"/>
  <c r="R1240" i="1"/>
  <c r="Q1053" i="1"/>
  <c r="Q1070" i="1"/>
  <c r="Q1087" i="1"/>
  <c r="Q1104" i="1"/>
  <c r="Q1121" i="1"/>
  <c r="Q1138" i="1"/>
  <c r="Q1155" i="1"/>
  <c r="Q1172" i="1"/>
  <c r="Q1189" i="1"/>
  <c r="Q1206" i="1"/>
  <c r="Q1223" i="1"/>
  <c r="Q1240" i="1"/>
  <c r="P1053" i="1"/>
  <c r="P1070" i="1"/>
  <c r="P1087" i="1"/>
  <c r="P1104" i="1"/>
  <c r="P1121" i="1"/>
  <c r="P1138" i="1"/>
  <c r="P1155" i="1"/>
  <c r="P1172" i="1"/>
  <c r="P1189" i="1"/>
  <c r="P1206" i="1"/>
  <c r="P1223" i="1"/>
  <c r="P1240" i="1"/>
  <c r="O1053" i="1"/>
  <c r="O1070" i="1"/>
  <c r="O1087" i="1"/>
  <c r="O1104" i="1"/>
  <c r="O1121" i="1"/>
  <c r="O1138" i="1"/>
  <c r="O1155" i="1"/>
  <c r="O1172" i="1"/>
  <c r="O1189" i="1"/>
  <c r="O1206" i="1"/>
  <c r="O1223" i="1"/>
  <c r="O1240" i="1"/>
  <c r="N1053" i="1"/>
  <c r="N1070" i="1"/>
  <c r="N1087" i="1"/>
  <c r="N1104" i="1"/>
  <c r="N1121" i="1"/>
  <c r="N1138" i="1"/>
  <c r="N1155" i="1"/>
  <c r="N1172" i="1"/>
  <c r="N1189" i="1"/>
  <c r="N1206" i="1"/>
  <c r="N1223" i="1"/>
  <c r="N1240" i="1"/>
  <c r="M1053" i="1"/>
  <c r="M1070" i="1"/>
  <c r="M1087" i="1"/>
  <c r="M1104" i="1"/>
  <c r="M1121" i="1"/>
  <c r="M1138" i="1"/>
  <c r="M1155" i="1"/>
  <c r="M1172" i="1"/>
  <c r="M1189" i="1"/>
  <c r="M1206" i="1"/>
  <c r="M1223" i="1"/>
  <c r="M1240" i="1"/>
  <c r="L1053" i="1"/>
  <c r="L1070" i="1"/>
  <c r="L1087" i="1"/>
  <c r="L1104" i="1"/>
  <c r="L1121" i="1"/>
  <c r="L1138" i="1"/>
  <c r="L1155" i="1"/>
  <c r="L1172" i="1"/>
  <c r="L1189" i="1"/>
  <c r="L1206" i="1"/>
  <c r="L1223" i="1"/>
  <c r="L1240" i="1"/>
  <c r="K1053" i="1"/>
  <c r="K1070" i="1"/>
  <c r="K1087" i="1"/>
  <c r="K1104" i="1"/>
  <c r="K1121" i="1"/>
  <c r="K1138" i="1"/>
  <c r="K1155" i="1"/>
  <c r="K1172" i="1"/>
  <c r="K1189" i="1"/>
  <c r="K1206" i="1"/>
  <c r="K1223" i="1"/>
  <c r="K1240" i="1"/>
  <c r="J1053" i="1"/>
  <c r="J1070" i="1"/>
  <c r="J1087" i="1"/>
  <c r="J1104" i="1"/>
  <c r="J1121" i="1"/>
  <c r="J1138" i="1"/>
  <c r="J1155" i="1"/>
  <c r="J1172" i="1"/>
  <c r="J1189" i="1"/>
  <c r="J1206" i="1"/>
  <c r="J1223" i="1"/>
  <c r="J1240" i="1"/>
  <c r="I1053" i="1"/>
  <c r="I1070" i="1"/>
  <c r="I1087" i="1"/>
  <c r="I1104" i="1"/>
  <c r="I1121" i="1"/>
  <c r="I1138" i="1"/>
  <c r="I1155" i="1"/>
  <c r="I1172" i="1"/>
  <c r="I1189" i="1"/>
  <c r="I1206" i="1"/>
  <c r="I1223" i="1"/>
  <c r="I1240" i="1"/>
  <c r="H1053" i="1"/>
  <c r="H1070" i="1"/>
  <c r="H1087" i="1"/>
  <c r="H1104" i="1"/>
  <c r="H1121" i="1"/>
  <c r="H1138" i="1"/>
  <c r="H1155" i="1"/>
  <c r="H1172" i="1"/>
  <c r="H1189" i="1"/>
  <c r="H1206" i="1"/>
  <c r="H1223" i="1"/>
  <c r="H1240" i="1"/>
  <c r="G1053" i="1"/>
  <c r="G1070" i="1"/>
  <c r="G1087" i="1"/>
  <c r="G1104" i="1"/>
  <c r="G1121" i="1"/>
  <c r="G1138" i="1"/>
  <c r="G1155" i="1"/>
  <c r="G1172" i="1"/>
  <c r="G1189" i="1"/>
  <c r="G1206" i="1"/>
  <c r="G1223" i="1"/>
  <c r="G1240" i="1"/>
  <c r="F1053" i="1"/>
  <c r="F1070" i="1"/>
  <c r="F1087" i="1"/>
  <c r="F1104" i="1"/>
  <c r="F1121" i="1"/>
  <c r="F1138" i="1"/>
  <c r="F1155" i="1"/>
  <c r="F1172" i="1"/>
  <c r="F1189" i="1"/>
  <c r="F1206" i="1"/>
  <c r="F1223" i="1"/>
  <c r="F1240" i="1"/>
  <c r="E1053" i="1"/>
  <c r="E1070" i="1"/>
  <c r="E1087" i="1"/>
  <c r="E1104" i="1"/>
  <c r="E1121" i="1"/>
  <c r="E1138" i="1"/>
  <c r="E1155" i="1"/>
  <c r="E1172" i="1"/>
  <c r="E1189" i="1"/>
  <c r="E1206" i="1"/>
  <c r="E1223" i="1"/>
  <c r="E1240" i="1"/>
  <c r="D1053" i="1"/>
  <c r="D1070" i="1"/>
  <c r="D1087" i="1"/>
  <c r="D1104" i="1"/>
  <c r="D1121" i="1"/>
  <c r="D1138" i="1"/>
  <c r="D1155" i="1"/>
  <c r="D1172" i="1"/>
  <c r="D1189" i="1"/>
  <c r="D1206" i="1"/>
  <c r="D1223" i="1"/>
  <c r="D1240" i="1"/>
  <c r="AO1052" i="1"/>
  <c r="AO1069" i="1"/>
  <c r="AO1086" i="1"/>
  <c r="AO1103" i="1"/>
  <c r="AO1120" i="1"/>
  <c r="AO1137" i="1"/>
  <c r="AO1154" i="1"/>
  <c r="AO1171" i="1"/>
  <c r="AO1188" i="1"/>
  <c r="AO1205" i="1"/>
  <c r="AO1222" i="1"/>
  <c r="AO1239" i="1"/>
  <c r="AN1052" i="1"/>
  <c r="AN1069" i="1"/>
  <c r="AN1086" i="1"/>
  <c r="AN1103" i="1"/>
  <c r="AN1120" i="1"/>
  <c r="AN1137" i="1"/>
  <c r="AN1154" i="1"/>
  <c r="AN1171" i="1"/>
  <c r="AN1188" i="1"/>
  <c r="AN1205" i="1"/>
  <c r="AN1222" i="1"/>
  <c r="AN1239" i="1"/>
  <c r="AM1052" i="1"/>
  <c r="AM1069" i="1"/>
  <c r="AM1086" i="1"/>
  <c r="AM1103" i="1"/>
  <c r="AM1120" i="1"/>
  <c r="AM1137" i="1"/>
  <c r="AM1154" i="1"/>
  <c r="AM1171" i="1"/>
  <c r="AM1188" i="1"/>
  <c r="AM1205" i="1"/>
  <c r="AM1222" i="1"/>
  <c r="AM1239" i="1"/>
  <c r="AL1052" i="1"/>
  <c r="AL1069" i="1"/>
  <c r="AL1086" i="1"/>
  <c r="AL1103" i="1"/>
  <c r="AL1120" i="1"/>
  <c r="AL1137" i="1"/>
  <c r="AL1154" i="1"/>
  <c r="AL1171" i="1"/>
  <c r="AL1188" i="1"/>
  <c r="AL1205" i="1"/>
  <c r="AL1222" i="1"/>
  <c r="AL1239" i="1"/>
  <c r="AK1052" i="1"/>
  <c r="AK1069" i="1"/>
  <c r="AK1086" i="1"/>
  <c r="AK1103" i="1"/>
  <c r="AK1120" i="1"/>
  <c r="AK1137" i="1"/>
  <c r="AK1154" i="1"/>
  <c r="AK1171" i="1"/>
  <c r="AK1188" i="1"/>
  <c r="AK1205" i="1"/>
  <c r="AK1222" i="1"/>
  <c r="AK1239" i="1"/>
  <c r="AJ1052" i="1"/>
  <c r="AJ1069" i="1"/>
  <c r="AJ1086" i="1"/>
  <c r="AJ1103" i="1"/>
  <c r="AJ1120" i="1"/>
  <c r="AJ1137" i="1"/>
  <c r="AJ1154" i="1"/>
  <c r="AJ1171" i="1"/>
  <c r="AJ1188" i="1"/>
  <c r="AJ1205" i="1"/>
  <c r="AJ1222" i="1"/>
  <c r="AJ1239" i="1"/>
  <c r="AI1052" i="1"/>
  <c r="AI1069" i="1"/>
  <c r="AI1086" i="1"/>
  <c r="AI1103" i="1"/>
  <c r="AI1120" i="1"/>
  <c r="AI1137" i="1"/>
  <c r="AI1154" i="1"/>
  <c r="AI1171" i="1"/>
  <c r="AI1188" i="1"/>
  <c r="AI1205" i="1"/>
  <c r="AI1222" i="1"/>
  <c r="AI1239" i="1"/>
  <c r="AH1052" i="1"/>
  <c r="AH1069" i="1"/>
  <c r="AH1086" i="1"/>
  <c r="AH1103" i="1"/>
  <c r="AH1120" i="1"/>
  <c r="AH1137" i="1"/>
  <c r="AH1154" i="1"/>
  <c r="AH1171" i="1"/>
  <c r="AH1188" i="1"/>
  <c r="AH1205" i="1"/>
  <c r="AH1222" i="1"/>
  <c r="AH1239" i="1"/>
  <c r="AG1052" i="1"/>
  <c r="AG1069" i="1"/>
  <c r="AG1086" i="1"/>
  <c r="AG1103" i="1"/>
  <c r="AG1120" i="1"/>
  <c r="AG1137" i="1"/>
  <c r="AG1154" i="1"/>
  <c r="AG1171" i="1"/>
  <c r="AG1188" i="1"/>
  <c r="AG1205" i="1"/>
  <c r="AG1222" i="1"/>
  <c r="AG1239" i="1"/>
  <c r="AF1052" i="1"/>
  <c r="AF1069" i="1"/>
  <c r="AF1086" i="1"/>
  <c r="AF1103" i="1"/>
  <c r="AF1120" i="1"/>
  <c r="AF1137" i="1"/>
  <c r="AF1154" i="1"/>
  <c r="AF1171" i="1"/>
  <c r="AF1188" i="1"/>
  <c r="AF1205" i="1"/>
  <c r="AF1222" i="1"/>
  <c r="AF1239" i="1"/>
  <c r="AE1052" i="1"/>
  <c r="AE1069" i="1"/>
  <c r="AE1086" i="1"/>
  <c r="AE1103" i="1"/>
  <c r="AE1120" i="1"/>
  <c r="AE1137" i="1"/>
  <c r="AE1154" i="1"/>
  <c r="AE1171" i="1"/>
  <c r="AE1188" i="1"/>
  <c r="AE1205" i="1"/>
  <c r="AE1222" i="1"/>
  <c r="AE1239" i="1"/>
  <c r="AD1052" i="1"/>
  <c r="AD1069" i="1"/>
  <c r="AD1086" i="1"/>
  <c r="AD1103" i="1"/>
  <c r="AD1120" i="1"/>
  <c r="AD1137" i="1"/>
  <c r="AD1154" i="1"/>
  <c r="AD1171" i="1"/>
  <c r="AD1188" i="1"/>
  <c r="AD1205" i="1"/>
  <c r="AD1222" i="1"/>
  <c r="AD1239" i="1"/>
  <c r="AC1052" i="1"/>
  <c r="AC1069" i="1"/>
  <c r="AC1086" i="1"/>
  <c r="AC1103" i="1"/>
  <c r="AC1120" i="1"/>
  <c r="AC1137" i="1"/>
  <c r="AC1154" i="1"/>
  <c r="AC1171" i="1"/>
  <c r="AC1188" i="1"/>
  <c r="AC1205" i="1"/>
  <c r="AC1222" i="1"/>
  <c r="AC1239" i="1"/>
  <c r="AB1052" i="1"/>
  <c r="AB1069" i="1"/>
  <c r="AB1086" i="1"/>
  <c r="AB1103" i="1"/>
  <c r="AB1120" i="1"/>
  <c r="AB1137" i="1"/>
  <c r="AB1154" i="1"/>
  <c r="AB1171" i="1"/>
  <c r="AB1188" i="1"/>
  <c r="AB1205" i="1"/>
  <c r="AB1222" i="1"/>
  <c r="AB1239" i="1"/>
  <c r="AA1052" i="1"/>
  <c r="AA1069" i="1"/>
  <c r="AA1086" i="1"/>
  <c r="AA1103" i="1"/>
  <c r="AA1120" i="1"/>
  <c r="AA1137" i="1"/>
  <c r="AA1154" i="1"/>
  <c r="AA1171" i="1"/>
  <c r="AA1188" i="1"/>
  <c r="AA1205" i="1"/>
  <c r="AA1222" i="1"/>
  <c r="AA1239" i="1"/>
  <c r="Z1052" i="1"/>
  <c r="Z1069" i="1"/>
  <c r="Z1086" i="1"/>
  <c r="Z1103" i="1"/>
  <c r="Z1120" i="1"/>
  <c r="Z1137" i="1"/>
  <c r="Z1154" i="1"/>
  <c r="Z1171" i="1"/>
  <c r="Z1188" i="1"/>
  <c r="Z1205" i="1"/>
  <c r="Z1222" i="1"/>
  <c r="Z1239" i="1"/>
  <c r="Y1052" i="1"/>
  <c r="Y1069" i="1"/>
  <c r="Y1086" i="1"/>
  <c r="Y1103" i="1"/>
  <c r="Y1120" i="1"/>
  <c r="Y1137" i="1"/>
  <c r="Y1154" i="1"/>
  <c r="Y1171" i="1"/>
  <c r="Y1188" i="1"/>
  <c r="Y1205" i="1"/>
  <c r="Y1222" i="1"/>
  <c r="Y1239" i="1"/>
  <c r="X1052" i="1"/>
  <c r="X1069" i="1"/>
  <c r="X1086" i="1"/>
  <c r="X1103" i="1"/>
  <c r="X1120" i="1"/>
  <c r="X1137" i="1"/>
  <c r="X1154" i="1"/>
  <c r="X1171" i="1"/>
  <c r="X1188" i="1"/>
  <c r="X1205" i="1"/>
  <c r="X1222" i="1"/>
  <c r="X1239" i="1"/>
  <c r="W1052" i="1"/>
  <c r="W1069" i="1"/>
  <c r="W1086" i="1"/>
  <c r="W1103" i="1"/>
  <c r="W1120" i="1"/>
  <c r="W1137" i="1"/>
  <c r="W1154" i="1"/>
  <c r="W1171" i="1"/>
  <c r="W1188" i="1"/>
  <c r="W1205" i="1"/>
  <c r="W1222" i="1"/>
  <c r="W1239" i="1"/>
  <c r="V1052" i="1"/>
  <c r="V1069" i="1"/>
  <c r="V1086" i="1"/>
  <c r="V1103" i="1"/>
  <c r="V1120" i="1"/>
  <c r="V1137" i="1"/>
  <c r="V1154" i="1"/>
  <c r="V1171" i="1"/>
  <c r="V1188" i="1"/>
  <c r="V1205" i="1"/>
  <c r="V1222" i="1"/>
  <c r="V1239" i="1"/>
  <c r="U1052" i="1"/>
  <c r="U1069" i="1"/>
  <c r="U1086" i="1"/>
  <c r="U1103" i="1"/>
  <c r="U1120" i="1"/>
  <c r="U1137" i="1"/>
  <c r="U1154" i="1"/>
  <c r="U1171" i="1"/>
  <c r="U1188" i="1"/>
  <c r="U1205" i="1"/>
  <c r="U1222" i="1"/>
  <c r="U1239" i="1"/>
  <c r="T1052" i="1"/>
  <c r="T1069" i="1"/>
  <c r="T1086" i="1"/>
  <c r="T1103" i="1"/>
  <c r="T1120" i="1"/>
  <c r="T1137" i="1"/>
  <c r="T1154" i="1"/>
  <c r="T1171" i="1"/>
  <c r="T1188" i="1"/>
  <c r="T1205" i="1"/>
  <c r="T1222" i="1"/>
  <c r="T1239" i="1"/>
  <c r="S1052" i="1"/>
  <c r="S1069" i="1"/>
  <c r="S1086" i="1"/>
  <c r="S1103" i="1"/>
  <c r="S1120" i="1"/>
  <c r="S1137" i="1"/>
  <c r="S1154" i="1"/>
  <c r="S1171" i="1"/>
  <c r="S1188" i="1"/>
  <c r="S1205" i="1"/>
  <c r="S1222" i="1"/>
  <c r="S1239" i="1"/>
  <c r="R1052" i="1"/>
  <c r="R1069" i="1"/>
  <c r="R1086" i="1"/>
  <c r="R1103" i="1"/>
  <c r="R1120" i="1"/>
  <c r="R1137" i="1"/>
  <c r="R1154" i="1"/>
  <c r="R1171" i="1"/>
  <c r="R1188" i="1"/>
  <c r="R1205" i="1"/>
  <c r="R1222" i="1"/>
  <c r="R1239" i="1"/>
  <c r="Q1052" i="1"/>
  <c r="Q1069" i="1"/>
  <c r="Q1086" i="1"/>
  <c r="Q1103" i="1"/>
  <c r="Q1120" i="1"/>
  <c r="Q1137" i="1"/>
  <c r="Q1154" i="1"/>
  <c r="Q1171" i="1"/>
  <c r="Q1188" i="1"/>
  <c r="Q1205" i="1"/>
  <c r="Q1222" i="1"/>
  <c r="Q1239" i="1"/>
  <c r="P1052" i="1"/>
  <c r="P1069" i="1"/>
  <c r="P1086" i="1"/>
  <c r="P1103" i="1"/>
  <c r="P1120" i="1"/>
  <c r="P1137" i="1"/>
  <c r="P1154" i="1"/>
  <c r="P1171" i="1"/>
  <c r="P1188" i="1"/>
  <c r="P1205" i="1"/>
  <c r="P1222" i="1"/>
  <c r="P1239" i="1"/>
  <c r="O1052" i="1"/>
  <c r="O1069" i="1"/>
  <c r="O1086" i="1"/>
  <c r="O1103" i="1"/>
  <c r="O1120" i="1"/>
  <c r="O1137" i="1"/>
  <c r="O1154" i="1"/>
  <c r="O1171" i="1"/>
  <c r="O1188" i="1"/>
  <c r="O1205" i="1"/>
  <c r="O1222" i="1"/>
  <c r="O1239" i="1"/>
  <c r="N1052" i="1"/>
  <c r="N1069" i="1"/>
  <c r="N1086" i="1"/>
  <c r="N1103" i="1"/>
  <c r="N1120" i="1"/>
  <c r="N1137" i="1"/>
  <c r="N1154" i="1"/>
  <c r="N1171" i="1"/>
  <c r="N1188" i="1"/>
  <c r="N1205" i="1"/>
  <c r="N1222" i="1"/>
  <c r="N1239" i="1"/>
  <c r="M1052" i="1"/>
  <c r="M1069" i="1"/>
  <c r="M1086" i="1"/>
  <c r="M1103" i="1"/>
  <c r="M1120" i="1"/>
  <c r="M1137" i="1"/>
  <c r="M1154" i="1"/>
  <c r="M1171" i="1"/>
  <c r="M1188" i="1"/>
  <c r="M1205" i="1"/>
  <c r="M1222" i="1"/>
  <c r="M1239" i="1"/>
  <c r="L1052" i="1"/>
  <c r="L1069" i="1"/>
  <c r="L1086" i="1"/>
  <c r="L1103" i="1"/>
  <c r="L1120" i="1"/>
  <c r="L1137" i="1"/>
  <c r="L1154" i="1"/>
  <c r="L1171" i="1"/>
  <c r="L1188" i="1"/>
  <c r="L1205" i="1"/>
  <c r="L1222" i="1"/>
  <c r="L1239" i="1"/>
  <c r="K1052" i="1"/>
  <c r="K1069" i="1"/>
  <c r="K1086" i="1"/>
  <c r="K1103" i="1"/>
  <c r="K1120" i="1"/>
  <c r="K1137" i="1"/>
  <c r="K1154" i="1"/>
  <c r="K1171" i="1"/>
  <c r="K1188" i="1"/>
  <c r="K1205" i="1"/>
  <c r="K1222" i="1"/>
  <c r="K1239" i="1"/>
  <c r="J1052" i="1"/>
  <c r="J1069" i="1"/>
  <c r="J1086" i="1"/>
  <c r="J1103" i="1"/>
  <c r="J1120" i="1"/>
  <c r="J1137" i="1"/>
  <c r="J1154" i="1"/>
  <c r="J1171" i="1"/>
  <c r="J1188" i="1"/>
  <c r="J1205" i="1"/>
  <c r="J1222" i="1"/>
  <c r="J1239" i="1"/>
  <c r="I1052" i="1"/>
  <c r="I1069" i="1"/>
  <c r="I1086" i="1"/>
  <c r="I1103" i="1"/>
  <c r="I1120" i="1"/>
  <c r="I1137" i="1"/>
  <c r="I1154" i="1"/>
  <c r="I1171" i="1"/>
  <c r="I1188" i="1"/>
  <c r="I1205" i="1"/>
  <c r="I1222" i="1"/>
  <c r="I1239" i="1"/>
  <c r="H1052" i="1"/>
  <c r="H1069" i="1"/>
  <c r="H1086" i="1"/>
  <c r="H1103" i="1"/>
  <c r="H1120" i="1"/>
  <c r="H1137" i="1"/>
  <c r="H1154" i="1"/>
  <c r="H1171" i="1"/>
  <c r="H1188" i="1"/>
  <c r="H1205" i="1"/>
  <c r="H1222" i="1"/>
  <c r="H1239" i="1"/>
  <c r="G1052" i="1"/>
  <c r="G1069" i="1"/>
  <c r="G1086" i="1"/>
  <c r="G1103" i="1"/>
  <c r="G1120" i="1"/>
  <c r="G1137" i="1"/>
  <c r="G1154" i="1"/>
  <c r="G1171" i="1"/>
  <c r="G1188" i="1"/>
  <c r="G1205" i="1"/>
  <c r="G1222" i="1"/>
  <c r="G1239" i="1"/>
  <c r="F1052" i="1"/>
  <c r="F1069" i="1"/>
  <c r="F1086" i="1"/>
  <c r="F1103" i="1"/>
  <c r="F1120" i="1"/>
  <c r="F1137" i="1"/>
  <c r="F1154" i="1"/>
  <c r="F1171" i="1"/>
  <c r="F1188" i="1"/>
  <c r="F1205" i="1"/>
  <c r="F1222" i="1"/>
  <c r="F1239" i="1"/>
  <c r="E1052" i="1"/>
  <c r="E1069" i="1"/>
  <c r="E1086" i="1"/>
  <c r="E1103" i="1"/>
  <c r="E1120" i="1"/>
  <c r="E1137" i="1"/>
  <c r="E1154" i="1"/>
  <c r="E1171" i="1"/>
  <c r="E1188" i="1"/>
  <c r="E1205" i="1"/>
  <c r="E1222" i="1"/>
  <c r="E1239" i="1"/>
  <c r="D1052" i="1"/>
  <c r="D1069" i="1"/>
  <c r="D1086" i="1"/>
  <c r="D1103" i="1"/>
  <c r="D1120" i="1"/>
  <c r="D1137" i="1"/>
  <c r="D1154" i="1"/>
  <c r="D1171" i="1"/>
  <c r="D1188" i="1"/>
  <c r="D1205" i="1"/>
  <c r="D1222" i="1"/>
  <c r="D1239" i="1"/>
  <c r="AO1051" i="1"/>
  <c r="AO1068" i="1"/>
  <c r="AO1085" i="1"/>
  <c r="AO1102" i="1"/>
  <c r="AO1119" i="1"/>
  <c r="AO1136" i="1"/>
  <c r="AO1153" i="1"/>
  <c r="AO1170" i="1"/>
  <c r="AO1187" i="1"/>
  <c r="AO1204" i="1"/>
  <c r="AO1221" i="1"/>
  <c r="AO1238" i="1"/>
  <c r="AN1051" i="1"/>
  <c r="AN1068" i="1"/>
  <c r="AN1085" i="1"/>
  <c r="AN1102" i="1"/>
  <c r="AN1119" i="1"/>
  <c r="AN1136" i="1"/>
  <c r="AN1153" i="1"/>
  <c r="AN1170" i="1"/>
  <c r="AN1187" i="1"/>
  <c r="AN1204" i="1"/>
  <c r="AN1221" i="1"/>
  <c r="AN1238" i="1"/>
  <c r="AM1051" i="1"/>
  <c r="AM1068" i="1"/>
  <c r="AM1085" i="1"/>
  <c r="AM1102" i="1"/>
  <c r="AM1119" i="1"/>
  <c r="AM1136" i="1"/>
  <c r="AM1153" i="1"/>
  <c r="AM1170" i="1"/>
  <c r="AM1187" i="1"/>
  <c r="AM1204" i="1"/>
  <c r="AM1221" i="1"/>
  <c r="AM1238" i="1"/>
  <c r="AL1051" i="1"/>
  <c r="AL1068" i="1"/>
  <c r="AL1085" i="1"/>
  <c r="AL1102" i="1"/>
  <c r="AL1119" i="1"/>
  <c r="AL1136" i="1"/>
  <c r="AL1153" i="1"/>
  <c r="AL1170" i="1"/>
  <c r="AL1187" i="1"/>
  <c r="AL1204" i="1"/>
  <c r="AL1221" i="1"/>
  <c r="AL1238" i="1"/>
  <c r="AK1051" i="1"/>
  <c r="AK1068" i="1"/>
  <c r="AK1085" i="1"/>
  <c r="AK1102" i="1"/>
  <c r="AK1119" i="1"/>
  <c r="AK1136" i="1"/>
  <c r="AK1153" i="1"/>
  <c r="AK1170" i="1"/>
  <c r="AK1187" i="1"/>
  <c r="AK1204" i="1"/>
  <c r="AK1221" i="1"/>
  <c r="AK1238" i="1"/>
  <c r="AJ1051" i="1"/>
  <c r="AJ1068" i="1"/>
  <c r="AJ1085" i="1"/>
  <c r="AJ1102" i="1"/>
  <c r="AJ1119" i="1"/>
  <c r="AJ1136" i="1"/>
  <c r="AJ1153" i="1"/>
  <c r="AJ1170" i="1"/>
  <c r="AJ1187" i="1"/>
  <c r="AJ1204" i="1"/>
  <c r="AJ1221" i="1"/>
  <c r="AJ1238" i="1"/>
  <c r="AI1051" i="1"/>
  <c r="AI1068" i="1"/>
  <c r="AI1085" i="1"/>
  <c r="AI1102" i="1"/>
  <c r="AI1119" i="1"/>
  <c r="AI1136" i="1"/>
  <c r="AI1153" i="1"/>
  <c r="AI1170" i="1"/>
  <c r="AI1187" i="1"/>
  <c r="AI1204" i="1"/>
  <c r="AI1221" i="1"/>
  <c r="AI1238" i="1"/>
  <c r="AH1051" i="1"/>
  <c r="AH1068" i="1"/>
  <c r="AH1085" i="1"/>
  <c r="AH1102" i="1"/>
  <c r="AH1119" i="1"/>
  <c r="AH1136" i="1"/>
  <c r="AH1153" i="1"/>
  <c r="AH1170" i="1"/>
  <c r="AH1187" i="1"/>
  <c r="AH1204" i="1"/>
  <c r="AH1221" i="1"/>
  <c r="AH1238" i="1"/>
  <c r="AG1051" i="1"/>
  <c r="AG1068" i="1"/>
  <c r="AG1085" i="1"/>
  <c r="AG1102" i="1"/>
  <c r="AG1119" i="1"/>
  <c r="AG1136" i="1"/>
  <c r="AG1153" i="1"/>
  <c r="AG1170" i="1"/>
  <c r="AG1187" i="1"/>
  <c r="AG1204" i="1"/>
  <c r="AG1221" i="1"/>
  <c r="AG1238" i="1"/>
  <c r="AF1051" i="1"/>
  <c r="AF1068" i="1"/>
  <c r="AF1085" i="1"/>
  <c r="AF1102" i="1"/>
  <c r="AF1119" i="1"/>
  <c r="AF1136" i="1"/>
  <c r="AF1153" i="1"/>
  <c r="AF1170" i="1"/>
  <c r="AF1187" i="1"/>
  <c r="AF1204" i="1"/>
  <c r="AF1221" i="1"/>
  <c r="AF1238" i="1"/>
  <c r="AE1051" i="1"/>
  <c r="AE1068" i="1"/>
  <c r="AE1085" i="1"/>
  <c r="AE1102" i="1"/>
  <c r="AE1119" i="1"/>
  <c r="AE1136" i="1"/>
  <c r="AE1153" i="1"/>
  <c r="AE1170" i="1"/>
  <c r="AE1187" i="1"/>
  <c r="AE1204" i="1"/>
  <c r="AE1221" i="1"/>
  <c r="AE1238" i="1"/>
  <c r="AD1051" i="1"/>
  <c r="AD1068" i="1"/>
  <c r="AD1085" i="1"/>
  <c r="AD1102" i="1"/>
  <c r="AD1119" i="1"/>
  <c r="AD1136" i="1"/>
  <c r="AD1153" i="1"/>
  <c r="AD1170" i="1"/>
  <c r="AD1187" i="1"/>
  <c r="AD1204" i="1"/>
  <c r="AD1221" i="1"/>
  <c r="AD1238" i="1"/>
  <c r="AC1051" i="1"/>
  <c r="AC1068" i="1"/>
  <c r="AC1085" i="1"/>
  <c r="AC1102" i="1"/>
  <c r="AC1119" i="1"/>
  <c r="AC1136" i="1"/>
  <c r="AC1153" i="1"/>
  <c r="AC1170" i="1"/>
  <c r="AC1187" i="1"/>
  <c r="AC1204" i="1"/>
  <c r="AC1221" i="1"/>
  <c r="AC1238" i="1"/>
  <c r="AB1051" i="1"/>
  <c r="AB1068" i="1"/>
  <c r="AB1085" i="1"/>
  <c r="AB1102" i="1"/>
  <c r="AB1119" i="1"/>
  <c r="AB1136" i="1"/>
  <c r="AB1153" i="1"/>
  <c r="AB1170" i="1"/>
  <c r="AB1187" i="1"/>
  <c r="AB1204" i="1"/>
  <c r="AB1221" i="1"/>
  <c r="AB1238" i="1"/>
  <c r="AA1051" i="1"/>
  <c r="AA1068" i="1"/>
  <c r="AA1085" i="1"/>
  <c r="AA1102" i="1"/>
  <c r="AA1119" i="1"/>
  <c r="AA1136" i="1"/>
  <c r="AA1153" i="1"/>
  <c r="AA1170" i="1"/>
  <c r="AA1187" i="1"/>
  <c r="AA1204" i="1"/>
  <c r="AA1221" i="1"/>
  <c r="AA1238" i="1"/>
  <c r="Z1051" i="1"/>
  <c r="Z1068" i="1"/>
  <c r="Z1085" i="1"/>
  <c r="Z1102" i="1"/>
  <c r="Z1119" i="1"/>
  <c r="Z1136" i="1"/>
  <c r="Z1153" i="1"/>
  <c r="Z1170" i="1"/>
  <c r="Z1187" i="1"/>
  <c r="Z1204" i="1"/>
  <c r="Z1221" i="1"/>
  <c r="Z1238" i="1"/>
  <c r="Y1051" i="1"/>
  <c r="Y1068" i="1"/>
  <c r="Y1085" i="1"/>
  <c r="Y1102" i="1"/>
  <c r="Y1119" i="1"/>
  <c r="Y1136" i="1"/>
  <c r="Y1153" i="1"/>
  <c r="Y1170" i="1"/>
  <c r="Y1187" i="1"/>
  <c r="Y1204" i="1"/>
  <c r="Y1221" i="1"/>
  <c r="Y1238" i="1"/>
  <c r="X1051" i="1"/>
  <c r="X1068" i="1"/>
  <c r="X1085" i="1"/>
  <c r="X1102" i="1"/>
  <c r="X1119" i="1"/>
  <c r="X1136" i="1"/>
  <c r="X1153" i="1"/>
  <c r="X1170" i="1"/>
  <c r="X1187" i="1"/>
  <c r="X1204" i="1"/>
  <c r="X1221" i="1"/>
  <c r="X1238" i="1"/>
  <c r="W1051" i="1"/>
  <c r="W1068" i="1"/>
  <c r="W1085" i="1"/>
  <c r="W1102" i="1"/>
  <c r="W1119" i="1"/>
  <c r="W1136" i="1"/>
  <c r="W1153" i="1"/>
  <c r="W1170" i="1"/>
  <c r="W1187" i="1"/>
  <c r="W1204" i="1"/>
  <c r="W1221" i="1"/>
  <c r="W1238" i="1"/>
  <c r="V1051" i="1"/>
  <c r="V1068" i="1"/>
  <c r="V1085" i="1"/>
  <c r="V1102" i="1"/>
  <c r="V1119" i="1"/>
  <c r="V1136" i="1"/>
  <c r="V1153" i="1"/>
  <c r="V1170" i="1"/>
  <c r="V1187" i="1"/>
  <c r="V1204" i="1"/>
  <c r="V1221" i="1"/>
  <c r="V1238" i="1"/>
  <c r="U1051" i="1"/>
  <c r="U1068" i="1"/>
  <c r="U1085" i="1"/>
  <c r="U1102" i="1"/>
  <c r="U1119" i="1"/>
  <c r="U1136" i="1"/>
  <c r="U1153" i="1"/>
  <c r="U1170" i="1"/>
  <c r="U1187" i="1"/>
  <c r="U1204" i="1"/>
  <c r="U1221" i="1"/>
  <c r="U1238" i="1"/>
  <c r="T1051" i="1"/>
  <c r="T1068" i="1"/>
  <c r="T1085" i="1"/>
  <c r="T1102" i="1"/>
  <c r="T1119" i="1"/>
  <c r="T1136" i="1"/>
  <c r="T1153" i="1"/>
  <c r="T1170" i="1"/>
  <c r="T1187" i="1"/>
  <c r="T1204" i="1"/>
  <c r="T1221" i="1"/>
  <c r="T1238" i="1"/>
  <c r="S1051" i="1"/>
  <c r="S1068" i="1"/>
  <c r="S1085" i="1"/>
  <c r="S1102" i="1"/>
  <c r="S1119" i="1"/>
  <c r="S1136" i="1"/>
  <c r="S1153" i="1"/>
  <c r="S1170" i="1"/>
  <c r="S1187" i="1"/>
  <c r="S1204" i="1"/>
  <c r="S1221" i="1"/>
  <c r="S1238" i="1"/>
  <c r="R1051" i="1"/>
  <c r="R1068" i="1"/>
  <c r="R1085" i="1"/>
  <c r="R1102" i="1"/>
  <c r="R1119" i="1"/>
  <c r="R1136" i="1"/>
  <c r="R1153" i="1"/>
  <c r="R1170" i="1"/>
  <c r="R1187" i="1"/>
  <c r="R1204" i="1"/>
  <c r="R1221" i="1"/>
  <c r="R1238" i="1"/>
  <c r="Q1051" i="1"/>
  <c r="Q1068" i="1"/>
  <c r="Q1085" i="1"/>
  <c r="Q1102" i="1"/>
  <c r="Q1119" i="1"/>
  <c r="Q1136" i="1"/>
  <c r="Q1153" i="1"/>
  <c r="Q1170" i="1"/>
  <c r="Q1187" i="1"/>
  <c r="Q1204" i="1"/>
  <c r="Q1221" i="1"/>
  <c r="Q1238" i="1"/>
  <c r="P1051" i="1"/>
  <c r="P1068" i="1"/>
  <c r="P1085" i="1"/>
  <c r="P1102" i="1"/>
  <c r="P1119" i="1"/>
  <c r="P1136" i="1"/>
  <c r="P1153" i="1"/>
  <c r="P1170" i="1"/>
  <c r="P1187" i="1"/>
  <c r="P1204" i="1"/>
  <c r="P1221" i="1"/>
  <c r="P1238" i="1"/>
  <c r="O1051" i="1"/>
  <c r="O1068" i="1"/>
  <c r="O1085" i="1"/>
  <c r="O1102" i="1"/>
  <c r="O1119" i="1"/>
  <c r="O1136" i="1"/>
  <c r="O1153" i="1"/>
  <c r="O1170" i="1"/>
  <c r="O1187" i="1"/>
  <c r="O1204" i="1"/>
  <c r="O1221" i="1"/>
  <c r="O1238" i="1"/>
  <c r="N1051" i="1"/>
  <c r="N1068" i="1"/>
  <c r="N1085" i="1"/>
  <c r="N1102" i="1"/>
  <c r="N1119" i="1"/>
  <c r="N1136" i="1"/>
  <c r="N1153" i="1"/>
  <c r="N1170" i="1"/>
  <c r="N1187" i="1"/>
  <c r="N1204" i="1"/>
  <c r="N1221" i="1"/>
  <c r="N1238" i="1"/>
  <c r="M1051" i="1"/>
  <c r="M1068" i="1"/>
  <c r="M1085" i="1"/>
  <c r="M1102" i="1"/>
  <c r="M1119" i="1"/>
  <c r="M1136" i="1"/>
  <c r="M1153" i="1"/>
  <c r="M1170" i="1"/>
  <c r="M1187" i="1"/>
  <c r="M1204" i="1"/>
  <c r="M1221" i="1"/>
  <c r="M1238" i="1"/>
  <c r="L1051" i="1"/>
  <c r="L1068" i="1"/>
  <c r="L1085" i="1"/>
  <c r="L1102" i="1"/>
  <c r="L1119" i="1"/>
  <c r="L1136" i="1"/>
  <c r="L1153" i="1"/>
  <c r="L1170" i="1"/>
  <c r="L1187" i="1"/>
  <c r="L1204" i="1"/>
  <c r="L1221" i="1"/>
  <c r="L1238" i="1"/>
  <c r="K1051" i="1"/>
  <c r="K1068" i="1"/>
  <c r="K1085" i="1"/>
  <c r="K1102" i="1"/>
  <c r="K1119" i="1"/>
  <c r="K1136" i="1"/>
  <c r="K1153" i="1"/>
  <c r="K1170" i="1"/>
  <c r="K1187" i="1"/>
  <c r="K1204" i="1"/>
  <c r="K1221" i="1"/>
  <c r="K1238" i="1"/>
  <c r="J1051" i="1"/>
  <c r="J1068" i="1"/>
  <c r="J1085" i="1"/>
  <c r="J1102" i="1"/>
  <c r="J1119" i="1"/>
  <c r="J1136" i="1"/>
  <c r="J1153" i="1"/>
  <c r="J1170" i="1"/>
  <c r="J1187" i="1"/>
  <c r="J1204" i="1"/>
  <c r="J1221" i="1"/>
  <c r="J1238" i="1"/>
  <c r="I1051" i="1"/>
  <c r="I1068" i="1"/>
  <c r="I1085" i="1"/>
  <c r="I1102" i="1"/>
  <c r="I1119" i="1"/>
  <c r="I1136" i="1"/>
  <c r="I1153" i="1"/>
  <c r="I1170" i="1"/>
  <c r="I1187" i="1"/>
  <c r="I1204" i="1"/>
  <c r="I1221" i="1"/>
  <c r="I1238" i="1"/>
  <c r="H1051" i="1"/>
  <c r="H1068" i="1"/>
  <c r="H1085" i="1"/>
  <c r="H1102" i="1"/>
  <c r="H1119" i="1"/>
  <c r="H1136" i="1"/>
  <c r="H1153" i="1"/>
  <c r="H1170" i="1"/>
  <c r="H1187" i="1"/>
  <c r="H1204" i="1"/>
  <c r="H1221" i="1"/>
  <c r="H1238" i="1"/>
  <c r="G1051" i="1"/>
  <c r="G1068" i="1"/>
  <c r="G1085" i="1"/>
  <c r="G1102" i="1"/>
  <c r="G1119" i="1"/>
  <c r="G1136" i="1"/>
  <c r="G1153" i="1"/>
  <c r="G1170" i="1"/>
  <c r="G1187" i="1"/>
  <c r="G1204" i="1"/>
  <c r="G1221" i="1"/>
  <c r="G1238" i="1"/>
  <c r="F1051" i="1"/>
  <c r="F1068" i="1"/>
  <c r="F1085" i="1"/>
  <c r="F1102" i="1"/>
  <c r="F1119" i="1"/>
  <c r="F1136" i="1"/>
  <c r="F1153" i="1"/>
  <c r="F1170" i="1"/>
  <c r="F1187" i="1"/>
  <c r="F1204" i="1"/>
  <c r="F1221" i="1"/>
  <c r="F1238" i="1"/>
  <c r="E1051" i="1"/>
  <c r="E1068" i="1"/>
  <c r="E1085" i="1"/>
  <c r="E1102" i="1"/>
  <c r="E1119" i="1"/>
  <c r="E1136" i="1"/>
  <c r="E1153" i="1"/>
  <c r="E1170" i="1"/>
  <c r="E1187" i="1"/>
  <c r="E1204" i="1"/>
  <c r="E1221" i="1"/>
  <c r="E1238" i="1"/>
  <c r="D1051" i="1"/>
  <c r="D1068" i="1"/>
  <c r="D1085" i="1"/>
  <c r="D1102" i="1"/>
  <c r="D1119" i="1"/>
  <c r="D1136" i="1"/>
  <c r="D1153" i="1"/>
  <c r="D1170" i="1"/>
  <c r="D1187" i="1"/>
  <c r="D1204" i="1"/>
  <c r="D1221" i="1"/>
  <c r="D1238" i="1"/>
  <c r="AO1050" i="1"/>
  <c r="AO1067" i="1"/>
  <c r="AO1084" i="1"/>
  <c r="AO1101" i="1"/>
  <c r="AO1118" i="1"/>
  <c r="AO1135" i="1"/>
  <c r="AO1152" i="1"/>
  <c r="AO1169" i="1"/>
  <c r="AO1186" i="1"/>
  <c r="AO1203" i="1"/>
  <c r="AO1220" i="1"/>
  <c r="AO1237" i="1"/>
  <c r="AN1050" i="1"/>
  <c r="AN1067" i="1"/>
  <c r="AN1084" i="1"/>
  <c r="AN1101" i="1"/>
  <c r="AN1118" i="1"/>
  <c r="AN1135" i="1"/>
  <c r="AN1152" i="1"/>
  <c r="AN1169" i="1"/>
  <c r="AN1186" i="1"/>
  <c r="AN1203" i="1"/>
  <c r="AN1220" i="1"/>
  <c r="AN1237" i="1"/>
  <c r="AM1050" i="1"/>
  <c r="AM1067" i="1"/>
  <c r="AM1084" i="1"/>
  <c r="AM1101" i="1"/>
  <c r="AM1118" i="1"/>
  <c r="AM1135" i="1"/>
  <c r="AM1152" i="1"/>
  <c r="AM1169" i="1"/>
  <c r="AM1186" i="1"/>
  <c r="AM1203" i="1"/>
  <c r="AM1220" i="1"/>
  <c r="AM1237" i="1"/>
  <c r="AL1050" i="1"/>
  <c r="AL1067" i="1"/>
  <c r="AL1084" i="1"/>
  <c r="AL1101" i="1"/>
  <c r="AL1118" i="1"/>
  <c r="AL1135" i="1"/>
  <c r="AL1152" i="1"/>
  <c r="AL1169" i="1"/>
  <c r="AL1186" i="1"/>
  <c r="AL1203" i="1"/>
  <c r="AL1220" i="1"/>
  <c r="AL1237" i="1"/>
  <c r="AK1050" i="1"/>
  <c r="AK1067" i="1"/>
  <c r="AK1084" i="1"/>
  <c r="AK1101" i="1"/>
  <c r="AK1118" i="1"/>
  <c r="AK1135" i="1"/>
  <c r="AK1152" i="1"/>
  <c r="AK1169" i="1"/>
  <c r="AK1186" i="1"/>
  <c r="AK1203" i="1"/>
  <c r="AK1220" i="1"/>
  <c r="AK1237" i="1"/>
  <c r="AJ1050" i="1"/>
  <c r="AJ1067" i="1"/>
  <c r="AJ1084" i="1"/>
  <c r="AJ1101" i="1"/>
  <c r="AJ1118" i="1"/>
  <c r="AJ1135" i="1"/>
  <c r="AJ1152" i="1"/>
  <c r="AJ1169" i="1"/>
  <c r="AJ1186" i="1"/>
  <c r="AJ1203" i="1"/>
  <c r="AJ1220" i="1"/>
  <c r="AJ1237" i="1"/>
  <c r="AI1050" i="1"/>
  <c r="AI1067" i="1"/>
  <c r="AI1084" i="1"/>
  <c r="AI1101" i="1"/>
  <c r="AI1118" i="1"/>
  <c r="AI1135" i="1"/>
  <c r="AI1152" i="1"/>
  <c r="AI1169" i="1"/>
  <c r="AI1186" i="1"/>
  <c r="AI1203" i="1"/>
  <c r="AI1220" i="1"/>
  <c r="AI1237" i="1"/>
  <c r="AH1050" i="1"/>
  <c r="AH1067" i="1"/>
  <c r="AH1084" i="1"/>
  <c r="AH1101" i="1"/>
  <c r="AH1118" i="1"/>
  <c r="AH1135" i="1"/>
  <c r="AH1152" i="1"/>
  <c r="AH1169" i="1"/>
  <c r="AH1186" i="1"/>
  <c r="AH1203" i="1"/>
  <c r="AH1220" i="1"/>
  <c r="AH1237" i="1"/>
  <c r="AG1050" i="1"/>
  <c r="AG1067" i="1"/>
  <c r="AG1084" i="1"/>
  <c r="AG1101" i="1"/>
  <c r="AG1118" i="1"/>
  <c r="AG1135" i="1"/>
  <c r="AG1152" i="1"/>
  <c r="AG1169" i="1"/>
  <c r="AG1186" i="1"/>
  <c r="AG1203" i="1"/>
  <c r="AG1220" i="1"/>
  <c r="AG1237" i="1"/>
  <c r="AF1050" i="1"/>
  <c r="AF1067" i="1"/>
  <c r="AF1084" i="1"/>
  <c r="AF1101" i="1"/>
  <c r="AF1118" i="1"/>
  <c r="AF1135" i="1"/>
  <c r="AF1152" i="1"/>
  <c r="AF1169" i="1"/>
  <c r="AF1186" i="1"/>
  <c r="AF1203" i="1"/>
  <c r="AF1220" i="1"/>
  <c r="AF1237" i="1"/>
  <c r="AE1050" i="1"/>
  <c r="AE1067" i="1"/>
  <c r="AE1084" i="1"/>
  <c r="AE1101" i="1"/>
  <c r="AE1118" i="1"/>
  <c r="AE1135" i="1"/>
  <c r="AE1152" i="1"/>
  <c r="AE1169" i="1"/>
  <c r="AE1186" i="1"/>
  <c r="AE1203" i="1"/>
  <c r="AE1220" i="1"/>
  <c r="AE1237" i="1"/>
  <c r="AD1050" i="1"/>
  <c r="AD1067" i="1"/>
  <c r="AD1084" i="1"/>
  <c r="AD1101" i="1"/>
  <c r="AD1118" i="1"/>
  <c r="AD1135" i="1"/>
  <c r="AD1152" i="1"/>
  <c r="AD1169" i="1"/>
  <c r="AD1186" i="1"/>
  <c r="AD1203" i="1"/>
  <c r="AD1220" i="1"/>
  <c r="AD1237" i="1"/>
  <c r="AC1050" i="1"/>
  <c r="AC1067" i="1"/>
  <c r="AC1084" i="1"/>
  <c r="AC1101" i="1"/>
  <c r="AC1118" i="1"/>
  <c r="AC1135" i="1"/>
  <c r="AC1152" i="1"/>
  <c r="AC1169" i="1"/>
  <c r="AC1186" i="1"/>
  <c r="AC1203" i="1"/>
  <c r="AC1220" i="1"/>
  <c r="AC1237" i="1"/>
  <c r="AB1050" i="1"/>
  <c r="AB1067" i="1"/>
  <c r="AB1084" i="1"/>
  <c r="AB1101" i="1"/>
  <c r="AB1118" i="1"/>
  <c r="AB1135" i="1"/>
  <c r="AB1152" i="1"/>
  <c r="AB1169" i="1"/>
  <c r="AB1186" i="1"/>
  <c r="AB1203" i="1"/>
  <c r="AB1220" i="1"/>
  <c r="AB1237" i="1"/>
  <c r="AA1050" i="1"/>
  <c r="AA1067" i="1"/>
  <c r="AA1084" i="1"/>
  <c r="AA1101" i="1"/>
  <c r="AA1118" i="1"/>
  <c r="AA1135" i="1"/>
  <c r="AA1152" i="1"/>
  <c r="AA1169" i="1"/>
  <c r="AA1186" i="1"/>
  <c r="AA1203" i="1"/>
  <c r="AA1220" i="1"/>
  <c r="AA1237" i="1"/>
  <c r="Z1050" i="1"/>
  <c r="Z1067" i="1"/>
  <c r="Z1084" i="1"/>
  <c r="Z1101" i="1"/>
  <c r="Z1118" i="1"/>
  <c r="Z1135" i="1"/>
  <c r="Z1152" i="1"/>
  <c r="Z1169" i="1"/>
  <c r="Z1186" i="1"/>
  <c r="Z1203" i="1"/>
  <c r="Z1220" i="1"/>
  <c r="Z1237" i="1"/>
  <c r="Y1050" i="1"/>
  <c r="Y1067" i="1"/>
  <c r="Y1084" i="1"/>
  <c r="Y1101" i="1"/>
  <c r="Y1118" i="1"/>
  <c r="Y1135" i="1"/>
  <c r="Y1152" i="1"/>
  <c r="Y1169" i="1"/>
  <c r="Y1186" i="1"/>
  <c r="Y1203" i="1"/>
  <c r="Y1220" i="1"/>
  <c r="Y1237" i="1"/>
  <c r="X1050" i="1"/>
  <c r="X1067" i="1"/>
  <c r="X1084" i="1"/>
  <c r="X1101" i="1"/>
  <c r="X1118" i="1"/>
  <c r="X1135" i="1"/>
  <c r="X1152" i="1"/>
  <c r="X1169" i="1"/>
  <c r="X1186" i="1"/>
  <c r="X1203" i="1"/>
  <c r="X1220" i="1"/>
  <c r="X1237" i="1"/>
  <c r="W1050" i="1"/>
  <c r="W1067" i="1"/>
  <c r="W1084" i="1"/>
  <c r="W1101" i="1"/>
  <c r="W1118" i="1"/>
  <c r="W1135" i="1"/>
  <c r="W1152" i="1"/>
  <c r="W1169" i="1"/>
  <c r="W1186" i="1"/>
  <c r="W1203" i="1"/>
  <c r="W1220" i="1"/>
  <c r="W1237" i="1"/>
  <c r="V1050" i="1"/>
  <c r="V1067" i="1"/>
  <c r="V1084" i="1"/>
  <c r="V1101" i="1"/>
  <c r="V1118" i="1"/>
  <c r="V1135" i="1"/>
  <c r="V1152" i="1"/>
  <c r="V1169" i="1"/>
  <c r="V1186" i="1"/>
  <c r="V1203" i="1"/>
  <c r="V1220" i="1"/>
  <c r="V1237" i="1"/>
  <c r="U1050" i="1"/>
  <c r="U1067" i="1"/>
  <c r="U1084" i="1"/>
  <c r="U1101" i="1"/>
  <c r="U1118" i="1"/>
  <c r="U1135" i="1"/>
  <c r="U1152" i="1"/>
  <c r="U1169" i="1"/>
  <c r="U1186" i="1"/>
  <c r="U1203" i="1"/>
  <c r="U1220" i="1"/>
  <c r="U1237" i="1"/>
  <c r="T1050" i="1"/>
  <c r="T1067" i="1"/>
  <c r="T1084" i="1"/>
  <c r="T1101" i="1"/>
  <c r="T1118" i="1"/>
  <c r="T1135" i="1"/>
  <c r="T1152" i="1"/>
  <c r="T1169" i="1"/>
  <c r="T1186" i="1"/>
  <c r="T1203" i="1"/>
  <c r="T1220" i="1"/>
  <c r="T1237" i="1"/>
  <c r="S1050" i="1"/>
  <c r="S1067" i="1"/>
  <c r="S1084" i="1"/>
  <c r="S1101" i="1"/>
  <c r="S1118" i="1"/>
  <c r="S1135" i="1"/>
  <c r="S1152" i="1"/>
  <c r="S1169" i="1"/>
  <c r="S1186" i="1"/>
  <c r="S1203" i="1"/>
  <c r="S1220" i="1"/>
  <c r="S1237" i="1"/>
  <c r="R1050" i="1"/>
  <c r="R1067" i="1"/>
  <c r="R1084" i="1"/>
  <c r="R1101" i="1"/>
  <c r="R1118" i="1"/>
  <c r="R1135" i="1"/>
  <c r="R1152" i="1"/>
  <c r="R1169" i="1"/>
  <c r="R1186" i="1"/>
  <c r="R1203" i="1"/>
  <c r="R1220" i="1"/>
  <c r="R1237" i="1"/>
  <c r="Q1050" i="1"/>
  <c r="Q1067" i="1"/>
  <c r="Q1084" i="1"/>
  <c r="Q1101" i="1"/>
  <c r="Q1118" i="1"/>
  <c r="Q1135" i="1"/>
  <c r="Q1152" i="1"/>
  <c r="Q1169" i="1"/>
  <c r="Q1186" i="1"/>
  <c r="Q1203" i="1"/>
  <c r="Q1220" i="1"/>
  <c r="Q1237" i="1"/>
  <c r="P1050" i="1"/>
  <c r="P1067" i="1"/>
  <c r="P1084" i="1"/>
  <c r="P1101" i="1"/>
  <c r="P1118" i="1"/>
  <c r="P1135" i="1"/>
  <c r="P1152" i="1"/>
  <c r="P1169" i="1"/>
  <c r="P1186" i="1"/>
  <c r="P1203" i="1"/>
  <c r="P1220" i="1"/>
  <c r="P1237" i="1"/>
  <c r="O1050" i="1"/>
  <c r="O1067" i="1"/>
  <c r="O1084" i="1"/>
  <c r="O1101" i="1"/>
  <c r="O1118" i="1"/>
  <c r="O1135" i="1"/>
  <c r="O1152" i="1"/>
  <c r="O1169" i="1"/>
  <c r="O1186" i="1"/>
  <c r="O1203" i="1"/>
  <c r="O1220" i="1"/>
  <c r="O1237" i="1"/>
  <c r="N1050" i="1"/>
  <c r="N1067" i="1"/>
  <c r="N1084" i="1"/>
  <c r="N1101" i="1"/>
  <c r="N1118" i="1"/>
  <c r="N1135" i="1"/>
  <c r="N1152" i="1"/>
  <c r="N1169" i="1"/>
  <c r="N1186" i="1"/>
  <c r="N1203" i="1"/>
  <c r="N1220" i="1"/>
  <c r="N1237" i="1"/>
  <c r="M1050" i="1"/>
  <c r="M1067" i="1"/>
  <c r="M1084" i="1"/>
  <c r="M1101" i="1"/>
  <c r="M1118" i="1"/>
  <c r="M1135" i="1"/>
  <c r="M1152" i="1"/>
  <c r="M1169" i="1"/>
  <c r="M1186" i="1"/>
  <c r="M1203" i="1"/>
  <c r="M1220" i="1"/>
  <c r="M1237" i="1"/>
  <c r="L1050" i="1"/>
  <c r="L1067" i="1"/>
  <c r="L1084" i="1"/>
  <c r="L1101" i="1"/>
  <c r="L1118" i="1"/>
  <c r="L1135" i="1"/>
  <c r="L1152" i="1"/>
  <c r="L1169" i="1"/>
  <c r="L1186" i="1"/>
  <c r="L1203" i="1"/>
  <c r="L1220" i="1"/>
  <c r="L1237" i="1"/>
  <c r="K1050" i="1"/>
  <c r="K1067" i="1"/>
  <c r="K1084" i="1"/>
  <c r="K1101" i="1"/>
  <c r="K1118" i="1"/>
  <c r="K1135" i="1"/>
  <c r="K1152" i="1"/>
  <c r="K1169" i="1"/>
  <c r="K1186" i="1"/>
  <c r="K1203" i="1"/>
  <c r="K1220" i="1"/>
  <c r="K1237" i="1"/>
  <c r="J1050" i="1"/>
  <c r="J1067" i="1"/>
  <c r="J1084" i="1"/>
  <c r="J1101" i="1"/>
  <c r="J1118" i="1"/>
  <c r="J1135" i="1"/>
  <c r="J1152" i="1"/>
  <c r="J1169" i="1"/>
  <c r="J1186" i="1"/>
  <c r="J1203" i="1"/>
  <c r="J1220" i="1"/>
  <c r="J1237" i="1"/>
  <c r="I1050" i="1"/>
  <c r="I1067" i="1"/>
  <c r="I1084" i="1"/>
  <c r="I1101" i="1"/>
  <c r="I1118" i="1"/>
  <c r="I1135" i="1"/>
  <c r="I1152" i="1"/>
  <c r="I1169" i="1"/>
  <c r="I1186" i="1"/>
  <c r="I1203" i="1"/>
  <c r="I1220" i="1"/>
  <c r="I1237" i="1"/>
  <c r="H1050" i="1"/>
  <c r="H1067" i="1"/>
  <c r="H1084" i="1"/>
  <c r="H1101" i="1"/>
  <c r="H1118" i="1"/>
  <c r="H1135" i="1"/>
  <c r="H1152" i="1"/>
  <c r="H1169" i="1"/>
  <c r="H1186" i="1"/>
  <c r="H1203" i="1"/>
  <c r="H1220" i="1"/>
  <c r="H1237" i="1"/>
  <c r="G1050" i="1"/>
  <c r="G1067" i="1"/>
  <c r="G1084" i="1"/>
  <c r="G1101" i="1"/>
  <c r="G1118" i="1"/>
  <c r="G1135" i="1"/>
  <c r="G1152" i="1"/>
  <c r="G1169" i="1"/>
  <c r="G1186" i="1"/>
  <c r="G1203" i="1"/>
  <c r="G1220" i="1"/>
  <c r="G1237" i="1"/>
  <c r="F1050" i="1"/>
  <c r="F1067" i="1"/>
  <c r="F1084" i="1"/>
  <c r="F1101" i="1"/>
  <c r="F1118" i="1"/>
  <c r="F1135" i="1"/>
  <c r="F1152" i="1"/>
  <c r="F1169" i="1"/>
  <c r="F1186" i="1"/>
  <c r="F1203" i="1"/>
  <c r="F1220" i="1"/>
  <c r="F1237" i="1"/>
  <c r="E1050" i="1"/>
  <c r="E1067" i="1"/>
  <c r="E1084" i="1"/>
  <c r="E1101" i="1"/>
  <c r="E1118" i="1"/>
  <c r="E1135" i="1"/>
  <c r="E1152" i="1"/>
  <c r="E1169" i="1"/>
  <c r="E1186" i="1"/>
  <c r="E1203" i="1"/>
  <c r="E1220" i="1"/>
  <c r="E1237" i="1"/>
  <c r="D1050" i="1"/>
  <c r="D1067" i="1"/>
  <c r="D1084" i="1"/>
  <c r="D1101" i="1"/>
  <c r="D1118" i="1"/>
  <c r="D1135" i="1"/>
  <c r="D1152" i="1"/>
  <c r="D1169" i="1"/>
  <c r="D1186" i="1"/>
  <c r="D1203" i="1"/>
  <c r="D1220" i="1"/>
  <c r="D1237" i="1"/>
  <c r="AO1049" i="1"/>
  <c r="AO1066" i="1"/>
  <c r="AO1083" i="1"/>
  <c r="AO1100" i="1"/>
  <c r="AO1117" i="1"/>
  <c r="AO1134" i="1"/>
  <c r="AO1151" i="1"/>
  <c r="AO1168" i="1"/>
  <c r="AO1185" i="1"/>
  <c r="AO1202" i="1"/>
  <c r="AO1219" i="1"/>
  <c r="AO1236" i="1"/>
  <c r="AN1049" i="1"/>
  <c r="AN1066" i="1"/>
  <c r="AN1083" i="1"/>
  <c r="AN1100" i="1"/>
  <c r="AN1117" i="1"/>
  <c r="AN1134" i="1"/>
  <c r="AN1151" i="1"/>
  <c r="AN1168" i="1"/>
  <c r="AN1185" i="1"/>
  <c r="AN1202" i="1"/>
  <c r="AN1219" i="1"/>
  <c r="AN1236" i="1"/>
  <c r="AM1049" i="1"/>
  <c r="AM1066" i="1"/>
  <c r="AM1083" i="1"/>
  <c r="AM1100" i="1"/>
  <c r="AM1117" i="1"/>
  <c r="AM1134" i="1"/>
  <c r="AM1151" i="1"/>
  <c r="AM1168" i="1"/>
  <c r="AM1185" i="1"/>
  <c r="AM1202" i="1"/>
  <c r="AM1219" i="1"/>
  <c r="AM1236" i="1"/>
  <c r="AL1049" i="1"/>
  <c r="AL1066" i="1"/>
  <c r="AL1083" i="1"/>
  <c r="AL1100" i="1"/>
  <c r="AL1117" i="1"/>
  <c r="AL1134" i="1"/>
  <c r="AL1151" i="1"/>
  <c r="AL1168" i="1"/>
  <c r="AL1185" i="1"/>
  <c r="AL1202" i="1"/>
  <c r="AL1219" i="1"/>
  <c r="AL1236" i="1"/>
  <c r="AK1049" i="1"/>
  <c r="AK1066" i="1"/>
  <c r="AK1083" i="1"/>
  <c r="AK1100" i="1"/>
  <c r="AK1117" i="1"/>
  <c r="AK1134" i="1"/>
  <c r="AK1151" i="1"/>
  <c r="AK1168" i="1"/>
  <c r="AK1185" i="1"/>
  <c r="AK1202" i="1"/>
  <c r="AK1219" i="1"/>
  <c r="AK1236" i="1"/>
  <c r="AJ1049" i="1"/>
  <c r="AJ1066" i="1"/>
  <c r="AJ1083" i="1"/>
  <c r="AJ1100" i="1"/>
  <c r="AJ1117" i="1"/>
  <c r="AJ1134" i="1"/>
  <c r="AJ1151" i="1"/>
  <c r="AJ1168" i="1"/>
  <c r="AJ1185" i="1"/>
  <c r="AJ1202" i="1"/>
  <c r="AJ1219" i="1"/>
  <c r="AJ1236" i="1"/>
  <c r="AI1049" i="1"/>
  <c r="AI1066" i="1"/>
  <c r="AI1083" i="1"/>
  <c r="AI1100" i="1"/>
  <c r="AI1117" i="1"/>
  <c r="AI1134" i="1"/>
  <c r="AI1151" i="1"/>
  <c r="AI1168" i="1"/>
  <c r="AI1185" i="1"/>
  <c r="AI1202" i="1"/>
  <c r="AI1219" i="1"/>
  <c r="AI1236" i="1"/>
  <c r="AH1049" i="1"/>
  <c r="AH1066" i="1"/>
  <c r="AH1083" i="1"/>
  <c r="AH1100" i="1"/>
  <c r="AH1117" i="1"/>
  <c r="AH1134" i="1"/>
  <c r="AH1151" i="1"/>
  <c r="AH1168" i="1"/>
  <c r="AH1185" i="1"/>
  <c r="AH1202" i="1"/>
  <c r="AH1219" i="1"/>
  <c r="AH1236" i="1"/>
  <c r="AG1049" i="1"/>
  <c r="AG1066" i="1"/>
  <c r="AG1083" i="1"/>
  <c r="AG1100" i="1"/>
  <c r="AG1117" i="1"/>
  <c r="AG1134" i="1"/>
  <c r="AG1151" i="1"/>
  <c r="AG1168" i="1"/>
  <c r="AG1185" i="1"/>
  <c r="AG1202" i="1"/>
  <c r="AG1219" i="1"/>
  <c r="AG1236" i="1"/>
  <c r="AF1049" i="1"/>
  <c r="AF1066" i="1"/>
  <c r="AF1083" i="1"/>
  <c r="AF1100" i="1"/>
  <c r="AF1117" i="1"/>
  <c r="AF1134" i="1"/>
  <c r="AF1151" i="1"/>
  <c r="AF1168" i="1"/>
  <c r="AF1185" i="1"/>
  <c r="AF1202" i="1"/>
  <c r="AF1219" i="1"/>
  <c r="AF1236" i="1"/>
  <c r="AE1049" i="1"/>
  <c r="AE1066" i="1"/>
  <c r="AE1083" i="1"/>
  <c r="AE1100" i="1"/>
  <c r="AE1117" i="1"/>
  <c r="AE1134" i="1"/>
  <c r="AE1151" i="1"/>
  <c r="AE1168" i="1"/>
  <c r="AE1185" i="1"/>
  <c r="AE1202" i="1"/>
  <c r="AE1219" i="1"/>
  <c r="AE1236" i="1"/>
  <c r="AD1049" i="1"/>
  <c r="AD1066" i="1"/>
  <c r="AD1083" i="1"/>
  <c r="AD1100" i="1"/>
  <c r="AD1117" i="1"/>
  <c r="AD1134" i="1"/>
  <c r="AD1151" i="1"/>
  <c r="AD1168" i="1"/>
  <c r="AD1185" i="1"/>
  <c r="AD1202" i="1"/>
  <c r="AD1219" i="1"/>
  <c r="AD1236" i="1"/>
  <c r="AC1049" i="1"/>
  <c r="AC1066" i="1"/>
  <c r="AC1083" i="1"/>
  <c r="AC1100" i="1"/>
  <c r="AC1117" i="1"/>
  <c r="AC1134" i="1"/>
  <c r="AC1151" i="1"/>
  <c r="AC1168" i="1"/>
  <c r="AC1185" i="1"/>
  <c r="AC1202" i="1"/>
  <c r="AC1219" i="1"/>
  <c r="AC1236" i="1"/>
  <c r="AB1049" i="1"/>
  <c r="AB1066" i="1"/>
  <c r="AB1083" i="1"/>
  <c r="AB1100" i="1"/>
  <c r="AB1117" i="1"/>
  <c r="AB1134" i="1"/>
  <c r="AB1151" i="1"/>
  <c r="AB1168" i="1"/>
  <c r="AB1185" i="1"/>
  <c r="AB1202" i="1"/>
  <c r="AB1219" i="1"/>
  <c r="AB1236" i="1"/>
  <c r="AA1049" i="1"/>
  <c r="AA1066" i="1"/>
  <c r="AA1083" i="1"/>
  <c r="AA1100" i="1"/>
  <c r="AA1117" i="1"/>
  <c r="AA1134" i="1"/>
  <c r="AA1151" i="1"/>
  <c r="AA1168" i="1"/>
  <c r="AA1185" i="1"/>
  <c r="AA1202" i="1"/>
  <c r="AA1219" i="1"/>
  <c r="AA1236" i="1"/>
  <c r="Z1049" i="1"/>
  <c r="Z1066" i="1"/>
  <c r="Z1083" i="1"/>
  <c r="Z1100" i="1"/>
  <c r="Z1117" i="1"/>
  <c r="Z1134" i="1"/>
  <c r="Z1151" i="1"/>
  <c r="Z1168" i="1"/>
  <c r="Z1185" i="1"/>
  <c r="Z1202" i="1"/>
  <c r="Z1219" i="1"/>
  <c r="Z1236" i="1"/>
  <c r="Y1049" i="1"/>
  <c r="Y1066" i="1"/>
  <c r="Y1083" i="1"/>
  <c r="Y1100" i="1"/>
  <c r="Y1117" i="1"/>
  <c r="Y1134" i="1"/>
  <c r="Y1151" i="1"/>
  <c r="Y1168" i="1"/>
  <c r="Y1185" i="1"/>
  <c r="Y1202" i="1"/>
  <c r="Y1219" i="1"/>
  <c r="Y1236" i="1"/>
  <c r="X1049" i="1"/>
  <c r="X1066" i="1"/>
  <c r="X1083" i="1"/>
  <c r="X1100" i="1"/>
  <c r="X1117" i="1"/>
  <c r="X1134" i="1"/>
  <c r="X1151" i="1"/>
  <c r="X1168" i="1"/>
  <c r="X1185" i="1"/>
  <c r="X1202" i="1"/>
  <c r="X1219" i="1"/>
  <c r="X1236" i="1"/>
  <c r="W1049" i="1"/>
  <c r="W1066" i="1"/>
  <c r="W1083" i="1"/>
  <c r="W1100" i="1"/>
  <c r="W1117" i="1"/>
  <c r="W1134" i="1"/>
  <c r="W1151" i="1"/>
  <c r="W1168" i="1"/>
  <c r="W1185" i="1"/>
  <c r="W1202" i="1"/>
  <c r="W1219" i="1"/>
  <c r="W1236" i="1"/>
  <c r="V1049" i="1"/>
  <c r="V1066" i="1"/>
  <c r="V1083" i="1"/>
  <c r="V1100" i="1"/>
  <c r="V1117" i="1"/>
  <c r="V1134" i="1"/>
  <c r="V1151" i="1"/>
  <c r="V1168" i="1"/>
  <c r="V1185" i="1"/>
  <c r="V1202" i="1"/>
  <c r="V1219" i="1"/>
  <c r="V1236" i="1"/>
  <c r="U1049" i="1"/>
  <c r="U1066" i="1"/>
  <c r="U1083" i="1"/>
  <c r="U1100" i="1"/>
  <c r="U1117" i="1"/>
  <c r="U1134" i="1"/>
  <c r="U1151" i="1"/>
  <c r="U1168" i="1"/>
  <c r="U1185" i="1"/>
  <c r="U1202" i="1"/>
  <c r="U1219" i="1"/>
  <c r="U1236" i="1"/>
  <c r="T1049" i="1"/>
  <c r="T1066" i="1"/>
  <c r="T1083" i="1"/>
  <c r="T1100" i="1"/>
  <c r="T1117" i="1"/>
  <c r="T1134" i="1"/>
  <c r="T1151" i="1"/>
  <c r="T1168" i="1"/>
  <c r="T1185" i="1"/>
  <c r="T1202" i="1"/>
  <c r="T1219" i="1"/>
  <c r="T1236" i="1"/>
  <c r="S1049" i="1"/>
  <c r="S1066" i="1"/>
  <c r="S1083" i="1"/>
  <c r="S1100" i="1"/>
  <c r="S1117" i="1"/>
  <c r="S1134" i="1"/>
  <c r="S1151" i="1"/>
  <c r="S1168" i="1"/>
  <c r="S1185" i="1"/>
  <c r="S1202" i="1"/>
  <c r="S1219" i="1"/>
  <c r="S1236" i="1"/>
  <c r="R1049" i="1"/>
  <c r="R1066" i="1"/>
  <c r="R1083" i="1"/>
  <c r="R1100" i="1"/>
  <c r="R1117" i="1"/>
  <c r="R1134" i="1"/>
  <c r="R1151" i="1"/>
  <c r="R1168" i="1"/>
  <c r="R1185" i="1"/>
  <c r="R1202" i="1"/>
  <c r="R1219" i="1"/>
  <c r="R1236" i="1"/>
  <c r="Q1049" i="1"/>
  <c r="Q1066" i="1"/>
  <c r="Q1083" i="1"/>
  <c r="Q1100" i="1"/>
  <c r="Q1117" i="1"/>
  <c r="Q1134" i="1"/>
  <c r="Q1151" i="1"/>
  <c r="Q1168" i="1"/>
  <c r="Q1185" i="1"/>
  <c r="Q1202" i="1"/>
  <c r="Q1219" i="1"/>
  <c r="Q1236" i="1"/>
  <c r="P1049" i="1"/>
  <c r="P1066" i="1"/>
  <c r="P1083" i="1"/>
  <c r="P1100" i="1"/>
  <c r="P1117" i="1"/>
  <c r="P1134" i="1"/>
  <c r="P1151" i="1"/>
  <c r="P1168" i="1"/>
  <c r="P1185" i="1"/>
  <c r="P1202" i="1"/>
  <c r="P1219" i="1"/>
  <c r="P1236" i="1"/>
  <c r="O1049" i="1"/>
  <c r="O1066" i="1"/>
  <c r="O1083" i="1"/>
  <c r="O1100" i="1"/>
  <c r="O1117" i="1"/>
  <c r="O1134" i="1"/>
  <c r="O1151" i="1"/>
  <c r="O1168" i="1"/>
  <c r="O1185" i="1"/>
  <c r="O1202" i="1"/>
  <c r="O1219" i="1"/>
  <c r="O1236" i="1"/>
  <c r="N1049" i="1"/>
  <c r="N1066" i="1"/>
  <c r="N1083" i="1"/>
  <c r="N1100" i="1"/>
  <c r="N1117" i="1"/>
  <c r="N1134" i="1"/>
  <c r="N1151" i="1"/>
  <c r="N1168" i="1"/>
  <c r="N1185" i="1"/>
  <c r="N1202" i="1"/>
  <c r="N1219" i="1"/>
  <c r="N1236" i="1"/>
  <c r="M1049" i="1"/>
  <c r="M1066" i="1"/>
  <c r="M1083" i="1"/>
  <c r="M1100" i="1"/>
  <c r="M1117" i="1"/>
  <c r="M1134" i="1"/>
  <c r="M1151" i="1"/>
  <c r="M1168" i="1"/>
  <c r="M1185" i="1"/>
  <c r="M1202" i="1"/>
  <c r="M1219" i="1"/>
  <c r="M1236" i="1"/>
  <c r="L1049" i="1"/>
  <c r="L1066" i="1"/>
  <c r="L1083" i="1"/>
  <c r="L1100" i="1"/>
  <c r="L1117" i="1"/>
  <c r="L1134" i="1"/>
  <c r="L1151" i="1"/>
  <c r="L1168" i="1"/>
  <c r="L1185" i="1"/>
  <c r="L1202" i="1"/>
  <c r="L1219" i="1"/>
  <c r="L1236" i="1"/>
  <c r="K1049" i="1"/>
  <c r="K1066" i="1"/>
  <c r="K1083" i="1"/>
  <c r="K1100" i="1"/>
  <c r="K1117" i="1"/>
  <c r="K1134" i="1"/>
  <c r="K1151" i="1"/>
  <c r="K1168" i="1"/>
  <c r="K1185" i="1"/>
  <c r="K1202" i="1"/>
  <c r="K1219" i="1"/>
  <c r="K1236" i="1"/>
  <c r="J1049" i="1"/>
  <c r="J1066" i="1"/>
  <c r="J1083" i="1"/>
  <c r="J1100" i="1"/>
  <c r="J1117" i="1"/>
  <c r="J1134" i="1"/>
  <c r="J1151" i="1"/>
  <c r="J1168" i="1"/>
  <c r="J1185" i="1"/>
  <c r="J1202" i="1"/>
  <c r="J1219" i="1"/>
  <c r="J1236" i="1"/>
  <c r="I1049" i="1"/>
  <c r="I1066" i="1"/>
  <c r="I1083" i="1"/>
  <c r="I1100" i="1"/>
  <c r="I1117" i="1"/>
  <c r="I1134" i="1"/>
  <c r="I1151" i="1"/>
  <c r="I1168" i="1"/>
  <c r="I1185" i="1"/>
  <c r="I1202" i="1"/>
  <c r="I1219" i="1"/>
  <c r="I1236" i="1"/>
  <c r="H1049" i="1"/>
  <c r="H1066" i="1"/>
  <c r="H1083" i="1"/>
  <c r="H1100" i="1"/>
  <c r="H1117" i="1"/>
  <c r="H1134" i="1"/>
  <c r="H1151" i="1"/>
  <c r="H1168" i="1"/>
  <c r="H1185" i="1"/>
  <c r="H1202" i="1"/>
  <c r="H1219" i="1"/>
  <c r="H1236" i="1"/>
  <c r="G1049" i="1"/>
  <c r="G1066" i="1"/>
  <c r="G1083" i="1"/>
  <c r="G1100" i="1"/>
  <c r="G1117" i="1"/>
  <c r="G1134" i="1"/>
  <c r="G1151" i="1"/>
  <c r="G1168" i="1"/>
  <c r="G1185" i="1"/>
  <c r="G1202" i="1"/>
  <c r="G1219" i="1"/>
  <c r="G1236" i="1"/>
  <c r="F1049" i="1"/>
  <c r="F1066" i="1"/>
  <c r="F1083" i="1"/>
  <c r="F1100" i="1"/>
  <c r="F1117" i="1"/>
  <c r="F1134" i="1"/>
  <c r="F1151" i="1"/>
  <c r="F1168" i="1"/>
  <c r="F1185" i="1"/>
  <c r="F1202" i="1"/>
  <c r="F1219" i="1"/>
  <c r="F1236" i="1"/>
  <c r="E1049" i="1"/>
  <c r="E1066" i="1"/>
  <c r="E1083" i="1"/>
  <c r="E1100" i="1"/>
  <c r="E1117" i="1"/>
  <c r="E1134" i="1"/>
  <c r="E1151" i="1"/>
  <c r="E1168" i="1"/>
  <c r="E1185" i="1"/>
  <c r="E1202" i="1"/>
  <c r="E1219" i="1"/>
  <c r="E1236" i="1"/>
  <c r="D1049" i="1"/>
  <c r="D1066" i="1"/>
  <c r="D1083" i="1"/>
  <c r="D1100" i="1"/>
  <c r="D1117" i="1"/>
  <c r="D1134" i="1"/>
  <c r="D1151" i="1"/>
  <c r="D1168" i="1"/>
  <c r="D1185" i="1"/>
  <c r="D1202" i="1"/>
  <c r="D1219" i="1"/>
  <c r="D1236" i="1"/>
  <c r="AO1048" i="1"/>
  <c r="AO1065" i="1"/>
  <c r="AO1082" i="1"/>
  <c r="AO1099" i="1"/>
  <c r="AO1116" i="1"/>
  <c r="AO1133" i="1"/>
  <c r="AO1150" i="1"/>
  <c r="AO1167" i="1"/>
  <c r="AO1184" i="1"/>
  <c r="AO1201" i="1"/>
  <c r="AO1218" i="1"/>
  <c r="AO1235" i="1"/>
  <c r="AN1048" i="1"/>
  <c r="AN1065" i="1"/>
  <c r="AN1082" i="1"/>
  <c r="AN1099" i="1"/>
  <c r="AN1116" i="1"/>
  <c r="AN1133" i="1"/>
  <c r="AN1150" i="1"/>
  <c r="AN1167" i="1"/>
  <c r="AN1184" i="1"/>
  <c r="AN1201" i="1"/>
  <c r="AN1218" i="1"/>
  <c r="AN1235" i="1"/>
  <c r="AM1048" i="1"/>
  <c r="AM1065" i="1"/>
  <c r="AM1082" i="1"/>
  <c r="AM1099" i="1"/>
  <c r="AM1116" i="1"/>
  <c r="AM1133" i="1"/>
  <c r="AM1150" i="1"/>
  <c r="AM1167" i="1"/>
  <c r="AM1184" i="1"/>
  <c r="AM1201" i="1"/>
  <c r="AM1218" i="1"/>
  <c r="AM1235" i="1"/>
  <c r="AL1048" i="1"/>
  <c r="AL1065" i="1"/>
  <c r="AL1082" i="1"/>
  <c r="AL1099" i="1"/>
  <c r="AL1116" i="1"/>
  <c r="AL1133" i="1"/>
  <c r="AL1150" i="1"/>
  <c r="AL1167" i="1"/>
  <c r="AL1184" i="1"/>
  <c r="AL1201" i="1"/>
  <c r="AL1218" i="1"/>
  <c r="AL1235" i="1"/>
  <c r="AK1048" i="1"/>
  <c r="AK1065" i="1"/>
  <c r="AK1082" i="1"/>
  <c r="AK1099" i="1"/>
  <c r="AK1116" i="1"/>
  <c r="AK1133" i="1"/>
  <c r="AK1150" i="1"/>
  <c r="AK1167" i="1"/>
  <c r="AK1184" i="1"/>
  <c r="AK1201" i="1"/>
  <c r="AK1218" i="1"/>
  <c r="AK1235" i="1"/>
  <c r="AJ1048" i="1"/>
  <c r="AJ1065" i="1"/>
  <c r="AJ1082" i="1"/>
  <c r="AJ1099" i="1"/>
  <c r="AJ1116" i="1"/>
  <c r="AJ1133" i="1"/>
  <c r="AJ1150" i="1"/>
  <c r="AJ1167" i="1"/>
  <c r="AJ1184" i="1"/>
  <c r="AJ1201" i="1"/>
  <c r="AJ1218" i="1"/>
  <c r="AJ1235" i="1"/>
  <c r="AI1048" i="1"/>
  <c r="AI1065" i="1"/>
  <c r="AI1082" i="1"/>
  <c r="AI1099" i="1"/>
  <c r="AI1116" i="1"/>
  <c r="AI1133" i="1"/>
  <c r="AI1150" i="1"/>
  <c r="AI1167" i="1"/>
  <c r="AI1184" i="1"/>
  <c r="AI1201" i="1"/>
  <c r="AI1218" i="1"/>
  <c r="AI1235" i="1"/>
  <c r="AH1048" i="1"/>
  <c r="AH1065" i="1"/>
  <c r="AH1082" i="1"/>
  <c r="AH1099" i="1"/>
  <c r="AH1116" i="1"/>
  <c r="AH1133" i="1"/>
  <c r="AH1150" i="1"/>
  <c r="AH1167" i="1"/>
  <c r="AH1184" i="1"/>
  <c r="AH1201" i="1"/>
  <c r="AH1218" i="1"/>
  <c r="AH1235" i="1"/>
  <c r="AG1048" i="1"/>
  <c r="AG1065" i="1"/>
  <c r="AG1082" i="1"/>
  <c r="AG1099" i="1"/>
  <c r="AG1116" i="1"/>
  <c r="AG1133" i="1"/>
  <c r="AG1150" i="1"/>
  <c r="AG1167" i="1"/>
  <c r="AG1184" i="1"/>
  <c r="AG1201" i="1"/>
  <c r="AG1218" i="1"/>
  <c r="AG1235" i="1"/>
  <c r="AF1048" i="1"/>
  <c r="AF1065" i="1"/>
  <c r="AF1082" i="1"/>
  <c r="AF1099" i="1"/>
  <c r="AF1116" i="1"/>
  <c r="AF1133" i="1"/>
  <c r="AF1150" i="1"/>
  <c r="AF1167" i="1"/>
  <c r="AF1184" i="1"/>
  <c r="AF1201" i="1"/>
  <c r="AF1218" i="1"/>
  <c r="AF1235" i="1"/>
  <c r="AE1048" i="1"/>
  <c r="AE1065" i="1"/>
  <c r="AE1082" i="1"/>
  <c r="AE1099" i="1"/>
  <c r="AE1116" i="1"/>
  <c r="AE1133" i="1"/>
  <c r="AE1150" i="1"/>
  <c r="AE1167" i="1"/>
  <c r="AE1184" i="1"/>
  <c r="AE1201" i="1"/>
  <c r="AE1218" i="1"/>
  <c r="AE1235" i="1"/>
  <c r="AD1048" i="1"/>
  <c r="AD1065" i="1"/>
  <c r="AD1082" i="1"/>
  <c r="AD1099" i="1"/>
  <c r="AD1116" i="1"/>
  <c r="AD1133" i="1"/>
  <c r="AD1150" i="1"/>
  <c r="AD1167" i="1"/>
  <c r="AD1184" i="1"/>
  <c r="AD1201" i="1"/>
  <c r="AD1218" i="1"/>
  <c r="AD1235" i="1"/>
  <c r="AC1048" i="1"/>
  <c r="AC1065" i="1"/>
  <c r="AC1082" i="1"/>
  <c r="AC1099" i="1"/>
  <c r="AC1116" i="1"/>
  <c r="AC1133" i="1"/>
  <c r="AC1150" i="1"/>
  <c r="AC1167" i="1"/>
  <c r="AC1184" i="1"/>
  <c r="AC1201" i="1"/>
  <c r="AC1218" i="1"/>
  <c r="AC1235" i="1"/>
  <c r="AB1048" i="1"/>
  <c r="AB1065" i="1"/>
  <c r="AB1082" i="1"/>
  <c r="AB1099" i="1"/>
  <c r="AB1116" i="1"/>
  <c r="AB1133" i="1"/>
  <c r="AB1150" i="1"/>
  <c r="AB1167" i="1"/>
  <c r="AB1184" i="1"/>
  <c r="AB1201" i="1"/>
  <c r="AB1218" i="1"/>
  <c r="AB1235" i="1"/>
  <c r="AA1048" i="1"/>
  <c r="AA1065" i="1"/>
  <c r="AA1082" i="1"/>
  <c r="AA1099" i="1"/>
  <c r="AA1116" i="1"/>
  <c r="AA1133" i="1"/>
  <c r="AA1150" i="1"/>
  <c r="AA1167" i="1"/>
  <c r="AA1184" i="1"/>
  <c r="AA1201" i="1"/>
  <c r="AA1218" i="1"/>
  <c r="AA1235" i="1"/>
  <c r="Z1048" i="1"/>
  <c r="Z1065" i="1"/>
  <c r="Z1082" i="1"/>
  <c r="Z1099" i="1"/>
  <c r="Z1116" i="1"/>
  <c r="Z1133" i="1"/>
  <c r="Z1150" i="1"/>
  <c r="Z1167" i="1"/>
  <c r="Z1184" i="1"/>
  <c r="Z1201" i="1"/>
  <c r="Z1218" i="1"/>
  <c r="Z1235" i="1"/>
  <c r="Y1048" i="1"/>
  <c r="Y1065" i="1"/>
  <c r="Y1082" i="1"/>
  <c r="Y1099" i="1"/>
  <c r="Y1116" i="1"/>
  <c r="Y1133" i="1"/>
  <c r="Y1150" i="1"/>
  <c r="Y1167" i="1"/>
  <c r="Y1184" i="1"/>
  <c r="Y1201" i="1"/>
  <c r="Y1218" i="1"/>
  <c r="Y1235" i="1"/>
  <c r="X1048" i="1"/>
  <c r="X1065" i="1"/>
  <c r="X1082" i="1"/>
  <c r="X1099" i="1"/>
  <c r="X1116" i="1"/>
  <c r="X1133" i="1"/>
  <c r="X1150" i="1"/>
  <c r="X1167" i="1"/>
  <c r="X1184" i="1"/>
  <c r="X1201" i="1"/>
  <c r="X1218" i="1"/>
  <c r="X1235" i="1"/>
  <c r="W1048" i="1"/>
  <c r="W1065" i="1"/>
  <c r="W1082" i="1"/>
  <c r="W1099" i="1"/>
  <c r="W1116" i="1"/>
  <c r="W1133" i="1"/>
  <c r="W1150" i="1"/>
  <c r="W1167" i="1"/>
  <c r="W1184" i="1"/>
  <c r="W1201" i="1"/>
  <c r="W1218" i="1"/>
  <c r="W1235" i="1"/>
  <c r="V1048" i="1"/>
  <c r="V1065" i="1"/>
  <c r="V1082" i="1"/>
  <c r="V1099" i="1"/>
  <c r="V1116" i="1"/>
  <c r="V1133" i="1"/>
  <c r="V1150" i="1"/>
  <c r="V1167" i="1"/>
  <c r="V1184" i="1"/>
  <c r="V1201" i="1"/>
  <c r="V1218" i="1"/>
  <c r="V1235" i="1"/>
  <c r="U1048" i="1"/>
  <c r="U1065" i="1"/>
  <c r="U1082" i="1"/>
  <c r="U1099" i="1"/>
  <c r="U1116" i="1"/>
  <c r="U1133" i="1"/>
  <c r="U1150" i="1"/>
  <c r="U1167" i="1"/>
  <c r="U1184" i="1"/>
  <c r="U1201" i="1"/>
  <c r="U1218" i="1"/>
  <c r="U1235" i="1"/>
  <c r="T1048" i="1"/>
  <c r="T1065" i="1"/>
  <c r="T1082" i="1"/>
  <c r="T1099" i="1"/>
  <c r="T1116" i="1"/>
  <c r="T1133" i="1"/>
  <c r="T1150" i="1"/>
  <c r="T1167" i="1"/>
  <c r="T1184" i="1"/>
  <c r="T1201" i="1"/>
  <c r="T1218" i="1"/>
  <c r="T1235" i="1"/>
  <c r="S1048" i="1"/>
  <c r="S1065" i="1"/>
  <c r="S1082" i="1"/>
  <c r="S1099" i="1"/>
  <c r="S1116" i="1"/>
  <c r="S1133" i="1"/>
  <c r="S1150" i="1"/>
  <c r="S1167" i="1"/>
  <c r="S1184" i="1"/>
  <c r="S1201" i="1"/>
  <c r="S1218" i="1"/>
  <c r="S1235" i="1"/>
  <c r="R1048" i="1"/>
  <c r="R1065" i="1"/>
  <c r="R1082" i="1"/>
  <c r="R1099" i="1"/>
  <c r="R1116" i="1"/>
  <c r="R1133" i="1"/>
  <c r="R1150" i="1"/>
  <c r="R1167" i="1"/>
  <c r="R1184" i="1"/>
  <c r="R1201" i="1"/>
  <c r="R1218" i="1"/>
  <c r="R1235" i="1"/>
  <c r="Q1048" i="1"/>
  <c r="Q1065" i="1"/>
  <c r="Q1082" i="1"/>
  <c r="Q1099" i="1"/>
  <c r="Q1116" i="1"/>
  <c r="Q1133" i="1"/>
  <c r="Q1150" i="1"/>
  <c r="Q1167" i="1"/>
  <c r="Q1184" i="1"/>
  <c r="Q1201" i="1"/>
  <c r="Q1218" i="1"/>
  <c r="Q1235" i="1"/>
  <c r="P1048" i="1"/>
  <c r="P1065" i="1"/>
  <c r="P1082" i="1"/>
  <c r="P1099" i="1"/>
  <c r="P1116" i="1"/>
  <c r="P1133" i="1"/>
  <c r="P1150" i="1"/>
  <c r="P1167" i="1"/>
  <c r="P1184" i="1"/>
  <c r="P1201" i="1"/>
  <c r="P1218" i="1"/>
  <c r="P1235" i="1"/>
  <c r="O1048" i="1"/>
  <c r="O1065" i="1"/>
  <c r="O1082" i="1"/>
  <c r="O1099" i="1"/>
  <c r="O1116" i="1"/>
  <c r="O1133" i="1"/>
  <c r="O1150" i="1"/>
  <c r="O1167" i="1"/>
  <c r="O1184" i="1"/>
  <c r="O1201" i="1"/>
  <c r="O1218" i="1"/>
  <c r="O1235" i="1"/>
  <c r="N1048" i="1"/>
  <c r="N1065" i="1"/>
  <c r="N1082" i="1"/>
  <c r="N1099" i="1"/>
  <c r="N1116" i="1"/>
  <c r="N1133" i="1"/>
  <c r="N1150" i="1"/>
  <c r="N1167" i="1"/>
  <c r="N1184" i="1"/>
  <c r="N1201" i="1"/>
  <c r="N1218" i="1"/>
  <c r="N1235" i="1"/>
  <c r="M1048" i="1"/>
  <c r="M1065" i="1"/>
  <c r="M1082" i="1"/>
  <c r="M1099" i="1"/>
  <c r="M1116" i="1"/>
  <c r="M1133" i="1"/>
  <c r="M1150" i="1"/>
  <c r="M1167" i="1"/>
  <c r="M1184" i="1"/>
  <c r="M1201" i="1"/>
  <c r="M1218" i="1"/>
  <c r="M1235" i="1"/>
  <c r="L1048" i="1"/>
  <c r="L1065" i="1"/>
  <c r="L1082" i="1"/>
  <c r="L1099" i="1"/>
  <c r="L1116" i="1"/>
  <c r="L1133" i="1"/>
  <c r="L1150" i="1"/>
  <c r="L1167" i="1"/>
  <c r="L1184" i="1"/>
  <c r="L1201" i="1"/>
  <c r="L1218" i="1"/>
  <c r="L1235" i="1"/>
  <c r="K1048" i="1"/>
  <c r="K1065" i="1"/>
  <c r="K1082" i="1"/>
  <c r="K1099" i="1"/>
  <c r="K1116" i="1"/>
  <c r="K1133" i="1"/>
  <c r="K1150" i="1"/>
  <c r="K1167" i="1"/>
  <c r="K1184" i="1"/>
  <c r="K1201" i="1"/>
  <c r="K1218" i="1"/>
  <c r="K1235" i="1"/>
  <c r="J1048" i="1"/>
  <c r="J1065" i="1"/>
  <c r="J1082" i="1"/>
  <c r="J1099" i="1"/>
  <c r="J1116" i="1"/>
  <c r="J1133" i="1"/>
  <c r="J1150" i="1"/>
  <c r="J1167" i="1"/>
  <c r="J1184" i="1"/>
  <c r="J1201" i="1"/>
  <c r="J1218" i="1"/>
  <c r="J1235" i="1"/>
  <c r="I1048" i="1"/>
  <c r="I1065" i="1"/>
  <c r="I1082" i="1"/>
  <c r="I1099" i="1"/>
  <c r="I1116" i="1"/>
  <c r="I1133" i="1"/>
  <c r="I1150" i="1"/>
  <c r="I1167" i="1"/>
  <c r="I1184" i="1"/>
  <c r="I1201" i="1"/>
  <c r="I1218" i="1"/>
  <c r="I1235" i="1"/>
  <c r="H1048" i="1"/>
  <c r="H1065" i="1"/>
  <c r="H1082" i="1"/>
  <c r="H1099" i="1"/>
  <c r="H1116" i="1"/>
  <c r="H1133" i="1"/>
  <c r="H1150" i="1"/>
  <c r="H1167" i="1"/>
  <c r="H1184" i="1"/>
  <c r="H1201" i="1"/>
  <c r="H1218" i="1"/>
  <c r="H1235" i="1"/>
  <c r="G1048" i="1"/>
  <c r="G1065" i="1"/>
  <c r="G1082" i="1"/>
  <c r="G1099" i="1"/>
  <c r="G1116" i="1"/>
  <c r="G1133" i="1"/>
  <c r="G1150" i="1"/>
  <c r="G1167" i="1"/>
  <c r="G1184" i="1"/>
  <c r="G1201" i="1"/>
  <c r="G1218" i="1"/>
  <c r="G1235" i="1"/>
  <c r="F1048" i="1"/>
  <c r="F1065" i="1"/>
  <c r="F1082" i="1"/>
  <c r="F1099" i="1"/>
  <c r="F1116" i="1"/>
  <c r="F1133" i="1"/>
  <c r="F1150" i="1"/>
  <c r="F1167" i="1"/>
  <c r="F1184" i="1"/>
  <c r="F1201" i="1"/>
  <c r="F1218" i="1"/>
  <c r="F1235" i="1"/>
  <c r="E1048" i="1"/>
  <c r="E1065" i="1"/>
  <c r="E1082" i="1"/>
  <c r="E1099" i="1"/>
  <c r="E1116" i="1"/>
  <c r="E1133" i="1"/>
  <c r="E1150" i="1"/>
  <c r="E1167" i="1"/>
  <c r="E1184" i="1"/>
  <c r="E1201" i="1"/>
  <c r="E1218" i="1"/>
  <c r="E1235" i="1"/>
  <c r="D1048" i="1"/>
  <c r="D1065" i="1"/>
  <c r="D1082" i="1"/>
  <c r="D1099" i="1"/>
  <c r="D1116" i="1"/>
  <c r="D1133" i="1"/>
  <c r="D1150" i="1"/>
  <c r="D1167" i="1"/>
  <c r="D1184" i="1"/>
  <c r="D1201" i="1"/>
  <c r="D1218" i="1"/>
  <c r="D1235" i="1"/>
  <c r="AO1047" i="1"/>
  <c r="AO1064" i="1"/>
  <c r="AO1081" i="1"/>
  <c r="AO1098" i="1"/>
  <c r="AO1115" i="1"/>
  <c r="AO1132" i="1"/>
  <c r="AO1149" i="1"/>
  <c r="AO1166" i="1"/>
  <c r="AO1183" i="1"/>
  <c r="AO1200" i="1"/>
  <c r="AO1217" i="1"/>
  <c r="AO1234" i="1"/>
  <c r="AN1047" i="1"/>
  <c r="AN1064" i="1"/>
  <c r="AN1081" i="1"/>
  <c r="AN1098" i="1"/>
  <c r="AN1115" i="1"/>
  <c r="AN1132" i="1"/>
  <c r="AN1149" i="1"/>
  <c r="AN1166" i="1"/>
  <c r="AN1183" i="1"/>
  <c r="AN1200" i="1"/>
  <c r="AN1217" i="1"/>
  <c r="AN1234" i="1"/>
  <c r="AM1047" i="1"/>
  <c r="AM1064" i="1"/>
  <c r="AM1081" i="1"/>
  <c r="AM1098" i="1"/>
  <c r="AM1115" i="1"/>
  <c r="AM1132" i="1"/>
  <c r="AM1149" i="1"/>
  <c r="AM1166" i="1"/>
  <c r="AM1183" i="1"/>
  <c r="AM1200" i="1"/>
  <c r="AM1217" i="1"/>
  <c r="AM1234" i="1"/>
  <c r="AL1047" i="1"/>
  <c r="AL1064" i="1"/>
  <c r="AL1081" i="1"/>
  <c r="AL1098" i="1"/>
  <c r="AL1115" i="1"/>
  <c r="AL1132" i="1"/>
  <c r="AL1149" i="1"/>
  <c r="AL1166" i="1"/>
  <c r="AL1183" i="1"/>
  <c r="AL1200" i="1"/>
  <c r="AL1217" i="1"/>
  <c r="AL1234" i="1"/>
  <c r="AK1047" i="1"/>
  <c r="AK1064" i="1"/>
  <c r="AK1081" i="1"/>
  <c r="AK1098" i="1"/>
  <c r="AK1115" i="1"/>
  <c r="AK1132" i="1"/>
  <c r="AK1149" i="1"/>
  <c r="AK1166" i="1"/>
  <c r="AK1183" i="1"/>
  <c r="AK1200" i="1"/>
  <c r="AK1217" i="1"/>
  <c r="AK1234" i="1"/>
  <c r="AJ1047" i="1"/>
  <c r="AJ1064" i="1"/>
  <c r="AJ1081" i="1"/>
  <c r="AJ1098" i="1"/>
  <c r="AJ1115" i="1"/>
  <c r="AJ1132" i="1"/>
  <c r="AJ1149" i="1"/>
  <c r="AJ1166" i="1"/>
  <c r="AJ1183" i="1"/>
  <c r="AJ1200" i="1"/>
  <c r="AJ1217" i="1"/>
  <c r="AJ1234" i="1"/>
  <c r="AI1047" i="1"/>
  <c r="AI1064" i="1"/>
  <c r="AI1081" i="1"/>
  <c r="AI1098" i="1"/>
  <c r="AI1115" i="1"/>
  <c r="AI1132" i="1"/>
  <c r="AI1149" i="1"/>
  <c r="AI1166" i="1"/>
  <c r="AI1183" i="1"/>
  <c r="AI1200" i="1"/>
  <c r="AI1217" i="1"/>
  <c r="AI1234" i="1"/>
  <c r="AH1047" i="1"/>
  <c r="AH1064" i="1"/>
  <c r="AH1081" i="1"/>
  <c r="AH1098" i="1"/>
  <c r="AH1115" i="1"/>
  <c r="AH1132" i="1"/>
  <c r="AH1149" i="1"/>
  <c r="AH1166" i="1"/>
  <c r="AH1183" i="1"/>
  <c r="AH1200" i="1"/>
  <c r="AH1217" i="1"/>
  <c r="AH1234" i="1"/>
  <c r="AG1047" i="1"/>
  <c r="AG1064" i="1"/>
  <c r="AG1081" i="1"/>
  <c r="AG1098" i="1"/>
  <c r="AG1115" i="1"/>
  <c r="AG1132" i="1"/>
  <c r="AG1149" i="1"/>
  <c r="AG1166" i="1"/>
  <c r="AG1183" i="1"/>
  <c r="AG1200" i="1"/>
  <c r="AG1217" i="1"/>
  <c r="AG1234" i="1"/>
  <c r="AF1047" i="1"/>
  <c r="AF1064" i="1"/>
  <c r="AF1081" i="1"/>
  <c r="AF1098" i="1"/>
  <c r="AF1115" i="1"/>
  <c r="AF1132" i="1"/>
  <c r="AF1149" i="1"/>
  <c r="AF1166" i="1"/>
  <c r="AF1183" i="1"/>
  <c r="AF1200" i="1"/>
  <c r="AF1217" i="1"/>
  <c r="AF1234" i="1"/>
  <c r="AE1047" i="1"/>
  <c r="AE1064" i="1"/>
  <c r="AE1081" i="1"/>
  <c r="AE1098" i="1"/>
  <c r="AE1115" i="1"/>
  <c r="AE1132" i="1"/>
  <c r="AE1149" i="1"/>
  <c r="AE1166" i="1"/>
  <c r="AE1183" i="1"/>
  <c r="AE1200" i="1"/>
  <c r="AE1217" i="1"/>
  <c r="AE1234" i="1"/>
  <c r="AD1047" i="1"/>
  <c r="AD1064" i="1"/>
  <c r="AD1081" i="1"/>
  <c r="AD1098" i="1"/>
  <c r="AD1115" i="1"/>
  <c r="AD1132" i="1"/>
  <c r="AD1149" i="1"/>
  <c r="AD1166" i="1"/>
  <c r="AD1183" i="1"/>
  <c r="AD1200" i="1"/>
  <c r="AD1217" i="1"/>
  <c r="AD1234" i="1"/>
  <c r="AC1047" i="1"/>
  <c r="AC1064" i="1"/>
  <c r="AC1081" i="1"/>
  <c r="AC1098" i="1"/>
  <c r="AC1115" i="1"/>
  <c r="AC1132" i="1"/>
  <c r="AC1149" i="1"/>
  <c r="AC1166" i="1"/>
  <c r="AC1183" i="1"/>
  <c r="AC1200" i="1"/>
  <c r="AC1217" i="1"/>
  <c r="AC1234" i="1"/>
  <c r="AB1047" i="1"/>
  <c r="AB1064" i="1"/>
  <c r="AB1081" i="1"/>
  <c r="AB1098" i="1"/>
  <c r="AB1115" i="1"/>
  <c r="AB1132" i="1"/>
  <c r="AB1149" i="1"/>
  <c r="AB1166" i="1"/>
  <c r="AB1183" i="1"/>
  <c r="AB1200" i="1"/>
  <c r="AB1217" i="1"/>
  <c r="AB1234" i="1"/>
  <c r="AA1047" i="1"/>
  <c r="AA1064" i="1"/>
  <c r="AA1081" i="1"/>
  <c r="AA1098" i="1"/>
  <c r="AA1115" i="1"/>
  <c r="AA1132" i="1"/>
  <c r="AA1149" i="1"/>
  <c r="AA1166" i="1"/>
  <c r="AA1183" i="1"/>
  <c r="AA1200" i="1"/>
  <c r="AA1217" i="1"/>
  <c r="AA1234" i="1"/>
  <c r="Z1047" i="1"/>
  <c r="Z1064" i="1"/>
  <c r="Z1081" i="1"/>
  <c r="Z1098" i="1"/>
  <c r="Z1115" i="1"/>
  <c r="Z1132" i="1"/>
  <c r="Z1149" i="1"/>
  <c r="Z1166" i="1"/>
  <c r="Z1183" i="1"/>
  <c r="Z1200" i="1"/>
  <c r="Z1217" i="1"/>
  <c r="Z1234" i="1"/>
  <c r="Y1047" i="1"/>
  <c r="Y1064" i="1"/>
  <c r="Y1081" i="1"/>
  <c r="Y1098" i="1"/>
  <c r="Y1115" i="1"/>
  <c r="Y1132" i="1"/>
  <c r="Y1149" i="1"/>
  <c r="Y1166" i="1"/>
  <c r="Y1183" i="1"/>
  <c r="Y1200" i="1"/>
  <c r="Y1217" i="1"/>
  <c r="Y1234" i="1"/>
  <c r="X1047" i="1"/>
  <c r="X1064" i="1"/>
  <c r="X1081" i="1"/>
  <c r="X1098" i="1"/>
  <c r="X1115" i="1"/>
  <c r="X1132" i="1"/>
  <c r="X1149" i="1"/>
  <c r="X1166" i="1"/>
  <c r="X1183" i="1"/>
  <c r="X1200" i="1"/>
  <c r="X1217" i="1"/>
  <c r="X1234" i="1"/>
  <c r="W1047" i="1"/>
  <c r="W1064" i="1"/>
  <c r="W1081" i="1"/>
  <c r="W1098" i="1"/>
  <c r="W1115" i="1"/>
  <c r="W1132" i="1"/>
  <c r="W1149" i="1"/>
  <c r="W1166" i="1"/>
  <c r="W1183" i="1"/>
  <c r="W1200" i="1"/>
  <c r="W1217" i="1"/>
  <c r="W1234" i="1"/>
  <c r="V1047" i="1"/>
  <c r="V1064" i="1"/>
  <c r="V1081" i="1"/>
  <c r="V1098" i="1"/>
  <c r="V1115" i="1"/>
  <c r="V1132" i="1"/>
  <c r="V1149" i="1"/>
  <c r="V1166" i="1"/>
  <c r="V1183" i="1"/>
  <c r="V1200" i="1"/>
  <c r="V1217" i="1"/>
  <c r="V1234" i="1"/>
  <c r="U1047" i="1"/>
  <c r="U1064" i="1"/>
  <c r="U1081" i="1"/>
  <c r="U1098" i="1"/>
  <c r="U1115" i="1"/>
  <c r="U1132" i="1"/>
  <c r="U1149" i="1"/>
  <c r="U1166" i="1"/>
  <c r="U1183" i="1"/>
  <c r="U1200" i="1"/>
  <c r="U1217" i="1"/>
  <c r="U1234" i="1"/>
  <c r="T1047" i="1"/>
  <c r="T1064" i="1"/>
  <c r="T1081" i="1"/>
  <c r="T1098" i="1"/>
  <c r="T1115" i="1"/>
  <c r="T1132" i="1"/>
  <c r="T1149" i="1"/>
  <c r="T1166" i="1"/>
  <c r="T1183" i="1"/>
  <c r="T1200" i="1"/>
  <c r="T1217" i="1"/>
  <c r="T1234" i="1"/>
  <c r="S1047" i="1"/>
  <c r="S1064" i="1"/>
  <c r="S1081" i="1"/>
  <c r="S1098" i="1"/>
  <c r="S1115" i="1"/>
  <c r="S1132" i="1"/>
  <c r="S1149" i="1"/>
  <c r="S1166" i="1"/>
  <c r="S1183" i="1"/>
  <c r="S1200" i="1"/>
  <c r="S1217" i="1"/>
  <c r="S1234" i="1"/>
  <c r="R1047" i="1"/>
  <c r="R1064" i="1"/>
  <c r="R1081" i="1"/>
  <c r="R1098" i="1"/>
  <c r="R1115" i="1"/>
  <c r="R1132" i="1"/>
  <c r="R1149" i="1"/>
  <c r="R1166" i="1"/>
  <c r="R1183" i="1"/>
  <c r="R1200" i="1"/>
  <c r="R1217" i="1"/>
  <c r="R1234" i="1"/>
  <c r="Q1047" i="1"/>
  <c r="Q1064" i="1"/>
  <c r="Q1081" i="1"/>
  <c r="Q1098" i="1"/>
  <c r="Q1115" i="1"/>
  <c r="Q1132" i="1"/>
  <c r="Q1149" i="1"/>
  <c r="Q1166" i="1"/>
  <c r="Q1183" i="1"/>
  <c r="Q1200" i="1"/>
  <c r="Q1217" i="1"/>
  <c r="Q1234" i="1"/>
  <c r="P1047" i="1"/>
  <c r="P1064" i="1"/>
  <c r="P1081" i="1"/>
  <c r="P1098" i="1"/>
  <c r="P1115" i="1"/>
  <c r="P1132" i="1"/>
  <c r="P1149" i="1"/>
  <c r="P1166" i="1"/>
  <c r="P1183" i="1"/>
  <c r="P1200" i="1"/>
  <c r="P1217" i="1"/>
  <c r="P1234" i="1"/>
  <c r="O1047" i="1"/>
  <c r="O1064" i="1"/>
  <c r="O1081" i="1"/>
  <c r="O1098" i="1"/>
  <c r="O1115" i="1"/>
  <c r="O1132" i="1"/>
  <c r="O1149" i="1"/>
  <c r="O1166" i="1"/>
  <c r="O1183" i="1"/>
  <c r="O1200" i="1"/>
  <c r="O1217" i="1"/>
  <c r="O1234" i="1"/>
  <c r="N1047" i="1"/>
  <c r="N1064" i="1"/>
  <c r="N1081" i="1"/>
  <c r="N1098" i="1"/>
  <c r="N1115" i="1"/>
  <c r="N1132" i="1"/>
  <c r="N1149" i="1"/>
  <c r="N1166" i="1"/>
  <c r="N1183" i="1"/>
  <c r="N1200" i="1"/>
  <c r="N1217" i="1"/>
  <c r="N1234" i="1"/>
  <c r="M1047" i="1"/>
  <c r="M1064" i="1"/>
  <c r="M1081" i="1"/>
  <c r="M1098" i="1"/>
  <c r="M1115" i="1"/>
  <c r="M1132" i="1"/>
  <c r="M1149" i="1"/>
  <c r="M1166" i="1"/>
  <c r="M1183" i="1"/>
  <c r="M1200" i="1"/>
  <c r="M1217" i="1"/>
  <c r="M1234" i="1"/>
  <c r="L1047" i="1"/>
  <c r="L1064" i="1"/>
  <c r="L1081" i="1"/>
  <c r="L1098" i="1"/>
  <c r="L1115" i="1"/>
  <c r="L1132" i="1"/>
  <c r="L1149" i="1"/>
  <c r="L1166" i="1"/>
  <c r="L1183" i="1"/>
  <c r="L1200" i="1"/>
  <c r="L1217" i="1"/>
  <c r="L1234" i="1"/>
  <c r="K1047" i="1"/>
  <c r="K1064" i="1"/>
  <c r="K1081" i="1"/>
  <c r="K1098" i="1"/>
  <c r="K1115" i="1"/>
  <c r="K1132" i="1"/>
  <c r="K1149" i="1"/>
  <c r="K1166" i="1"/>
  <c r="K1183" i="1"/>
  <c r="K1200" i="1"/>
  <c r="K1217" i="1"/>
  <c r="K1234" i="1"/>
  <c r="J1047" i="1"/>
  <c r="J1064" i="1"/>
  <c r="J1081" i="1"/>
  <c r="J1098" i="1"/>
  <c r="J1115" i="1"/>
  <c r="J1132" i="1"/>
  <c r="J1149" i="1"/>
  <c r="J1166" i="1"/>
  <c r="J1183" i="1"/>
  <c r="J1200" i="1"/>
  <c r="J1217" i="1"/>
  <c r="J1234" i="1"/>
  <c r="I1047" i="1"/>
  <c r="I1064" i="1"/>
  <c r="I1081" i="1"/>
  <c r="I1098" i="1"/>
  <c r="I1115" i="1"/>
  <c r="I1132" i="1"/>
  <c r="I1149" i="1"/>
  <c r="I1166" i="1"/>
  <c r="I1183" i="1"/>
  <c r="I1200" i="1"/>
  <c r="I1217" i="1"/>
  <c r="I1234" i="1"/>
  <c r="H1047" i="1"/>
  <c r="H1064" i="1"/>
  <c r="H1081" i="1"/>
  <c r="H1098" i="1"/>
  <c r="H1115" i="1"/>
  <c r="H1132" i="1"/>
  <c r="H1149" i="1"/>
  <c r="H1166" i="1"/>
  <c r="H1183" i="1"/>
  <c r="H1200" i="1"/>
  <c r="H1217" i="1"/>
  <c r="H1234" i="1"/>
  <c r="G1047" i="1"/>
  <c r="G1064" i="1"/>
  <c r="G1081" i="1"/>
  <c r="G1098" i="1"/>
  <c r="G1115" i="1"/>
  <c r="G1132" i="1"/>
  <c r="G1149" i="1"/>
  <c r="G1166" i="1"/>
  <c r="G1183" i="1"/>
  <c r="G1200" i="1"/>
  <c r="G1217" i="1"/>
  <c r="G1234" i="1"/>
  <c r="F1047" i="1"/>
  <c r="F1064" i="1"/>
  <c r="F1081" i="1"/>
  <c r="F1098" i="1"/>
  <c r="F1115" i="1"/>
  <c r="F1132" i="1"/>
  <c r="F1149" i="1"/>
  <c r="F1166" i="1"/>
  <c r="F1183" i="1"/>
  <c r="F1200" i="1"/>
  <c r="F1217" i="1"/>
  <c r="F1234" i="1"/>
  <c r="E1047" i="1"/>
  <c r="E1064" i="1"/>
  <c r="E1081" i="1"/>
  <c r="E1098" i="1"/>
  <c r="E1115" i="1"/>
  <c r="E1132" i="1"/>
  <c r="E1149" i="1"/>
  <c r="E1166" i="1"/>
  <c r="E1183" i="1"/>
  <c r="E1200" i="1"/>
  <c r="E1217" i="1"/>
  <c r="E1234" i="1"/>
  <c r="D1047" i="1"/>
  <c r="D1064" i="1"/>
  <c r="D1081" i="1"/>
  <c r="D1098" i="1"/>
  <c r="D1115" i="1"/>
  <c r="D1132" i="1"/>
  <c r="D1149" i="1"/>
  <c r="D1166" i="1"/>
  <c r="D1183" i="1"/>
  <c r="D1200" i="1"/>
  <c r="D1217" i="1"/>
  <c r="D1234" i="1"/>
  <c r="AO1046" i="1"/>
  <c r="AO1063" i="1"/>
  <c r="AO1080" i="1"/>
  <c r="AO1097" i="1"/>
  <c r="AO1114" i="1"/>
  <c r="AO1131" i="1"/>
  <c r="AO1148" i="1"/>
  <c r="AO1165" i="1"/>
  <c r="AO1182" i="1"/>
  <c r="AO1199" i="1"/>
  <c r="AO1216" i="1"/>
  <c r="AO1233" i="1"/>
  <c r="AN1046" i="1"/>
  <c r="AN1063" i="1"/>
  <c r="AN1080" i="1"/>
  <c r="AN1097" i="1"/>
  <c r="AN1114" i="1"/>
  <c r="AN1131" i="1"/>
  <c r="AN1148" i="1"/>
  <c r="AN1165" i="1"/>
  <c r="AN1182" i="1"/>
  <c r="AN1199" i="1"/>
  <c r="AN1216" i="1"/>
  <c r="AN1233" i="1"/>
  <c r="AM1046" i="1"/>
  <c r="AM1063" i="1"/>
  <c r="AM1080" i="1"/>
  <c r="AM1097" i="1"/>
  <c r="AM1114" i="1"/>
  <c r="AM1131" i="1"/>
  <c r="AM1148" i="1"/>
  <c r="AM1165" i="1"/>
  <c r="AM1182" i="1"/>
  <c r="AM1199" i="1"/>
  <c r="AM1216" i="1"/>
  <c r="AM1233" i="1"/>
  <c r="AL1046" i="1"/>
  <c r="AL1063" i="1"/>
  <c r="AL1080" i="1"/>
  <c r="AL1097" i="1"/>
  <c r="AL1114" i="1"/>
  <c r="AL1131" i="1"/>
  <c r="AL1148" i="1"/>
  <c r="AL1165" i="1"/>
  <c r="AL1182" i="1"/>
  <c r="AL1199" i="1"/>
  <c r="AL1216" i="1"/>
  <c r="AL1233" i="1"/>
  <c r="AK1046" i="1"/>
  <c r="AK1063" i="1"/>
  <c r="AK1080" i="1"/>
  <c r="AK1097" i="1"/>
  <c r="AK1114" i="1"/>
  <c r="AK1131" i="1"/>
  <c r="AK1148" i="1"/>
  <c r="AK1165" i="1"/>
  <c r="AK1182" i="1"/>
  <c r="AK1199" i="1"/>
  <c r="AK1216" i="1"/>
  <c r="AK1233" i="1"/>
  <c r="AJ1046" i="1"/>
  <c r="AJ1063" i="1"/>
  <c r="AJ1080" i="1"/>
  <c r="AJ1097" i="1"/>
  <c r="AJ1114" i="1"/>
  <c r="AJ1131" i="1"/>
  <c r="AJ1148" i="1"/>
  <c r="AJ1165" i="1"/>
  <c r="AJ1182" i="1"/>
  <c r="AJ1199" i="1"/>
  <c r="AJ1216" i="1"/>
  <c r="AJ1233" i="1"/>
  <c r="AI1046" i="1"/>
  <c r="AI1063" i="1"/>
  <c r="AI1080" i="1"/>
  <c r="AI1097" i="1"/>
  <c r="AI1114" i="1"/>
  <c r="AI1131" i="1"/>
  <c r="AI1148" i="1"/>
  <c r="AI1165" i="1"/>
  <c r="AI1182" i="1"/>
  <c r="AI1199" i="1"/>
  <c r="AI1216" i="1"/>
  <c r="AI1233" i="1"/>
  <c r="AH1046" i="1"/>
  <c r="AH1063" i="1"/>
  <c r="AH1080" i="1"/>
  <c r="AH1097" i="1"/>
  <c r="AH1114" i="1"/>
  <c r="AH1131" i="1"/>
  <c r="AH1148" i="1"/>
  <c r="AH1165" i="1"/>
  <c r="AH1182" i="1"/>
  <c r="AH1199" i="1"/>
  <c r="AH1216" i="1"/>
  <c r="AH1233" i="1"/>
  <c r="AG1046" i="1"/>
  <c r="AG1063" i="1"/>
  <c r="AG1080" i="1"/>
  <c r="AG1097" i="1"/>
  <c r="AG1114" i="1"/>
  <c r="AG1131" i="1"/>
  <c r="AG1148" i="1"/>
  <c r="AG1165" i="1"/>
  <c r="AG1182" i="1"/>
  <c r="AG1199" i="1"/>
  <c r="AG1216" i="1"/>
  <c r="AG1233" i="1"/>
  <c r="AF1046" i="1"/>
  <c r="AF1063" i="1"/>
  <c r="AF1080" i="1"/>
  <c r="AF1097" i="1"/>
  <c r="AF1114" i="1"/>
  <c r="AF1131" i="1"/>
  <c r="AF1148" i="1"/>
  <c r="AF1165" i="1"/>
  <c r="AF1182" i="1"/>
  <c r="AF1199" i="1"/>
  <c r="AF1216" i="1"/>
  <c r="AF1233" i="1"/>
  <c r="AE1046" i="1"/>
  <c r="AE1063" i="1"/>
  <c r="AE1080" i="1"/>
  <c r="AE1097" i="1"/>
  <c r="AE1114" i="1"/>
  <c r="AE1131" i="1"/>
  <c r="AE1148" i="1"/>
  <c r="AE1165" i="1"/>
  <c r="AE1182" i="1"/>
  <c r="AE1199" i="1"/>
  <c r="AE1216" i="1"/>
  <c r="AE1233" i="1"/>
  <c r="AD1046" i="1"/>
  <c r="AD1063" i="1"/>
  <c r="AD1080" i="1"/>
  <c r="AD1097" i="1"/>
  <c r="AD1114" i="1"/>
  <c r="AD1131" i="1"/>
  <c r="AD1148" i="1"/>
  <c r="AD1165" i="1"/>
  <c r="AD1182" i="1"/>
  <c r="AD1199" i="1"/>
  <c r="AD1216" i="1"/>
  <c r="AD1233" i="1"/>
  <c r="AC1046" i="1"/>
  <c r="AC1063" i="1"/>
  <c r="AC1080" i="1"/>
  <c r="AC1097" i="1"/>
  <c r="AC1114" i="1"/>
  <c r="AC1131" i="1"/>
  <c r="AC1148" i="1"/>
  <c r="AC1165" i="1"/>
  <c r="AC1182" i="1"/>
  <c r="AC1199" i="1"/>
  <c r="AC1216" i="1"/>
  <c r="AC1233" i="1"/>
  <c r="AB1046" i="1"/>
  <c r="AB1063" i="1"/>
  <c r="AB1080" i="1"/>
  <c r="AB1097" i="1"/>
  <c r="AB1114" i="1"/>
  <c r="AB1131" i="1"/>
  <c r="AB1148" i="1"/>
  <c r="AB1165" i="1"/>
  <c r="AB1182" i="1"/>
  <c r="AB1199" i="1"/>
  <c r="AB1216" i="1"/>
  <c r="AB1233" i="1"/>
  <c r="AA1046" i="1"/>
  <c r="AA1063" i="1"/>
  <c r="AA1080" i="1"/>
  <c r="AA1097" i="1"/>
  <c r="AA1114" i="1"/>
  <c r="AA1131" i="1"/>
  <c r="AA1148" i="1"/>
  <c r="AA1165" i="1"/>
  <c r="AA1182" i="1"/>
  <c r="AA1199" i="1"/>
  <c r="AA1216" i="1"/>
  <c r="AA1233" i="1"/>
  <c r="Z1046" i="1"/>
  <c r="Z1063" i="1"/>
  <c r="Z1080" i="1"/>
  <c r="Z1097" i="1"/>
  <c r="Z1114" i="1"/>
  <c r="Z1131" i="1"/>
  <c r="Z1148" i="1"/>
  <c r="Z1165" i="1"/>
  <c r="Z1182" i="1"/>
  <c r="Z1199" i="1"/>
  <c r="Z1216" i="1"/>
  <c r="Z1233" i="1"/>
  <c r="Y1046" i="1"/>
  <c r="Y1063" i="1"/>
  <c r="Y1080" i="1"/>
  <c r="Y1097" i="1"/>
  <c r="Y1114" i="1"/>
  <c r="Y1131" i="1"/>
  <c r="Y1148" i="1"/>
  <c r="Y1165" i="1"/>
  <c r="Y1182" i="1"/>
  <c r="Y1199" i="1"/>
  <c r="Y1216" i="1"/>
  <c r="Y1233" i="1"/>
  <c r="X1046" i="1"/>
  <c r="X1063" i="1"/>
  <c r="X1080" i="1"/>
  <c r="X1097" i="1"/>
  <c r="X1114" i="1"/>
  <c r="X1131" i="1"/>
  <c r="X1148" i="1"/>
  <c r="X1165" i="1"/>
  <c r="X1182" i="1"/>
  <c r="X1199" i="1"/>
  <c r="X1216" i="1"/>
  <c r="X1233" i="1"/>
  <c r="W1046" i="1"/>
  <c r="W1063" i="1"/>
  <c r="W1080" i="1"/>
  <c r="W1097" i="1"/>
  <c r="W1114" i="1"/>
  <c r="W1131" i="1"/>
  <c r="W1148" i="1"/>
  <c r="W1165" i="1"/>
  <c r="W1182" i="1"/>
  <c r="W1199" i="1"/>
  <c r="W1216" i="1"/>
  <c r="W1233" i="1"/>
  <c r="V1046" i="1"/>
  <c r="V1063" i="1"/>
  <c r="V1080" i="1"/>
  <c r="V1097" i="1"/>
  <c r="V1114" i="1"/>
  <c r="V1131" i="1"/>
  <c r="V1148" i="1"/>
  <c r="V1165" i="1"/>
  <c r="V1182" i="1"/>
  <c r="V1199" i="1"/>
  <c r="V1216" i="1"/>
  <c r="V1233" i="1"/>
  <c r="U1046" i="1"/>
  <c r="U1063" i="1"/>
  <c r="U1080" i="1"/>
  <c r="U1097" i="1"/>
  <c r="U1114" i="1"/>
  <c r="U1131" i="1"/>
  <c r="U1148" i="1"/>
  <c r="U1165" i="1"/>
  <c r="U1182" i="1"/>
  <c r="U1199" i="1"/>
  <c r="U1216" i="1"/>
  <c r="U1233" i="1"/>
  <c r="T1046" i="1"/>
  <c r="T1063" i="1"/>
  <c r="T1080" i="1"/>
  <c r="T1097" i="1"/>
  <c r="T1114" i="1"/>
  <c r="T1131" i="1"/>
  <c r="T1148" i="1"/>
  <c r="T1165" i="1"/>
  <c r="T1182" i="1"/>
  <c r="T1199" i="1"/>
  <c r="T1216" i="1"/>
  <c r="T1233" i="1"/>
  <c r="S1046" i="1"/>
  <c r="S1063" i="1"/>
  <c r="S1080" i="1"/>
  <c r="S1097" i="1"/>
  <c r="S1114" i="1"/>
  <c r="S1131" i="1"/>
  <c r="S1148" i="1"/>
  <c r="S1165" i="1"/>
  <c r="S1182" i="1"/>
  <c r="S1199" i="1"/>
  <c r="S1216" i="1"/>
  <c r="S1233" i="1"/>
  <c r="R1046" i="1"/>
  <c r="R1063" i="1"/>
  <c r="R1080" i="1"/>
  <c r="R1097" i="1"/>
  <c r="R1114" i="1"/>
  <c r="R1131" i="1"/>
  <c r="R1148" i="1"/>
  <c r="R1165" i="1"/>
  <c r="R1182" i="1"/>
  <c r="R1199" i="1"/>
  <c r="R1216" i="1"/>
  <c r="R1233" i="1"/>
  <c r="Q1046" i="1"/>
  <c r="Q1063" i="1"/>
  <c r="Q1080" i="1"/>
  <c r="Q1097" i="1"/>
  <c r="Q1114" i="1"/>
  <c r="Q1131" i="1"/>
  <c r="Q1148" i="1"/>
  <c r="Q1165" i="1"/>
  <c r="Q1182" i="1"/>
  <c r="Q1199" i="1"/>
  <c r="Q1216" i="1"/>
  <c r="Q1233" i="1"/>
  <c r="P1046" i="1"/>
  <c r="P1063" i="1"/>
  <c r="P1080" i="1"/>
  <c r="P1097" i="1"/>
  <c r="P1114" i="1"/>
  <c r="P1131" i="1"/>
  <c r="P1148" i="1"/>
  <c r="P1165" i="1"/>
  <c r="P1182" i="1"/>
  <c r="P1199" i="1"/>
  <c r="P1216" i="1"/>
  <c r="P1233" i="1"/>
  <c r="O1046" i="1"/>
  <c r="O1063" i="1"/>
  <c r="O1080" i="1"/>
  <c r="O1097" i="1"/>
  <c r="O1114" i="1"/>
  <c r="O1131" i="1"/>
  <c r="O1148" i="1"/>
  <c r="O1165" i="1"/>
  <c r="O1182" i="1"/>
  <c r="O1199" i="1"/>
  <c r="O1216" i="1"/>
  <c r="O1233" i="1"/>
  <c r="N1046" i="1"/>
  <c r="N1063" i="1"/>
  <c r="N1080" i="1"/>
  <c r="N1097" i="1"/>
  <c r="N1114" i="1"/>
  <c r="N1131" i="1"/>
  <c r="N1148" i="1"/>
  <c r="N1165" i="1"/>
  <c r="N1182" i="1"/>
  <c r="N1199" i="1"/>
  <c r="N1216" i="1"/>
  <c r="N1233" i="1"/>
  <c r="M1046" i="1"/>
  <c r="M1063" i="1"/>
  <c r="M1080" i="1"/>
  <c r="M1097" i="1"/>
  <c r="M1114" i="1"/>
  <c r="M1131" i="1"/>
  <c r="M1148" i="1"/>
  <c r="M1165" i="1"/>
  <c r="M1182" i="1"/>
  <c r="M1199" i="1"/>
  <c r="M1216" i="1"/>
  <c r="M1233" i="1"/>
  <c r="L1046" i="1"/>
  <c r="L1063" i="1"/>
  <c r="L1080" i="1"/>
  <c r="L1097" i="1"/>
  <c r="L1114" i="1"/>
  <c r="L1131" i="1"/>
  <c r="L1148" i="1"/>
  <c r="L1165" i="1"/>
  <c r="L1182" i="1"/>
  <c r="L1199" i="1"/>
  <c r="L1216" i="1"/>
  <c r="L1233" i="1"/>
  <c r="K1046" i="1"/>
  <c r="K1063" i="1"/>
  <c r="K1080" i="1"/>
  <c r="K1097" i="1"/>
  <c r="K1114" i="1"/>
  <c r="K1131" i="1"/>
  <c r="K1148" i="1"/>
  <c r="K1165" i="1"/>
  <c r="K1182" i="1"/>
  <c r="K1199" i="1"/>
  <c r="K1216" i="1"/>
  <c r="K1233" i="1"/>
  <c r="J1046" i="1"/>
  <c r="J1063" i="1"/>
  <c r="J1080" i="1"/>
  <c r="J1097" i="1"/>
  <c r="J1114" i="1"/>
  <c r="J1131" i="1"/>
  <c r="J1148" i="1"/>
  <c r="J1165" i="1"/>
  <c r="J1182" i="1"/>
  <c r="J1199" i="1"/>
  <c r="J1216" i="1"/>
  <c r="J1233" i="1"/>
  <c r="I1046" i="1"/>
  <c r="I1063" i="1"/>
  <c r="I1080" i="1"/>
  <c r="I1097" i="1"/>
  <c r="I1114" i="1"/>
  <c r="I1131" i="1"/>
  <c r="I1148" i="1"/>
  <c r="I1165" i="1"/>
  <c r="I1182" i="1"/>
  <c r="I1199" i="1"/>
  <c r="I1216" i="1"/>
  <c r="I1233" i="1"/>
  <c r="H1046" i="1"/>
  <c r="H1063" i="1"/>
  <c r="H1080" i="1"/>
  <c r="H1097" i="1"/>
  <c r="H1114" i="1"/>
  <c r="H1131" i="1"/>
  <c r="H1148" i="1"/>
  <c r="H1165" i="1"/>
  <c r="H1182" i="1"/>
  <c r="H1199" i="1"/>
  <c r="H1216" i="1"/>
  <c r="H1233" i="1"/>
  <c r="G1046" i="1"/>
  <c r="G1063" i="1"/>
  <c r="G1080" i="1"/>
  <c r="G1097" i="1"/>
  <c r="G1114" i="1"/>
  <c r="G1131" i="1"/>
  <c r="G1148" i="1"/>
  <c r="G1165" i="1"/>
  <c r="G1182" i="1"/>
  <c r="G1199" i="1"/>
  <c r="G1216" i="1"/>
  <c r="G1233" i="1"/>
  <c r="F1046" i="1"/>
  <c r="F1063" i="1"/>
  <c r="F1080" i="1"/>
  <c r="F1097" i="1"/>
  <c r="F1114" i="1"/>
  <c r="F1131" i="1"/>
  <c r="F1148" i="1"/>
  <c r="F1165" i="1"/>
  <c r="F1182" i="1"/>
  <c r="F1199" i="1"/>
  <c r="F1216" i="1"/>
  <c r="F1233" i="1"/>
  <c r="E1046" i="1"/>
  <c r="E1063" i="1"/>
  <c r="E1080" i="1"/>
  <c r="E1097" i="1"/>
  <c r="E1114" i="1"/>
  <c r="E1131" i="1"/>
  <c r="E1148" i="1"/>
  <c r="E1165" i="1"/>
  <c r="E1182" i="1"/>
  <c r="E1199" i="1"/>
  <c r="E1216" i="1"/>
  <c r="E1233" i="1"/>
  <c r="D1046" i="1"/>
  <c r="D1063" i="1"/>
  <c r="D1080" i="1"/>
  <c r="D1097" i="1"/>
  <c r="D1114" i="1"/>
  <c r="D1131" i="1"/>
  <c r="D1148" i="1"/>
  <c r="D1165" i="1"/>
  <c r="D1182" i="1"/>
  <c r="D1199" i="1"/>
  <c r="D1216" i="1"/>
  <c r="D1233" i="1"/>
  <c r="AO1045" i="1"/>
  <c r="AO1062" i="1"/>
  <c r="AO1079" i="1"/>
  <c r="AO1096" i="1"/>
  <c r="AO1113" i="1"/>
  <c r="AO1130" i="1"/>
  <c r="AO1147" i="1"/>
  <c r="AO1164" i="1"/>
  <c r="AO1181" i="1"/>
  <c r="AO1198" i="1"/>
  <c r="AO1215" i="1"/>
  <c r="AO1232" i="1"/>
  <c r="AN1045" i="1"/>
  <c r="AN1062" i="1"/>
  <c r="AN1079" i="1"/>
  <c r="AN1096" i="1"/>
  <c r="AN1113" i="1"/>
  <c r="AN1130" i="1"/>
  <c r="AN1147" i="1"/>
  <c r="AN1164" i="1"/>
  <c r="AN1181" i="1"/>
  <c r="AN1198" i="1"/>
  <c r="AN1215" i="1"/>
  <c r="AN1232" i="1"/>
  <c r="AM1045" i="1"/>
  <c r="AM1062" i="1"/>
  <c r="AM1079" i="1"/>
  <c r="AM1096" i="1"/>
  <c r="AM1113" i="1"/>
  <c r="AM1130" i="1"/>
  <c r="AM1147" i="1"/>
  <c r="AM1164" i="1"/>
  <c r="AM1181" i="1"/>
  <c r="AM1198" i="1"/>
  <c r="AM1215" i="1"/>
  <c r="AM1232" i="1"/>
  <c r="AL1045" i="1"/>
  <c r="AL1062" i="1"/>
  <c r="AL1079" i="1"/>
  <c r="AL1096" i="1"/>
  <c r="AL1113" i="1"/>
  <c r="AL1130" i="1"/>
  <c r="AL1147" i="1"/>
  <c r="AL1164" i="1"/>
  <c r="AL1181" i="1"/>
  <c r="AL1198" i="1"/>
  <c r="AL1215" i="1"/>
  <c r="AL1232" i="1"/>
  <c r="AK1045" i="1"/>
  <c r="AK1062" i="1"/>
  <c r="AK1079" i="1"/>
  <c r="AK1096" i="1"/>
  <c r="AK1113" i="1"/>
  <c r="AK1130" i="1"/>
  <c r="AK1147" i="1"/>
  <c r="AK1164" i="1"/>
  <c r="AK1181" i="1"/>
  <c r="AK1198" i="1"/>
  <c r="AK1215" i="1"/>
  <c r="AK1232" i="1"/>
  <c r="AJ1045" i="1"/>
  <c r="AJ1062" i="1"/>
  <c r="AJ1079" i="1"/>
  <c r="AJ1096" i="1"/>
  <c r="AJ1113" i="1"/>
  <c r="AJ1130" i="1"/>
  <c r="AJ1147" i="1"/>
  <c r="AJ1164" i="1"/>
  <c r="AJ1181" i="1"/>
  <c r="AJ1198" i="1"/>
  <c r="AJ1215" i="1"/>
  <c r="AJ1232" i="1"/>
  <c r="AI1045" i="1"/>
  <c r="AI1062" i="1"/>
  <c r="AI1079" i="1"/>
  <c r="AI1096" i="1"/>
  <c r="AI1113" i="1"/>
  <c r="AI1130" i="1"/>
  <c r="AI1147" i="1"/>
  <c r="AI1164" i="1"/>
  <c r="AI1181" i="1"/>
  <c r="AI1198" i="1"/>
  <c r="AI1215" i="1"/>
  <c r="AI1232" i="1"/>
  <c r="AH1045" i="1"/>
  <c r="AH1062" i="1"/>
  <c r="AH1079" i="1"/>
  <c r="AH1096" i="1"/>
  <c r="AH1113" i="1"/>
  <c r="AH1130" i="1"/>
  <c r="AH1147" i="1"/>
  <c r="AH1164" i="1"/>
  <c r="AH1181" i="1"/>
  <c r="AH1198" i="1"/>
  <c r="AH1215" i="1"/>
  <c r="AH1232" i="1"/>
  <c r="AG1045" i="1"/>
  <c r="AG1062" i="1"/>
  <c r="AG1079" i="1"/>
  <c r="AG1096" i="1"/>
  <c r="AG1113" i="1"/>
  <c r="AG1130" i="1"/>
  <c r="AG1147" i="1"/>
  <c r="AG1164" i="1"/>
  <c r="AG1181" i="1"/>
  <c r="AG1198" i="1"/>
  <c r="AG1215" i="1"/>
  <c r="AG1232" i="1"/>
  <c r="AF1045" i="1"/>
  <c r="AF1062" i="1"/>
  <c r="AF1079" i="1"/>
  <c r="AF1096" i="1"/>
  <c r="AF1113" i="1"/>
  <c r="AF1130" i="1"/>
  <c r="AF1147" i="1"/>
  <c r="AF1164" i="1"/>
  <c r="AF1181" i="1"/>
  <c r="AF1198" i="1"/>
  <c r="AF1215" i="1"/>
  <c r="AF1232" i="1"/>
  <c r="AE1045" i="1"/>
  <c r="AE1062" i="1"/>
  <c r="AE1079" i="1"/>
  <c r="AE1096" i="1"/>
  <c r="AE1113" i="1"/>
  <c r="AE1130" i="1"/>
  <c r="AE1147" i="1"/>
  <c r="AE1164" i="1"/>
  <c r="AE1181" i="1"/>
  <c r="AE1198" i="1"/>
  <c r="AE1215" i="1"/>
  <c r="AE1232" i="1"/>
  <c r="AD1045" i="1"/>
  <c r="AD1062" i="1"/>
  <c r="AD1079" i="1"/>
  <c r="AD1096" i="1"/>
  <c r="AD1113" i="1"/>
  <c r="AD1130" i="1"/>
  <c r="AD1147" i="1"/>
  <c r="AD1164" i="1"/>
  <c r="AD1181" i="1"/>
  <c r="AD1198" i="1"/>
  <c r="AD1215" i="1"/>
  <c r="AD1232" i="1"/>
  <c r="AC1045" i="1"/>
  <c r="AC1062" i="1"/>
  <c r="AC1079" i="1"/>
  <c r="AC1096" i="1"/>
  <c r="AC1113" i="1"/>
  <c r="AC1130" i="1"/>
  <c r="AC1147" i="1"/>
  <c r="AC1164" i="1"/>
  <c r="AC1181" i="1"/>
  <c r="AC1198" i="1"/>
  <c r="AC1215" i="1"/>
  <c r="AC1232" i="1"/>
  <c r="AB1045" i="1"/>
  <c r="AB1062" i="1"/>
  <c r="AB1079" i="1"/>
  <c r="AB1096" i="1"/>
  <c r="AB1113" i="1"/>
  <c r="AB1130" i="1"/>
  <c r="AB1147" i="1"/>
  <c r="AB1164" i="1"/>
  <c r="AB1181" i="1"/>
  <c r="AB1198" i="1"/>
  <c r="AB1215" i="1"/>
  <c r="AB1232" i="1"/>
  <c r="AA1045" i="1"/>
  <c r="AA1062" i="1"/>
  <c r="AA1079" i="1"/>
  <c r="AA1096" i="1"/>
  <c r="AA1113" i="1"/>
  <c r="AA1130" i="1"/>
  <c r="AA1147" i="1"/>
  <c r="AA1164" i="1"/>
  <c r="AA1181" i="1"/>
  <c r="AA1198" i="1"/>
  <c r="AA1215" i="1"/>
  <c r="AA1232" i="1"/>
  <c r="Z1045" i="1"/>
  <c r="Z1062" i="1"/>
  <c r="Z1079" i="1"/>
  <c r="Z1096" i="1"/>
  <c r="Z1113" i="1"/>
  <c r="Z1130" i="1"/>
  <c r="Z1147" i="1"/>
  <c r="Z1164" i="1"/>
  <c r="Z1181" i="1"/>
  <c r="Z1198" i="1"/>
  <c r="Z1215" i="1"/>
  <c r="Z1232" i="1"/>
  <c r="Y1045" i="1"/>
  <c r="Y1062" i="1"/>
  <c r="Y1079" i="1"/>
  <c r="Y1096" i="1"/>
  <c r="Y1113" i="1"/>
  <c r="Y1130" i="1"/>
  <c r="Y1147" i="1"/>
  <c r="Y1164" i="1"/>
  <c r="Y1181" i="1"/>
  <c r="Y1198" i="1"/>
  <c r="Y1215" i="1"/>
  <c r="Y1232" i="1"/>
  <c r="X1045" i="1"/>
  <c r="X1062" i="1"/>
  <c r="X1079" i="1"/>
  <c r="X1096" i="1"/>
  <c r="X1113" i="1"/>
  <c r="X1130" i="1"/>
  <c r="X1147" i="1"/>
  <c r="X1164" i="1"/>
  <c r="X1181" i="1"/>
  <c r="X1198" i="1"/>
  <c r="X1215" i="1"/>
  <c r="X1232" i="1"/>
  <c r="W1045" i="1"/>
  <c r="W1062" i="1"/>
  <c r="W1079" i="1"/>
  <c r="W1096" i="1"/>
  <c r="W1113" i="1"/>
  <c r="W1130" i="1"/>
  <c r="W1147" i="1"/>
  <c r="W1164" i="1"/>
  <c r="W1181" i="1"/>
  <c r="W1198" i="1"/>
  <c r="W1215" i="1"/>
  <c r="W1232" i="1"/>
  <c r="V1045" i="1"/>
  <c r="V1062" i="1"/>
  <c r="V1079" i="1"/>
  <c r="V1096" i="1"/>
  <c r="V1113" i="1"/>
  <c r="V1130" i="1"/>
  <c r="V1147" i="1"/>
  <c r="V1164" i="1"/>
  <c r="V1181" i="1"/>
  <c r="V1198" i="1"/>
  <c r="V1215" i="1"/>
  <c r="V1232" i="1"/>
  <c r="U1045" i="1"/>
  <c r="U1062" i="1"/>
  <c r="U1079" i="1"/>
  <c r="U1096" i="1"/>
  <c r="U1113" i="1"/>
  <c r="U1130" i="1"/>
  <c r="U1147" i="1"/>
  <c r="U1164" i="1"/>
  <c r="U1181" i="1"/>
  <c r="U1198" i="1"/>
  <c r="U1215" i="1"/>
  <c r="U1232" i="1"/>
  <c r="T1045" i="1"/>
  <c r="T1062" i="1"/>
  <c r="T1079" i="1"/>
  <c r="T1096" i="1"/>
  <c r="T1113" i="1"/>
  <c r="T1130" i="1"/>
  <c r="T1147" i="1"/>
  <c r="T1164" i="1"/>
  <c r="T1181" i="1"/>
  <c r="T1198" i="1"/>
  <c r="T1215" i="1"/>
  <c r="T1232" i="1"/>
  <c r="S1045" i="1"/>
  <c r="S1062" i="1"/>
  <c r="S1079" i="1"/>
  <c r="S1096" i="1"/>
  <c r="S1113" i="1"/>
  <c r="S1130" i="1"/>
  <c r="S1147" i="1"/>
  <c r="S1164" i="1"/>
  <c r="S1181" i="1"/>
  <c r="S1198" i="1"/>
  <c r="S1215" i="1"/>
  <c r="S1232" i="1"/>
  <c r="R1045" i="1"/>
  <c r="R1062" i="1"/>
  <c r="R1079" i="1"/>
  <c r="R1096" i="1"/>
  <c r="R1113" i="1"/>
  <c r="R1130" i="1"/>
  <c r="R1147" i="1"/>
  <c r="R1164" i="1"/>
  <c r="R1181" i="1"/>
  <c r="R1198" i="1"/>
  <c r="R1215" i="1"/>
  <c r="R1232" i="1"/>
  <c r="Q1045" i="1"/>
  <c r="Q1062" i="1"/>
  <c r="Q1079" i="1"/>
  <c r="Q1096" i="1"/>
  <c r="Q1113" i="1"/>
  <c r="Q1130" i="1"/>
  <c r="Q1147" i="1"/>
  <c r="Q1164" i="1"/>
  <c r="Q1181" i="1"/>
  <c r="Q1198" i="1"/>
  <c r="Q1215" i="1"/>
  <c r="Q1232" i="1"/>
  <c r="P1045" i="1"/>
  <c r="P1062" i="1"/>
  <c r="P1079" i="1"/>
  <c r="P1096" i="1"/>
  <c r="P1113" i="1"/>
  <c r="P1130" i="1"/>
  <c r="P1147" i="1"/>
  <c r="P1164" i="1"/>
  <c r="P1181" i="1"/>
  <c r="P1198" i="1"/>
  <c r="P1215" i="1"/>
  <c r="P1232" i="1"/>
  <c r="O1045" i="1"/>
  <c r="O1062" i="1"/>
  <c r="O1079" i="1"/>
  <c r="O1096" i="1"/>
  <c r="O1113" i="1"/>
  <c r="O1130" i="1"/>
  <c r="O1147" i="1"/>
  <c r="O1164" i="1"/>
  <c r="O1181" i="1"/>
  <c r="O1198" i="1"/>
  <c r="O1215" i="1"/>
  <c r="O1232" i="1"/>
  <c r="N1045" i="1"/>
  <c r="N1062" i="1"/>
  <c r="N1079" i="1"/>
  <c r="N1096" i="1"/>
  <c r="N1113" i="1"/>
  <c r="N1130" i="1"/>
  <c r="N1147" i="1"/>
  <c r="N1164" i="1"/>
  <c r="N1181" i="1"/>
  <c r="N1198" i="1"/>
  <c r="N1215" i="1"/>
  <c r="N1232" i="1"/>
  <c r="M1045" i="1"/>
  <c r="M1062" i="1"/>
  <c r="M1079" i="1"/>
  <c r="M1096" i="1"/>
  <c r="M1113" i="1"/>
  <c r="M1130" i="1"/>
  <c r="M1147" i="1"/>
  <c r="M1164" i="1"/>
  <c r="M1181" i="1"/>
  <c r="M1198" i="1"/>
  <c r="M1215" i="1"/>
  <c r="M1232" i="1"/>
  <c r="L1045" i="1"/>
  <c r="L1062" i="1"/>
  <c r="L1079" i="1"/>
  <c r="L1096" i="1"/>
  <c r="L1113" i="1"/>
  <c r="L1130" i="1"/>
  <c r="L1147" i="1"/>
  <c r="L1164" i="1"/>
  <c r="L1181" i="1"/>
  <c r="L1198" i="1"/>
  <c r="L1215" i="1"/>
  <c r="L1232" i="1"/>
  <c r="K1045" i="1"/>
  <c r="K1062" i="1"/>
  <c r="K1079" i="1"/>
  <c r="K1096" i="1"/>
  <c r="K1113" i="1"/>
  <c r="K1130" i="1"/>
  <c r="K1147" i="1"/>
  <c r="K1164" i="1"/>
  <c r="K1181" i="1"/>
  <c r="K1198" i="1"/>
  <c r="K1215" i="1"/>
  <c r="K1232" i="1"/>
  <c r="J1045" i="1"/>
  <c r="J1062" i="1"/>
  <c r="J1079" i="1"/>
  <c r="J1096" i="1"/>
  <c r="J1113" i="1"/>
  <c r="J1130" i="1"/>
  <c r="J1147" i="1"/>
  <c r="J1164" i="1"/>
  <c r="J1181" i="1"/>
  <c r="J1198" i="1"/>
  <c r="J1215" i="1"/>
  <c r="J1232" i="1"/>
  <c r="I1045" i="1"/>
  <c r="I1062" i="1"/>
  <c r="I1079" i="1"/>
  <c r="I1096" i="1"/>
  <c r="I1113" i="1"/>
  <c r="I1130" i="1"/>
  <c r="I1147" i="1"/>
  <c r="I1164" i="1"/>
  <c r="I1181" i="1"/>
  <c r="I1198" i="1"/>
  <c r="I1215" i="1"/>
  <c r="I1232" i="1"/>
  <c r="H1045" i="1"/>
  <c r="H1062" i="1"/>
  <c r="H1079" i="1"/>
  <c r="H1096" i="1"/>
  <c r="H1113" i="1"/>
  <c r="H1130" i="1"/>
  <c r="H1147" i="1"/>
  <c r="H1164" i="1"/>
  <c r="H1181" i="1"/>
  <c r="H1198" i="1"/>
  <c r="H1215" i="1"/>
  <c r="H1232" i="1"/>
  <c r="G1045" i="1"/>
  <c r="G1062" i="1"/>
  <c r="G1079" i="1"/>
  <c r="G1096" i="1"/>
  <c r="G1113" i="1"/>
  <c r="G1130" i="1"/>
  <c r="G1147" i="1"/>
  <c r="G1164" i="1"/>
  <c r="G1181" i="1"/>
  <c r="G1198" i="1"/>
  <c r="G1215" i="1"/>
  <c r="G1232" i="1"/>
  <c r="F1045" i="1"/>
  <c r="F1062" i="1"/>
  <c r="F1079" i="1"/>
  <c r="F1096" i="1"/>
  <c r="F1113" i="1"/>
  <c r="F1130" i="1"/>
  <c r="F1147" i="1"/>
  <c r="F1164" i="1"/>
  <c r="F1181" i="1"/>
  <c r="F1198" i="1"/>
  <c r="F1215" i="1"/>
  <c r="F1232" i="1"/>
  <c r="E1045" i="1"/>
  <c r="E1062" i="1"/>
  <c r="E1079" i="1"/>
  <c r="E1096" i="1"/>
  <c r="E1113" i="1"/>
  <c r="E1130" i="1"/>
  <c r="E1147" i="1"/>
  <c r="E1164" i="1"/>
  <c r="E1181" i="1"/>
  <c r="E1198" i="1"/>
  <c r="E1215" i="1"/>
  <c r="E1232" i="1"/>
  <c r="D1045" i="1"/>
  <c r="D1062" i="1"/>
  <c r="D1079" i="1"/>
  <c r="D1096" i="1"/>
  <c r="D1113" i="1"/>
  <c r="D1130" i="1"/>
  <c r="D1147" i="1"/>
  <c r="D1164" i="1"/>
  <c r="D1181" i="1"/>
  <c r="D1198" i="1"/>
  <c r="D1215" i="1"/>
  <c r="D1232" i="1"/>
  <c r="AO1044" i="1"/>
  <c r="AO1061" i="1"/>
  <c r="AO1078" i="1"/>
  <c r="AO1095" i="1"/>
  <c r="AO1112" i="1"/>
  <c r="AO1129" i="1"/>
  <c r="AO1146" i="1"/>
  <c r="AO1163" i="1"/>
  <c r="AO1180" i="1"/>
  <c r="AO1197" i="1"/>
  <c r="AO1214" i="1"/>
  <c r="AO1231" i="1"/>
  <c r="AN1044" i="1"/>
  <c r="AN1061" i="1"/>
  <c r="AN1078" i="1"/>
  <c r="AN1095" i="1"/>
  <c r="AN1112" i="1"/>
  <c r="AN1129" i="1"/>
  <c r="AN1146" i="1"/>
  <c r="AN1163" i="1"/>
  <c r="AN1180" i="1"/>
  <c r="AN1197" i="1"/>
  <c r="AN1214" i="1"/>
  <c r="AN1231" i="1"/>
  <c r="AM1044" i="1"/>
  <c r="AM1061" i="1"/>
  <c r="AM1078" i="1"/>
  <c r="AM1095" i="1"/>
  <c r="AM1112" i="1"/>
  <c r="AM1129" i="1"/>
  <c r="AM1146" i="1"/>
  <c r="AM1163" i="1"/>
  <c r="AM1180" i="1"/>
  <c r="AM1197" i="1"/>
  <c r="AM1214" i="1"/>
  <c r="AM1231" i="1"/>
  <c r="AL1044" i="1"/>
  <c r="AL1061" i="1"/>
  <c r="AL1078" i="1"/>
  <c r="AL1095" i="1"/>
  <c r="AL1112" i="1"/>
  <c r="AL1129" i="1"/>
  <c r="AL1146" i="1"/>
  <c r="AL1163" i="1"/>
  <c r="AL1180" i="1"/>
  <c r="AL1197" i="1"/>
  <c r="AL1214" i="1"/>
  <c r="AL1231" i="1"/>
  <c r="AK1044" i="1"/>
  <c r="AK1061" i="1"/>
  <c r="AK1078" i="1"/>
  <c r="AK1095" i="1"/>
  <c r="AK1112" i="1"/>
  <c r="AK1129" i="1"/>
  <c r="AK1146" i="1"/>
  <c r="AK1163" i="1"/>
  <c r="AK1180" i="1"/>
  <c r="AK1197" i="1"/>
  <c r="AK1214" i="1"/>
  <c r="AK1231" i="1"/>
  <c r="AJ1044" i="1"/>
  <c r="AJ1061" i="1"/>
  <c r="AJ1078" i="1"/>
  <c r="AJ1095" i="1"/>
  <c r="AJ1112" i="1"/>
  <c r="AJ1129" i="1"/>
  <c r="AJ1146" i="1"/>
  <c r="AJ1163" i="1"/>
  <c r="AJ1180" i="1"/>
  <c r="AJ1197" i="1"/>
  <c r="AJ1214" i="1"/>
  <c r="AJ1231" i="1"/>
  <c r="AI1044" i="1"/>
  <c r="AI1061" i="1"/>
  <c r="AI1078" i="1"/>
  <c r="AI1095" i="1"/>
  <c r="AI1112" i="1"/>
  <c r="AI1129" i="1"/>
  <c r="AI1146" i="1"/>
  <c r="AI1163" i="1"/>
  <c r="AI1180" i="1"/>
  <c r="AI1197" i="1"/>
  <c r="AI1214" i="1"/>
  <c r="AI1231" i="1"/>
  <c r="AH1044" i="1"/>
  <c r="AH1061" i="1"/>
  <c r="AH1078" i="1"/>
  <c r="AH1095" i="1"/>
  <c r="AH1112" i="1"/>
  <c r="AH1129" i="1"/>
  <c r="AH1146" i="1"/>
  <c r="AH1163" i="1"/>
  <c r="AH1180" i="1"/>
  <c r="AH1197" i="1"/>
  <c r="AH1214" i="1"/>
  <c r="AH1231" i="1"/>
  <c r="AG1044" i="1"/>
  <c r="AG1061" i="1"/>
  <c r="AG1078" i="1"/>
  <c r="AG1095" i="1"/>
  <c r="AG1112" i="1"/>
  <c r="AG1129" i="1"/>
  <c r="AG1146" i="1"/>
  <c r="AG1163" i="1"/>
  <c r="AG1180" i="1"/>
  <c r="AG1197" i="1"/>
  <c r="AG1214" i="1"/>
  <c r="AG1231" i="1"/>
  <c r="AF1044" i="1"/>
  <c r="AF1061" i="1"/>
  <c r="AF1078" i="1"/>
  <c r="AF1095" i="1"/>
  <c r="AF1112" i="1"/>
  <c r="AF1129" i="1"/>
  <c r="AF1146" i="1"/>
  <c r="AF1163" i="1"/>
  <c r="AF1180" i="1"/>
  <c r="AF1197" i="1"/>
  <c r="AF1214" i="1"/>
  <c r="AF1231" i="1"/>
  <c r="AE1044" i="1"/>
  <c r="AE1061" i="1"/>
  <c r="AE1078" i="1"/>
  <c r="AE1095" i="1"/>
  <c r="AE1112" i="1"/>
  <c r="AE1129" i="1"/>
  <c r="AE1146" i="1"/>
  <c r="AE1163" i="1"/>
  <c r="AE1180" i="1"/>
  <c r="AE1197" i="1"/>
  <c r="AE1214" i="1"/>
  <c r="AE1231" i="1"/>
  <c r="AD1044" i="1"/>
  <c r="AD1061" i="1"/>
  <c r="AD1078" i="1"/>
  <c r="AD1095" i="1"/>
  <c r="AD1112" i="1"/>
  <c r="AD1129" i="1"/>
  <c r="AD1146" i="1"/>
  <c r="AD1163" i="1"/>
  <c r="AD1180" i="1"/>
  <c r="AD1197" i="1"/>
  <c r="AD1214" i="1"/>
  <c r="AD1231" i="1"/>
  <c r="AC1044" i="1"/>
  <c r="AC1061" i="1"/>
  <c r="AC1078" i="1"/>
  <c r="AC1095" i="1"/>
  <c r="AC1112" i="1"/>
  <c r="AC1129" i="1"/>
  <c r="AC1146" i="1"/>
  <c r="AC1163" i="1"/>
  <c r="AC1180" i="1"/>
  <c r="AC1197" i="1"/>
  <c r="AC1214" i="1"/>
  <c r="AC1231" i="1"/>
  <c r="AB1044" i="1"/>
  <c r="AB1061" i="1"/>
  <c r="AB1078" i="1"/>
  <c r="AB1095" i="1"/>
  <c r="AB1112" i="1"/>
  <c r="AB1129" i="1"/>
  <c r="AB1146" i="1"/>
  <c r="AB1163" i="1"/>
  <c r="AB1180" i="1"/>
  <c r="AB1197" i="1"/>
  <c r="AB1214" i="1"/>
  <c r="AB1231" i="1"/>
  <c r="AA1044" i="1"/>
  <c r="AA1061" i="1"/>
  <c r="AA1078" i="1"/>
  <c r="AA1095" i="1"/>
  <c r="AA1112" i="1"/>
  <c r="AA1129" i="1"/>
  <c r="AA1146" i="1"/>
  <c r="AA1163" i="1"/>
  <c r="AA1180" i="1"/>
  <c r="AA1197" i="1"/>
  <c r="AA1214" i="1"/>
  <c r="AA1231" i="1"/>
  <c r="Z1044" i="1"/>
  <c r="Z1061" i="1"/>
  <c r="Z1078" i="1"/>
  <c r="Z1095" i="1"/>
  <c r="Z1112" i="1"/>
  <c r="Z1129" i="1"/>
  <c r="Z1146" i="1"/>
  <c r="Z1163" i="1"/>
  <c r="Z1180" i="1"/>
  <c r="Z1197" i="1"/>
  <c r="Z1214" i="1"/>
  <c r="Z1231" i="1"/>
  <c r="Y1044" i="1"/>
  <c r="Y1061" i="1"/>
  <c r="Y1078" i="1"/>
  <c r="Y1095" i="1"/>
  <c r="Y1112" i="1"/>
  <c r="Y1129" i="1"/>
  <c r="Y1146" i="1"/>
  <c r="Y1163" i="1"/>
  <c r="Y1180" i="1"/>
  <c r="Y1197" i="1"/>
  <c r="Y1214" i="1"/>
  <c r="Y1231" i="1"/>
  <c r="X1044" i="1"/>
  <c r="X1061" i="1"/>
  <c r="X1078" i="1"/>
  <c r="X1095" i="1"/>
  <c r="X1112" i="1"/>
  <c r="X1129" i="1"/>
  <c r="X1146" i="1"/>
  <c r="X1163" i="1"/>
  <c r="X1180" i="1"/>
  <c r="X1197" i="1"/>
  <c r="X1214" i="1"/>
  <c r="X1231" i="1"/>
  <c r="W1044" i="1"/>
  <c r="W1061" i="1"/>
  <c r="W1078" i="1"/>
  <c r="W1095" i="1"/>
  <c r="W1112" i="1"/>
  <c r="W1129" i="1"/>
  <c r="W1146" i="1"/>
  <c r="W1163" i="1"/>
  <c r="W1180" i="1"/>
  <c r="W1197" i="1"/>
  <c r="W1214" i="1"/>
  <c r="W1231" i="1"/>
  <c r="V1044" i="1"/>
  <c r="V1061" i="1"/>
  <c r="V1078" i="1"/>
  <c r="V1095" i="1"/>
  <c r="V1112" i="1"/>
  <c r="V1129" i="1"/>
  <c r="V1146" i="1"/>
  <c r="V1163" i="1"/>
  <c r="V1180" i="1"/>
  <c r="V1197" i="1"/>
  <c r="V1214" i="1"/>
  <c r="V1231" i="1"/>
  <c r="U1044" i="1"/>
  <c r="U1061" i="1"/>
  <c r="U1078" i="1"/>
  <c r="U1095" i="1"/>
  <c r="U1112" i="1"/>
  <c r="U1129" i="1"/>
  <c r="U1146" i="1"/>
  <c r="U1163" i="1"/>
  <c r="U1180" i="1"/>
  <c r="U1197" i="1"/>
  <c r="U1214" i="1"/>
  <c r="U1231" i="1"/>
  <c r="T1044" i="1"/>
  <c r="T1061" i="1"/>
  <c r="T1078" i="1"/>
  <c r="T1095" i="1"/>
  <c r="T1112" i="1"/>
  <c r="T1129" i="1"/>
  <c r="T1146" i="1"/>
  <c r="T1163" i="1"/>
  <c r="T1180" i="1"/>
  <c r="T1197" i="1"/>
  <c r="T1214" i="1"/>
  <c r="T1231" i="1"/>
  <c r="S1044" i="1"/>
  <c r="S1061" i="1"/>
  <c r="S1078" i="1"/>
  <c r="S1095" i="1"/>
  <c r="S1112" i="1"/>
  <c r="S1129" i="1"/>
  <c r="S1146" i="1"/>
  <c r="S1163" i="1"/>
  <c r="S1180" i="1"/>
  <c r="S1197" i="1"/>
  <c r="S1214" i="1"/>
  <c r="S1231" i="1"/>
  <c r="R1044" i="1"/>
  <c r="R1061" i="1"/>
  <c r="R1078" i="1"/>
  <c r="R1095" i="1"/>
  <c r="R1112" i="1"/>
  <c r="R1129" i="1"/>
  <c r="R1146" i="1"/>
  <c r="R1163" i="1"/>
  <c r="R1180" i="1"/>
  <c r="R1197" i="1"/>
  <c r="R1214" i="1"/>
  <c r="R1231" i="1"/>
  <c r="Q1044" i="1"/>
  <c r="Q1061" i="1"/>
  <c r="Q1078" i="1"/>
  <c r="Q1095" i="1"/>
  <c r="Q1112" i="1"/>
  <c r="Q1129" i="1"/>
  <c r="Q1146" i="1"/>
  <c r="Q1163" i="1"/>
  <c r="Q1180" i="1"/>
  <c r="Q1197" i="1"/>
  <c r="Q1214" i="1"/>
  <c r="Q1231" i="1"/>
  <c r="P1044" i="1"/>
  <c r="P1061" i="1"/>
  <c r="P1078" i="1"/>
  <c r="P1095" i="1"/>
  <c r="P1112" i="1"/>
  <c r="P1129" i="1"/>
  <c r="P1146" i="1"/>
  <c r="P1163" i="1"/>
  <c r="P1180" i="1"/>
  <c r="P1197" i="1"/>
  <c r="P1214" i="1"/>
  <c r="P1231" i="1"/>
  <c r="O1044" i="1"/>
  <c r="O1061" i="1"/>
  <c r="O1078" i="1"/>
  <c r="O1095" i="1"/>
  <c r="O1112" i="1"/>
  <c r="O1129" i="1"/>
  <c r="O1146" i="1"/>
  <c r="O1163" i="1"/>
  <c r="O1180" i="1"/>
  <c r="O1197" i="1"/>
  <c r="O1214" i="1"/>
  <c r="O1231" i="1"/>
  <c r="N1044" i="1"/>
  <c r="N1061" i="1"/>
  <c r="N1078" i="1"/>
  <c r="N1095" i="1"/>
  <c r="N1112" i="1"/>
  <c r="N1129" i="1"/>
  <c r="N1146" i="1"/>
  <c r="N1163" i="1"/>
  <c r="N1180" i="1"/>
  <c r="N1197" i="1"/>
  <c r="N1214" i="1"/>
  <c r="N1231" i="1"/>
  <c r="M1044" i="1"/>
  <c r="M1061" i="1"/>
  <c r="M1078" i="1"/>
  <c r="M1095" i="1"/>
  <c r="M1112" i="1"/>
  <c r="M1129" i="1"/>
  <c r="M1146" i="1"/>
  <c r="M1163" i="1"/>
  <c r="M1180" i="1"/>
  <c r="M1197" i="1"/>
  <c r="M1214" i="1"/>
  <c r="M1231" i="1"/>
  <c r="L1044" i="1"/>
  <c r="L1061" i="1"/>
  <c r="L1078" i="1"/>
  <c r="L1095" i="1"/>
  <c r="L1112" i="1"/>
  <c r="L1129" i="1"/>
  <c r="L1146" i="1"/>
  <c r="L1163" i="1"/>
  <c r="L1180" i="1"/>
  <c r="L1197" i="1"/>
  <c r="L1214" i="1"/>
  <c r="L1231" i="1"/>
  <c r="K1044" i="1"/>
  <c r="K1061" i="1"/>
  <c r="K1078" i="1"/>
  <c r="K1095" i="1"/>
  <c r="K1112" i="1"/>
  <c r="K1129" i="1"/>
  <c r="K1146" i="1"/>
  <c r="K1163" i="1"/>
  <c r="K1180" i="1"/>
  <c r="K1197" i="1"/>
  <c r="K1214" i="1"/>
  <c r="K1231" i="1"/>
  <c r="J1044" i="1"/>
  <c r="J1061" i="1"/>
  <c r="J1078" i="1"/>
  <c r="J1095" i="1"/>
  <c r="J1112" i="1"/>
  <c r="J1129" i="1"/>
  <c r="J1146" i="1"/>
  <c r="J1163" i="1"/>
  <c r="J1180" i="1"/>
  <c r="J1197" i="1"/>
  <c r="J1214" i="1"/>
  <c r="J1231" i="1"/>
  <c r="I1044" i="1"/>
  <c r="I1061" i="1"/>
  <c r="I1078" i="1"/>
  <c r="I1095" i="1"/>
  <c r="I1112" i="1"/>
  <c r="I1129" i="1"/>
  <c r="I1146" i="1"/>
  <c r="I1163" i="1"/>
  <c r="I1180" i="1"/>
  <c r="I1197" i="1"/>
  <c r="I1214" i="1"/>
  <c r="I1231" i="1"/>
  <c r="H1044" i="1"/>
  <c r="H1061" i="1"/>
  <c r="H1078" i="1"/>
  <c r="H1095" i="1"/>
  <c r="H1112" i="1"/>
  <c r="H1129" i="1"/>
  <c r="H1146" i="1"/>
  <c r="H1163" i="1"/>
  <c r="H1180" i="1"/>
  <c r="H1197" i="1"/>
  <c r="H1214" i="1"/>
  <c r="H1231" i="1"/>
  <c r="G1044" i="1"/>
  <c r="G1061" i="1"/>
  <c r="G1078" i="1"/>
  <c r="G1095" i="1"/>
  <c r="G1112" i="1"/>
  <c r="G1129" i="1"/>
  <c r="G1146" i="1"/>
  <c r="G1163" i="1"/>
  <c r="G1180" i="1"/>
  <c r="G1197" i="1"/>
  <c r="G1214" i="1"/>
  <c r="G1231" i="1"/>
  <c r="F1044" i="1"/>
  <c r="F1061" i="1"/>
  <c r="F1078" i="1"/>
  <c r="F1095" i="1"/>
  <c r="F1112" i="1"/>
  <c r="F1129" i="1"/>
  <c r="F1146" i="1"/>
  <c r="F1163" i="1"/>
  <c r="F1180" i="1"/>
  <c r="F1197" i="1"/>
  <c r="F1214" i="1"/>
  <c r="F1231" i="1"/>
  <c r="E1044" i="1"/>
  <c r="E1061" i="1"/>
  <c r="E1078" i="1"/>
  <c r="E1095" i="1"/>
  <c r="E1112" i="1"/>
  <c r="E1129" i="1"/>
  <c r="E1146" i="1"/>
  <c r="E1163" i="1"/>
  <c r="E1180" i="1"/>
  <c r="E1197" i="1"/>
  <c r="E1214" i="1"/>
  <c r="E1231" i="1"/>
  <c r="D1044" i="1"/>
  <c r="D1061" i="1"/>
  <c r="D1078" i="1"/>
  <c r="D1095" i="1"/>
  <c r="D1112" i="1"/>
  <c r="D1129" i="1"/>
  <c r="D1146" i="1"/>
  <c r="D1163" i="1"/>
  <c r="D1180" i="1"/>
  <c r="D1197" i="1"/>
  <c r="D1214" i="1"/>
  <c r="D1231" i="1"/>
  <c r="AO1043" i="1"/>
  <c r="AO1060" i="1"/>
  <c r="AO1077" i="1"/>
  <c r="AO1094" i="1"/>
  <c r="AO1111" i="1"/>
  <c r="AO1128" i="1"/>
  <c r="AO1145" i="1"/>
  <c r="AO1162" i="1"/>
  <c r="AO1179" i="1"/>
  <c r="AO1196" i="1"/>
  <c r="AO1213" i="1"/>
  <c r="AO1230" i="1"/>
  <c r="AN1043" i="1"/>
  <c r="AN1060" i="1"/>
  <c r="AN1077" i="1"/>
  <c r="AN1094" i="1"/>
  <c r="AN1111" i="1"/>
  <c r="AN1128" i="1"/>
  <c r="AN1145" i="1"/>
  <c r="AN1162" i="1"/>
  <c r="AN1179" i="1"/>
  <c r="AN1196" i="1"/>
  <c r="AN1213" i="1"/>
  <c r="AN1230" i="1"/>
  <c r="AM1043" i="1"/>
  <c r="AM1060" i="1"/>
  <c r="AM1077" i="1"/>
  <c r="AM1094" i="1"/>
  <c r="AM1111" i="1"/>
  <c r="AM1128" i="1"/>
  <c r="AM1145" i="1"/>
  <c r="AM1162" i="1"/>
  <c r="AM1179" i="1"/>
  <c r="AM1196" i="1"/>
  <c r="AM1213" i="1"/>
  <c r="AM1230" i="1"/>
  <c r="AL1043" i="1"/>
  <c r="AL1060" i="1"/>
  <c r="AL1077" i="1"/>
  <c r="AL1094" i="1"/>
  <c r="AL1111" i="1"/>
  <c r="AL1128" i="1"/>
  <c r="AL1145" i="1"/>
  <c r="AL1162" i="1"/>
  <c r="AL1179" i="1"/>
  <c r="AL1196" i="1"/>
  <c r="AL1213" i="1"/>
  <c r="AL1230" i="1"/>
  <c r="AK1043" i="1"/>
  <c r="AK1060" i="1"/>
  <c r="AK1077" i="1"/>
  <c r="AK1094" i="1"/>
  <c r="AK1111" i="1"/>
  <c r="AK1128" i="1"/>
  <c r="AK1145" i="1"/>
  <c r="AK1162" i="1"/>
  <c r="AK1179" i="1"/>
  <c r="AK1196" i="1"/>
  <c r="AK1213" i="1"/>
  <c r="AK1230" i="1"/>
  <c r="AJ1043" i="1"/>
  <c r="AJ1060" i="1"/>
  <c r="AJ1077" i="1"/>
  <c r="AJ1094" i="1"/>
  <c r="AJ1111" i="1"/>
  <c r="AJ1128" i="1"/>
  <c r="AJ1145" i="1"/>
  <c r="AJ1162" i="1"/>
  <c r="AJ1179" i="1"/>
  <c r="AJ1196" i="1"/>
  <c r="AJ1213" i="1"/>
  <c r="AJ1230" i="1"/>
  <c r="AI1043" i="1"/>
  <c r="AI1060" i="1"/>
  <c r="AI1077" i="1"/>
  <c r="AI1094" i="1"/>
  <c r="AI1111" i="1"/>
  <c r="AI1128" i="1"/>
  <c r="AI1145" i="1"/>
  <c r="AI1162" i="1"/>
  <c r="AI1179" i="1"/>
  <c r="AI1196" i="1"/>
  <c r="AI1213" i="1"/>
  <c r="AI1230" i="1"/>
  <c r="AH1043" i="1"/>
  <c r="AH1060" i="1"/>
  <c r="AH1077" i="1"/>
  <c r="AH1094" i="1"/>
  <c r="AH1111" i="1"/>
  <c r="AH1128" i="1"/>
  <c r="AH1145" i="1"/>
  <c r="AH1162" i="1"/>
  <c r="AH1179" i="1"/>
  <c r="AH1196" i="1"/>
  <c r="AH1213" i="1"/>
  <c r="AH1230" i="1"/>
  <c r="AG1043" i="1"/>
  <c r="AG1060" i="1"/>
  <c r="AG1077" i="1"/>
  <c r="AG1094" i="1"/>
  <c r="AG1111" i="1"/>
  <c r="AG1128" i="1"/>
  <c r="AG1145" i="1"/>
  <c r="AG1162" i="1"/>
  <c r="AG1179" i="1"/>
  <c r="AG1196" i="1"/>
  <c r="AG1213" i="1"/>
  <c r="AG1230" i="1"/>
  <c r="AF1043" i="1"/>
  <c r="AF1060" i="1"/>
  <c r="AF1077" i="1"/>
  <c r="AF1094" i="1"/>
  <c r="AF1111" i="1"/>
  <c r="AF1128" i="1"/>
  <c r="AF1145" i="1"/>
  <c r="AF1162" i="1"/>
  <c r="AF1179" i="1"/>
  <c r="AF1196" i="1"/>
  <c r="AF1213" i="1"/>
  <c r="AF1230" i="1"/>
  <c r="AE1043" i="1"/>
  <c r="AE1060" i="1"/>
  <c r="AE1077" i="1"/>
  <c r="AE1094" i="1"/>
  <c r="AE1111" i="1"/>
  <c r="AE1128" i="1"/>
  <c r="AE1145" i="1"/>
  <c r="AE1162" i="1"/>
  <c r="AE1179" i="1"/>
  <c r="AE1196" i="1"/>
  <c r="AE1213" i="1"/>
  <c r="AE1230" i="1"/>
  <c r="AD1043" i="1"/>
  <c r="AD1060" i="1"/>
  <c r="AD1077" i="1"/>
  <c r="AD1094" i="1"/>
  <c r="AD1111" i="1"/>
  <c r="AD1128" i="1"/>
  <c r="AD1145" i="1"/>
  <c r="AD1162" i="1"/>
  <c r="AD1179" i="1"/>
  <c r="AD1196" i="1"/>
  <c r="AD1213" i="1"/>
  <c r="AD1230" i="1"/>
  <c r="AC1043" i="1"/>
  <c r="AC1060" i="1"/>
  <c r="AC1077" i="1"/>
  <c r="AC1094" i="1"/>
  <c r="AC1111" i="1"/>
  <c r="AC1128" i="1"/>
  <c r="AC1145" i="1"/>
  <c r="AC1162" i="1"/>
  <c r="AC1179" i="1"/>
  <c r="AC1196" i="1"/>
  <c r="AC1213" i="1"/>
  <c r="AC1230" i="1"/>
  <c r="AB1043" i="1"/>
  <c r="AB1060" i="1"/>
  <c r="AB1077" i="1"/>
  <c r="AB1094" i="1"/>
  <c r="AB1111" i="1"/>
  <c r="AB1128" i="1"/>
  <c r="AB1145" i="1"/>
  <c r="AB1162" i="1"/>
  <c r="AB1179" i="1"/>
  <c r="AB1196" i="1"/>
  <c r="AB1213" i="1"/>
  <c r="AB1230" i="1"/>
  <c r="AA1043" i="1"/>
  <c r="AA1060" i="1"/>
  <c r="AA1077" i="1"/>
  <c r="AA1094" i="1"/>
  <c r="AA1111" i="1"/>
  <c r="AA1128" i="1"/>
  <c r="AA1145" i="1"/>
  <c r="AA1162" i="1"/>
  <c r="AA1179" i="1"/>
  <c r="AA1196" i="1"/>
  <c r="AA1213" i="1"/>
  <c r="AA1230" i="1"/>
  <c r="Z1043" i="1"/>
  <c r="Z1060" i="1"/>
  <c r="Z1077" i="1"/>
  <c r="Z1094" i="1"/>
  <c r="Z1111" i="1"/>
  <c r="Z1128" i="1"/>
  <c r="Z1145" i="1"/>
  <c r="Z1162" i="1"/>
  <c r="Z1179" i="1"/>
  <c r="Z1196" i="1"/>
  <c r="Z1213" i="1"/>
  <c r="Z1230" i="1"/>
  <c r="Y1043" i="1"/>
  <c r="Y1060" i="1"/>
  <c r="Y1077" i="1"/>
  <c r="Y1094" i="1"/>
  <c r="Y1111" i="1"/>
  <c r="Y1128" i="1"/>
  <c r="Y1145" i="1"/>
  <c r="Y1162" i="1"/>
  <c r="Y1179" i="1"/>
  <c r="Y1196" i="1"/>
  <c r="Y1213" i="1"/>
  <c r="Y1230" i="1"/>
  <c r="X1043" i="1"/>
  <c r="X1060" i="1"/>
  <c r="X1077" i="1"/>
  <c r="X1094" i="1"/>
  <c r="X1111" i="1"/>
  <c r="X1128" i="1"/>
  <c r="X1145" i="1"/>
  <c r="X1162" i="1"/>
  <c r="X1179" i="1"/>
  <c r="X1196" i="1"/>
  <c r="X1213" i="1"/>
  <c r="X1230" i="1"/>
  <c r="W1043" i="1"/>
  <c r="W1060" i="1"/>
  <c r="W1077" i="1"/>
  <c r="W1094" i="1"/>
  <c r="W1111" i="1"/>
  <c r="W1128" i="1"/>
  <c r="W1145" i="1"/>
  <c r="W1162" i="1"/>
  <c r="W1179" i="1"/>
  <c r="W1196" i="1"/>
  <c r="W1213" i="1"/>
  <c r="W1230" i="1"/>
  <c r="V1043" i="1"/>
  <c r="V1060" i="1"/>
  <c r="V1077" i="1"/>
  <c r="V1094" i="1"/>
  <c r="V1111" i="1"/>
  <c r="V1128" i="1"/>
  <c r="V1145" i="1"/>
  <c r="V1162" i="1"/>
  <c r="V1179" i="1"/>
  <c r="V1196" i="1"/>
  <c r="V1213" i="1"/>
  <c r="V1230" i="1"/>
  <c r="U1043" i="1"/>
  <c r="U1060" i="1"/>
  <c r="U1077" i="1"/>
  <c r="U1094" i="1"/>
  <c r="U1111" i="1"/>
  <c r="U1128" i="1"/>
  <c r="U1145" i="1"/>
  <c r="U1162" i="1"/>
  <c r="U1179" i="1"/>
  <c r="U1196" i="1"/>
  <c r="U1213" i="1"/>
  <c r="U1230" i="1"/>
  <c r="T1043" i="1"/>
  <c r="T1060" i="1"/>
  <c r="T1077" i="1"/>
  <c r="T1094" i="1"/>
  <c r="T1111" i="1"/>
  <c r="T1128" i="1"/>
  <c r="T1145" i="1"/>
  <c r="T1162" i="1"/>
  <c r="T1179" i="1"/>
  <c r="T1196" i="1"/>
  <c r="T1213" i="1"/>
  <c r="T1230" i="1"/>
  <c r="S1043" i="1"/>
  <c r="S1060" i="1"/>
  <c r="S1077" i="1"/>
  <c r="S1094" i="1"/>
  <c r="S1111" i="1"/>
  <c r="S1128" i="1"/>
  <c r="S1145" i="1"/>
  <c r="S1162" i="1"/>
  <c r="S1179" i="1"/>
  <c r="S1196" i="1"/>
  <c r="S1213" i="1"/>
  <c r="S1230" i="1"/>
  <c r="R1043" i="1"/>
  <c r="R1060" i="1"/>
  <c r="R1077" i="1"/>
  <c r="R1094" i="1"/>
  <c r="R1111" i="1"/>
  <c r="R1128" i="1"/>
  <c r="R1145" i="1"/>
  <c r="R1162" i="1"/>
  <c r="R1179" i="1"/>
  <c r="R1196" i="1"/>
  <c r="R1213" i="1"/>
  <c r="R1230" i="1"/>
  <c r="Q1043" i="1"/>
  <c r="Q1060" i="1"/>
  <c r="Q1077" i="1"/>
  <c r="Q1094" i="1"/>
  <c r="Q1111" i="1"/>
  <c r="Q1128" i="1"/>
  <c r="Q1145" i="1"/>
  <c r="Q1162" i="1"/>
  <c r="Q1179" i="1"/>
  <c r="Q1196" i="1"/>
  <c r="Q1213" i="1"/>
  <c r="Q1230" i="1"/>
  <c r="P1043" i="1"/>
  <c r="P1060" i="1"/>
  <c r="P1077" i="1"/>
  <c r="P1094" i="1"/>
  <c r="P1111" i="1"/>
  <c r="P1128" i="1"/>
  <c r="P1145" i="1"/>
  <c r="P1162" i="1"/>
  <c r="P1179" i="1"/>
  <c r="P1196" i="1"/>
  <c r="P1213" i="1"/>
  <c r="P1230" i="1"/>
  <c r="O1043" i="1"/>
  <c r="O1060" i="1"/>
  <c r="O1077" i="1"/>
  <c r="O1094" i="1"/>
  <c r="O1111" i="1"/>
  <c r="O1128" i="1"/>
  <c r="O1145" i="1"/>
  <c r="O1162" i="1"/>
  <c r="O1179" i="1"/>
  <c r="O1196" i="1"/>
  <c r="O1213" i="1"/>
  <c r="O1230" i="1"/>
  <c r="N1043" i="1"/>
  <c r="N1060" i="1"/>
  <c r="N1077" i="1"/>
  <c r="N1094" i="1"/>
  <c r="N1111" i="1"/>
  <c r="N1128" i="1"/>
  <c r="N1145" i="1"/>
  <c r="N1162" i="1"/>
  <c r="N1179" i="1"/>
  <c r="N1196" i="1"/>
  <c r="N1213" i="1"/>
  <c r="N1230" i="1"/>
  <c r="M1043" i="1"/>
  <c r="M1060" i="1"/>
  <c r="M1077" i="1"/>
  <c r="M1094" i="1"/>
  <c r="M1111" i="1"/>
  <c r="M1128" i="1"/>
  <c r="M1145" i="1"/>
  <c r="M1162" i="1"/>
  <c r="M1179" i="1"/>
  <c r="M1196" i="1"/>
  <c r="M1213" i="1"/>
  <c r="M1230" i="1"/>
  <c r="L1043" i="1"/>
  <c r="L1060" i="1"/>
  <c r="L1077" i="1"/>
  <c r="L1094" i="1"/>
  <c r="L1111" i="1"/>
  <c r="L1128" i="1"/>
  <c r="L1145" i="1"/>
  <c r="L1162" i="1"/>
  <c r="L1179" i="1"/>
  <c r="L1196" i="1"/>
  <c r="L1213" i="1"/>
  <c r="L1230" i="1"/>
  <c r="K1043" i="1"/>
  <c r="K1060" i="1"/>
  <c r="K1077" i="1"/>
  <c r="K1094" i="1"/>
  <c r="K1111" i="1"/>
  <c r="K1128" i="1"/>
  <c r="K1145" i="1"/>
  <c r="K1162" i="1"/>
  <c r="K1179" i="1"/>
  <c r="K1196" i="1"/>
  <c r="K1213" i="1"/>
  <c r="K1230" i="1"/>
  <c r="J1043" i="1"/>
  <c r="J1060" i="1"/>
  <c r="J1077" i="1"/>
  <c r="J1094" i="1"/>
  <c r="J1111" i="1"/>
  <c r="J1128" i="1"/>
  <c r="J1145" i="1"/>
  <c r="J1162" i="1"/>
  <c r="J1179" i="1"/>
  <c r="J1196" i="1"/>
  <c r="J1213" i="1"/>
  <c r="J1230" i="1"/>
  <c r="I1043" i="1"/>
  <c r="I1060" i="1"/>
  <c r="I1077" i="1"/>
  <c r="I1094" i="1"/>
  <c r="I1111" i="1"/>
  <c r="I1128" i="1"/>
  <c r="I1145" i="1"/>
  <c r="I1162" i="1"/>
  <c r="I1179" i="1"/>
  <c r="I1196" i="1"/>
  <c r="I1213" i="1"/>
  <c r="I1230" i="1"/>
  <c r="H1043" i="1"/>
  <c r="H1060" i="1"/>
  <c r="H1077" i="1"/>
  <c r="H1094" i="1"/>
  <c r="H1111" i="1"/>
  <c r="H1128" i="1"/>
  <c r="H1145" i="1"/>
  <c r="H1162" i="1"/>
  <c r="H1179" i="1"/>
  <c r="H1196" i="1"/>
  <c r="H1213" i="1"/>
  <c r="H1230" i="1"/>
  <c r="G1043" i="1"/>
  <c r="G1060" i="1"/>
  <c r="G1077" i="1"/>
  <c r="G1094" i="1"/>
  <c r="G1111" i="1"/>
  <c r="G1128" i="1"/>
  <c r="G1145" i="1"/>
  <c r="G1162" i="1"/>
  <c r="G1179" i="1"/>
  <c r="G1196" i="1"/>
  <c r="G1213" i="1"/>
  <c r="G1230" i="1"/>
  <c r="F1043" i="1"/>
  <c r="F1060" i="1"/>
  <c r="F1077" i="1"/>
  <c r="F1094" i="1"/>
  <c r="F1111" i="1"/>
  <c r="F1128" i="1"/>
  <c r="F1145" i="1"/>
  <c r="F1162" i="1"/>
  <c r="F1179" i="1"/>
  <c r="F1196" i="1"/>
  <c r="F1213" i="1"/>
  <c r="F1230" i="1"/>
  <c r="E1043" i="1"/>
  <c r="E1060" i="1"/>
  <c r="E1077" i="1"/>
  <c r="E1094" i="1"/>
  <c r="E1111" i="1"/>
  <c r="E1128" i="1"/>
  <c r="E1145" i="1"/>
  <c r="E1162" i="1"/>
  <c r="E1179" i="1"/>
  <c r="E1196" i="1"/>
  <c r="E1213" i="1"/>
  <c r="E1230" i="1"/>
  <c r="D1043" i="1"/>
  <c r="D1060" i="1"/>
  <c r="D1077" i="1"/>
  <c r="D1094" i="1"/>
  <c r="D1111" i="1"/>
  <c r="D1128" i="1"/>
  <c r="D1145" i="1"/>
  <c r="D1162" i="1"/>
  <c r="D1179" i="1"/>
  <c r="D1196" i="1"/>
  <c r="D1213" i="1"/>
  <c r="D1230" i="1"/>
  <c r="AO1042" i="1"/>
  <c r="AO1059" i="1"/>
  <c r="AO1076" i="1"/>
  <c r="AO1093" i="1"/>
  <c r="AO1110" i="1"/>
  <c r="AO1127" i="1"/>
  <c r="AO1144" i="1"/>
  <c r="AO1161" i="1"/>
  <c r="AO1178" i="1"/>
  <c r="AO1195" i="1"/>
  <c r="AO1212" i="1"/>
  <c r="AO1229" i="1"/>
  <c r="AN1042" i="1"/>
  <c r="AN1059" i="1"/>
  <c r="AN1076" i="1"/>
  <c r="AN1093" i="1"/>
  <c r="AN1110" i="1"/>
  <c r="AN1127" i="1"/>
  <c r="AN1144" i="1"/>
  <c r="AN1161" i="1"/>
  <c r="AN1178" i="1"/>
  <c r="AN1195" i="1"/>
  <c r="AN1212" i="1"/>
  <c r="AN1229" i="1"/>
  <c r="AM1042" i="1"/>
  <c r="AM1059" i="1"/>
  <c r="AM1076" i="1"/>
  <c r="AM1093" i="1"/>
  <c r="AM1110" i="1"/>
  <c r="AM1127" i="1"/>
  <c r="AM1144" i="1"/>
  <c r="AM1161" i="1"/>
  <c r="AM1178" i="1"/>
  <c r="AM1195" i="1"/>
  <c r="AM1212" i="1"/>
  <c r="AM1229" i="1"/>
  <c r="AL1042" i="1"/>
  <c r="AL1059" i="1"/>
  <c r="AL1076" i="1"/>
  <c r="AL1093" i="1"/>
  <c r="AL1110" i="1"/>
  <c r="AL1127" i="1"/>
  <c r="AL1144" i="1"/>
  <c r="AL1161" i="1"/>
  <c r="AL1178" i="1"/>
  <c r="AL1195" i="1"/>
  <c r="AL1212" i="1"/>
  <c r="AL1229" i="1"/>
  <c r="AK1042" i="1"/>
  <c r="AK1059" i="1"/>
  <c r="AK1076" i="1"/>
  <c r="AK1093" i="1"/>
  <c r="AK1110" i="1"/>
  <c r="AK1127" i="1"/>
  <c r="AK1144" i="1"/>
  <c r="AK1161" i="1"/>
  <c r="AK1178" i="1"/>
  <c r="AK1195" i="1"/>
  <c r="AK1212" i="1"/>
  <c r="AK1229" i="1"/>
  <c r="AJ1042" i="1"/>
  <c r="AJ1059" i="1"/>
  <c r="AJ1076" i="1"/>
  <c r="AJ1093" i="1"/>
  <c r="AJ1110" i="1"/>
  <c r="AJ1127" i="1"/>
  <c r="AJ1144" i="1"/>
  <c r="AJ1161" i="1"/>
  <c r="AJ1178" i="1"/>
  <c r="AJ1195" i="1"/>
  <c r="AJ1212" i="1"/>
  <c r="AJ1229" i="1"/>
  <c r="AI1042" i="1"/>
  <c r="AI1059" i="1"/>
  <c r="AI1076" i="1"/>
  <c r="AI1093" i="1"/>
  <c r="AI1110" i="1"/>
  <c r="AI1127" i="1"/>
  <c r="AI1144" i="1"/>
  <c r="AI1161" i="1"/>
  <c r="AI1178" i="1"/>
  <c r="AI1195" i="1"/>
  <c r="AI1212" i="1"/>
  <c r="AI1229" i="1"/>
  <c r="AH1042" i="1"/>
  <c r="AH1059" i="1"/>
  <c r="AH1076" i="1"/>
  <c r="AH1093" i="1"/>
  <c r="AH1110" i="1"/>
  <c r="AH1127" i="1"/>
  <c r="AH1144" i="1"/>
  <c r="AH1161" i="1"/>
  <c r="AH1178" i="1"/>
  <c r="AH1195" i="1"/>
  <c r="AH1212" i="1"/>
  <c r="AH1229" i="1"/>
  <c r="AG1042" i="1"/>
  <c r="AG1059" i="1"/>
  <c r="AG1076" i="1"/>
  <c r="AG1093" i="1"/>
  <c r="AG1110" i="1"/>
  <c r="AG1127" i="1"/>
  <c r="AG1144" i="1"/>
  <c r="AG1161" i="1"/>
  <c r="AG1178" i="1"/>
  <c r="AG1195" i="1"/>
  <c r="AG1212" i="1"/>
  <c r="AG1229" i="1"/>
  <c r="AF1042" i="1"/>
  <c r="AF1059" i="1"/>
  <c r="AF1076" i="1"/>
  <c r="AF1093" i="1"/>
  <c r="AF1110" i="1"/>
  <c r="AF1127" i="1"/>
  <c r="AF1144" i="1"/>
  <c r="AF1161" i="1"/>
  <c r="AF1178" i="1"/>
  <c r="AF1195" i="1"/>
  <c r="AF1212" i="1"/>
  <c r="AF1229" i="1"/>
  <c r="AE1042" i="1"/>
  <c r="AE1059" i="1"/>
  <c r="AE1076" i="1"/>
  <c r="AE1093" i="1"/>
  <c r="AE1110" i="1"/>
  <c r="AE1127" i="1"/>
  <c r="AE1144" i="1"/>
  <c r="AE1161" i="1"/>
  <c r="AE1178" i="1"/>
  <c r="AE1195" i="1"/>
  <c r="AE1212" i="1"/>
  <c r="AE1229" i="1"/>
  <c r="AD1042" i="1"/>
  <c r="AD1059" i="1"/>
  <c r="AD1076" i="1"/>
  <c r="AD1093" i="1"/>
  <c r="AD1110" i="1"/>
  <c r="AD1127" i="1"/>
  <c r="AD1144" i="1"/>
  <c r="AD1161" i="1"/>
  <c r="AD1178" i="1"/>
  <c r="AD1195" i="1"/>
  <c r="AD1212" i="1"/>
  <c r="AD1229" i="1"/>
  <c r="AC1042" i="1"/>
  <c r="AC1059" i="1"/>
  <c r="AC1076" i="1"/>
  <c r="AC1093" i="1"/>
  <c r="AC1110" i="1"/>
  <c r="AC1127" i="1"/>
  <c r="AC1144" i="1"/>
  <c r="AC1161" i="1"/>
  <c r="AC1178" i="1"/>
  <c r="AC1195" i="1"/>
  <c r="AC1212" i="1"/>
  <c r="AC1229" i="1"/>
  <c r="AB1042" i="1"/>
  <c r="AB1059" i="1"/>
  <c r="AB1076" i="1"/>
  <c r="AB1093" i="1"/>
  <c r="AB1110" i="1"/>
  <c r="AB1127" i="1"/>
  <c r="AB1144" i="1"/>
  <c r="AB1161" i="1"/>
  <c r="AB1178" i="1"/>
  <c r="AB1195" i="1"/>
  <c r="AB1212" i="1"/>
  <c r="AB1229" i="1"/>
  <c r="AA1042" i="1"/>
  <c r="AA1059" i="1"/>
  <c r="AA1076" i="1"/>
  <c r="AA1093" i="1"/>
  <c r="AA1110" i="1"/>
  <c r="AA1127" i="1"/>
  <c r="AA1144" i="1"/>
  <c r="AA1161" i="1"/>
  <c r="AA1178" i="1"/>
  <c r="AA1195" i="1"/>
  <c r="AA1212" i="1"/>
  <c r="AA1229" i="1"/>
  <c r="Z1042" i="1"/>
  <c r="Z1059" i="1"/>
  <c r="Z1076" i="1"/>
  <c r="Z1093" i="1"/>
  <c r="Z1110" i="1"/>
  <c r="Z1127" i="1"/>
  <c r="Z1144" i="1"/>
  <c r="Z1161" i="1"/>
  <c r="Z1178" i="1"/>
  <c r="Z1195" i="1"/>
  <c r="Z1212" i="1"/>
  <c r="Z1229" i="1"/>
  <c r="Y1042" i="1"/>
  <c r="Y1059" i="1"/>
  <c r="Y1076" i="1"/>
  <c r="Y1093" i="1"/>
  <c r="Y1110" i="1"/>
  <c r="Y1127" i="1"/>
  <c r="Y1144" i="1"/>
  <c r="Y1161" i="1"/>
  <c r="Y1178" i="1"/>
  <c r="Y1195" i="1"/>
  <c r="Y1212" i="1"/>
  <c r="Y1229" i="1"/>
  <c r="X1042" i="1"/>
  <c r="X1059" i="1"/>
  <c r="X1076" i="1"/>
  <c r="X1093" i="1"/>
  <c r="X1110" i="1"/>
  <c r="X1127" i="1"/>
  <c r="X1144" i="1"/>
  <c r="X1161" i="1"/>
  <c r="X1178" i="1"/>
  <c r="X1195" i="1"/>
  <c r="X1212" i="1"/>
  <c r="X1229" i="1"/>
  <c r="W1042" i="1"/>
  <c r="W1059" i="1"/>
  <c r="W1076" i="1"/>
  <c r="W1093" i="1"/>
  <c r="W1110" i="1"/>
  <c r="W1127" i="1"/>
  <c r="W1144" i="1"/>
  <c r="W1161" i="1"/>
  <c r="W1178" i="1"/>
  <c r="W1195" i="1"/>
  <c r="W1212" i="1"/>
  <c r="W1229" i="1"/>
  <c r="V1042" i="1"/>
  <c r="V1059" i="1"/>
  <c r="V1076" i="1"/>
  <c r="V1093" i="1"/>
  <c r="V1110" i="1"/>
  <c r="V1127" i="1"/>
  <c r="V1144" i="1"/>
  <c r="V1161" i="1"/>
  <c r="V1178" i="1"/>
  <c r="V1195" i="1"/>
  <c r="V1212" i="1"/>
  <c r="V1229" i="1"/>
  <c r="U1042" i="1"/>
  <c r="U1059" i="1"/>
  <c r="U1076" i="1"/>
  <c r="U1093" i="1"/>
  <c r="U1110" i="1"/>
  <c r="U1127" i="1"/>
  <c r="U1144" i="1"/>
  <c r="U1161" i="1"/>
  <c r="U1178" i="1"/>
  <c r="U1195" i="1"/>
  <c r="U1212" i="1"/>
  <c r="U1229" i="1"/>
  <c r="T1042" i="1"/>
  <c r="T1059" i="1"/>
  <c r="T1076" i="1"/>
  <c r="T1093" i="1"/>
  <c r="T1110" i="1"/>
  <c r="T1127" i="1"/>
  <c r="T1144" i="1"/>
  <c r="T1161" i="1"/>
  <c r="T1178" i="1"/>
  <c r="T1195" i="1"/>
  <c r="T1212" i="1"/>
  <c r="T1229" i="1"/>
  <c r="S1042" i="1"/>
  <c r="S1059" i="1"/>
  <c r="S1076" i="1"/>
  <c r="S1093" i="1"/>
  <c r="S1110" i="1"/>
  <c r="S1127" i="1"/>
  <c r="S1144" i="1"/>
  <c r="S1161" i="1"/>
  <c r="S1178" i="1"/>
  <c r="S1195" i="1"/>
  <c r="S1212" i="1"/>
  <c r="S1229" i="1"/>
  <c r="R1042" i="1"/>
  <c r="R1059" i="1"/>
  <c r="R1076" i="1"/>
  <c r="R1093" i="1"/>
  <c r="R1110" i="1"/>
  <c r="R1127" i="1"/>
  <c r="R1144" i="1"/>
  <c r="R1161" i="1"/>
  <c r="R1178" i="1"/>
  <c r="R1195" i="1"/>
  <c r="R1212" i="1"/>
  <c r="R1229" i="1"/>
  <c r="Q1042" i="1"/>
  <c r="Q1059" i="1"/>
  <c r="Q1076" i="1"/>
  <c r="Q1093" i="1"/>
  <c r="Q1110" i="1"/>
  <c r="Q1127" i="1"/>
  <c r="Q1144" i="1"/>
  <c r="Q1161" i="1"/>
  <c r="Q1178" i="1"/>
  <c r="Q1195" i="1"/>
  <c r="Q1212" i="1"/>
  <c r="Q1229" i="1"/>
  <c r="P1042" i="1"/>
  <c r="P1059" i="1"/>
  <c r="P1076" i="1"/>
  <c r="P1093" i="1"/>
  <c r="P1110" i="1"/>
  <c r="P1127" i="1"/>
  <c r="P1144" i="1"/>
  <c r="P1161" i="1"/>
  <c r="P1178" i="1"/>
  <c r="P1195" i="1"/>
  <c r="P1212" i="1"/>
  <c r="P1229" i="1"/>
  <c r="O1042" i="1"/>
  <c r="O1059" i="1"/>
  <c r="O1076" i="1"/>
  <c r="O1093" i="1"/>
  <c r="O1110" i="1"/>
  <c r="O1127" i="1"/>
  <c r="O1144" i="1"/>
  <c r="O1161" i="1"/>
  <c r="O1178" i="1"/>
  <c r="O1195" i="1"/>
  <c r="O1212" i="1"/>
  <c r="O1229" i="1"/>
  <c r="N1042" i="1"/>
  <c r="N1059" i="1"/>
  <c r="N1076" i="1"/>
  <c r="N1093" i="1"/>
  <c r="N1110" i="1"/>
  <c r="N1127" i="1"/>
  <c r="N1144" i="1"/>
  <c r="N1161" i="1"/>
  <c r="N1178" i="1"/>
  <c r="N1195" i="1"/>
  <c r="N1212" i="1"/>
  <c r="N1229" i="1"/>
  <c r="M1042" i="1"/>
  <c r="M1059" i="1"/>
  <c r="M1076" i="1"/>
  <c r="M1093" i="1"/>
  <c r="M1110" i="1"/>
  <c r="M1127" i="1"/>
  <c r="M1144" i="1"/>
  <c r="M1161" i="1"/>
  <c r="M1178" i="1"/>
  <c r="M1195" i="1"/>
  <c r="M1212" i="1"/>
  <c r="M1229" i="1"/>
  <c r="L1042" i="1"/>
  <c r="L1059" i="1"/>
  <c r="L1076" i="1"/>
  <c r="L1093" i="1"/>
  <c r="L1110" i="1"/>
  <c r="L1127" i="1"/>
  <c r="L1144" i="1"/>
  <c r="L1161" i="1"/>
  <c r="L1178" i="1"/>
  <c r="L1195" i="1"/>
  <c r="L1212" i="1"/>
  <c r="L1229" i="1"/>
  <c r="K1042" i="1"/>
  <c r="K1059" i="1"/>
  <c r="K1076" i="1"/>
  <c r="K1093" i="1"/>
  <c r="K1110" i="1"/>
  <c r="K1127" i="1"/>
  <c r="K1144" i="1"/>
  <c r="K1161" i="1"/>
  <c r="K1178" i="1"/>
  <c r="K1195" i="1"/>
  <c r="K1212" i="1"/>
  <c r="K1229" i="1"/>
  <c r="J1042" i="1"/>
  <c r="J1059" i="1"/>
  <c r="J1076" i="1"/>
  <c r="J1093" i="1"/>
  <c r="J1110" i="1"/>
  <c r="J1127" i="1"/>
  <c r="J1144" i="1"/>
  <c r="J1161" i="1"/>
  <c r="J1178" i="1"/>
  <c r="J1195" i="1"/>
  <c r="J1212" i="1"/>
  <c r="J1229" i="1"/>
  <c r="I1042" i="1"/>
  <c r="I1059" i="1"/>
  <c r="I1076" i="1"/>
  <c r="I1093" i="1"/>
  <c r="I1110" i="1"/>
  <c r="I1127" i="1"/>
  <c r="I1144" i="1"/>
  <c r="I1161" i="1"/>
  <c r="I1178" i="1"/>
  <c r="I1195" i="1"/>
  <c r="I1212" i="1"/>
  <c r="I1229" i="1"/>
  <c r="H1042" i="1"/>
  <c r="H1059" i="1"/>
  <c r="H1076" i="1"/>
  <c r="H1093" i="1"/>
  <c r="H1110" i="1"/>
  <c r="H1127" i="1"/>
  <c r="H1144" i="1"/>
  <c r="H1161" i="1"/>
  <c r="H1178" i="1"/>
  <c r="H1195" i="1"/>
  <c r="H1212" i="1"/>
  <c r="H1229" i="1"/>
  <c r="G1042" i="1"/>
  <c r="G1059" i="1"/>
  <c r="G1076" i="1"/>
  <c r="G1093" i="1"/>
  <c r="G1110" i="1"/>
  <c r="G1127" i="1"/>
  <c r="G1144" i="1"/>
  <c r="G1161" i="1"/>
  <c r="G1178" i="1"/>
  <c r="G1195" i="1"/>
  <c r="G1212" i="1"/>
  <c r="G1229" i="1"/>
  <c r="F1042" i="1"/>
  <c r="F1059" i="1"/>
  <c r="F1076" i="1"/>
  <c r="F1093" i="1"/>
  <c r="F1110" i="1"/>
  <c r="F1127" i="1"/>
  <c r="F1144" i="1"/>
  <c r="F1161" i="1"/>
  <c r="F1178" i="1"/>
  <c r="F1195" i="1"/>
  <c r="F1212" i="1"/>
  <c r="F1229" i="1"/>
  <c r="E1042" i="1"/>
  <c r="E1059" i="1"/>
  <c r="E1076" i="1"/>
  <c r="E1093" i="1"/>
  <c r="E1110" i="1"/>
  <c r="E1127" i="1"/>
  <c r="E1144" i="1"/>
  <c r="E1161" i="1"/>
  <c r="E1178" i="1"/>
  <c r="E1195" i="1"/>
  <c r="E1212" i="1"/>
  <c r="E1229" i="1"/>
  <c r="D1042" i="1"/>
  <c r="D1059" i="1"/>
  <c r="D1076" i="1"/>
  <c r="D1093" i="1"/>
  <c r="D1110" i="1"/>
  <c r="D1127" i="1"/>
  <c r="D1144" i="1"/>
  <c r="D1161" i="1"/>
  <c r="D1178" i="1"/>
  <c r="D1195" i="1"/>
  <c r="D1212" i="1"/>
  <c r="D1229" i="1"/>
  <c r="AO1041" i="1"/>
  <c r="AO1058" i="1"/>
  <c r="AO1075" i="1"/>
  <c r="AO1092" i="1"/>
  <c r="AO1109" i="1"/>
  <c r="AO1126" i="1"/>
  <c r="AO1143" i="1"/>
  <c r="AO1160" i="1"/>
  <c r="AO1177" i="1"/>
  <c r="AO1194" i="1"/>
  <c r="AO1211" i="1"/>
  <c r="AO1228" i="1"/>
  <c r="AN1041" i="1"/>
  <c r="AN1058" i="1"/>
  <c r="AN1075" i="1"/>
  <c r="AN1092" i="1"/>
  <c r="AN1109" i="1"/>
  <c r="AN1126" i="1"/>
  <c r="AN1143" i="1"/>
  <c r="AN1160" i="1"/>
  <c r="AN1177" i="1"/>
  <c r="AN1194" i="1"/>
  <c r="AN1211" i="1"/>
  <c r="AN1228" i="1"/>
  <c r="AM1041" i="1"/>
  <c r="AM1058" i="1"/>
  <c r="AM1075" i="1"/>
  <c r="AM1092" i="1"/>
  <c r="AM1109" i="1"/>
  <c r="AM1126" i="1"/>
  <c r="AM1143" i="1"/>
  <c r="AM1160" i="1"/>
  <c r="AM1177" i="1"/>
  <c r="AM1194" i="1"/>
  <c r="AM1211" i="1"/>
  <c r="AM1228" i="1"/>
  <c r="AL1041" i="1"/>
  <c r="AL1058" i="1"/>
  <c r="AL1075" i="1"/>
  <c r="AL1092" i="1"/>
  <c r="AL1109" i="1"/>
  <c r="AL1126" i="1"/>
  <c r="AL1143" i="1"/>
  <c r="AL1160" i="1"/>
  <c r="AL1177" i="1"/>
  <c r="AL1194" i="1"/>
  <c r="AL1211" i="1"/>
  <c r="AL1228" i="1"/>
  <c r="AK1041" i="1"/>
  <c r="AK1058" i="1"/>
  <c r="AK1075" i="1"/>
  <c r="AK1092" i="1"/>
  <c r="AK1109" i="1"/>
  <c r="AK1126" i="1"/>
  <c r="AK1143" i="1"/>
  <c r="AK1160" i="1"/>
  <c r="AK1177" i="1"/>
  <c r="AK1194" i="1"/>
  <c r="AK1211" i="1"/>
  <c r="AK1228" i="1"/>
  <c r="AJ1041" i="1"/>
  <c r="AJ1058" i="1"/>
  <c r="AJ1075" i="1"/>
  <c r="AJ1092" i="1"/>
  <c r="AJ1109" i="1"/>
  <c r="AJ1126" i="1"/>
  <c r="AJ1143" i="1"/>
  <c r="AJ1160" i="1"/>
  <c r="AJ1177" i="1"/>
  <c r="AJ1194" i="1"/>
  <c r="AJ1211" i="1"/>
  <c r="AJ1228" i="1"/>
  <c r="AI1041" i="1"/>
  <c r="AI1058" i="1"/>
  <c r="AI1075" i="1"/>
  <c r="AI1092" i="1"/>
  <c r="AI1109" i="1"/>
  <c r="AI1126" i="1"/>
  <c r="AI1143" i="1"/>
  <c r="AI1160" i="1"/>
  <c r="AI1177" i="1"/>
  <c r="AI1194" i="1"/>
  <c r="AI1211" i="1"/>
  <c r="AI1228" i="1"/>
  <c r="AH1041" i="1"/>
  <c r="AH1058" i="1"/>
  <c r="AH1075" i="1"/>
  <c r="AH1092" i="1"/>
  <c r="AH1109" i="1"/>
  <c r="AH1126" i="1"/>
  <c r="AH1143" i="1"/>
  <c r="AH1160" i="1"/>
  <c r="AH1177" i="1"/>
  <c r="AH1194" i="1"/>
  <c r="AH1211" i="1"/>
  <c r="AH1228" i="1"/>
  <c r="AG1041" i="1"/>
  <c r="AG1058" i="1"/>
  <c r="AG1075" i="1"/>
  <c r="AG1092" i="1"/>
  <c r="AG1109" i="1"/>
  <c r="AG1126" i="1"/>
  <c r="AG1143" i="1"/>
  <c r="AG1160" i="1"/>
  <c r="AG1177" i="1"/>
  <c r="AG1194" i="1"/>
  <c r="AG1211" i="1"/>
  <c r="AG1228" i="1"/>
  <c r="AF1041" i="1"/>
  <c r="AF1058" i="1"/>
  <c r="AF1075" i="1"/>
  <c r="AF1092" i="1"/>
  <c r="AF1109" i="1"/>
  <c r="AF1126" i="1"/>
  <c r="AF1143" i="1"/>
  <c r="AF1160" i="1"/>
  <c r="AF1177" i="1"/>
  <c r="AF1194" i="1"/>
  <c r="AF1211" i="1"/>
  <c r="AF1228" i="1"/>
  <c r="AE1041" i="1"/>
  <c r="AE1058" i="1"/>
  <c r="AE1075" i="1"/>
  <c r="AE1092" i="1"/>
  <c r="AE1109" i="1"/>
  <c r="AE1126" i="1"/>
  <c r="AE1143" i="1"/>
  <c r="AE1160" i="1"/>
  <c r="AE1177" i="1"/>
  <c r="AE1194" i="1"/>
  <c r="AE1211" i="1"/>
  <c r="AE1228" i="1"/>
  <c r="AD1041" i="1"/>
  <c r="AD1058" i="1"/>
  <c r="AD1075" i="1"/>
  <c r="AD1092" i="1"/>
  <c r="AD1109" i="1"/>
  <c r="AD1126" i="1"/>
  <c r="AD1143" i="1"/>
  <c r="AD1160" i="1"/>
  <c r="AD1177" i="1"/>
  <c r="AD1194" i="1"/>
  <c r="AD1211" i="1"/>
  <c r="AD1228" i="1"/>
  <c r="AC1041" i="1"/>
  <c r="AC1058" i="1"/>
  <c r="AC1075" i="1"/>
  <c r="AC1092" i="1"/>
  <c r="AC1109" i="1"/>
  <c r="AC1126" i="1"/>
  <c r="AC1143" i="1"/>
  <c r="AC1160" i="1"/>
  <c r="AC1177" i="1"/>
  <c r="AC1194" i="1"/>
  <c r="AC1211" i="1"/>
  <c r="AC1228" i="1"/>
  <c r="AB1041" i="1"/>
  <c r="AB1058" i="1"/>
  <c r="AB1075" i="1"/>
  <c r="AB1092" i="1"/>
  <c r="AB1109" i="1"/>
  <c r="AB1126" i="1"/>
  <c r="AB1143" i="1"/>
  <c r="AB1160" i="1"/>
  <c r="AB1177" i="1"/>
  <c r="AB1194" i="1"/>
  <c r="AB1211" i="1"/>
  <c r="AB1228" i="1"/>
  <c r="AA1041" i="1"/>
  <c r="AA1058" i="1"/>
  <c r="AA1075" i="1"/>
  <c r="AA1092" i="1"/>
  <c r="AA1109" i="1"/>
  <c r="AA1126" i="1"/>
  <c r="AA1143" i="1"/>
  <c r="AA1160" i="1"/>
  <c r="AA1177" i="1"/>
  <c r="AA1194" i="1"/>
  <c r="AA1211" i="1"/>
  <c r="AA1228" i="1"/>
  <c r="Z1041" i="1"/>
  <c r="Z1058" i="1"/>
  <c r="Z1075" i="1"/>
  <c r="Z1092" i="1"/>
  <c r="Z1109" i="1"/>
  <c r="Z1126" i="1"/>
  <c r="Z1143" i="1"/>
  <c r="Z1160" i="1"/>
  <c r="Z1177" i="1"/>
  <c r="Z1194" i="1"/>
  <c r="Z1211" i="1"/>
  <c r="Z1228" i="1"/>
  <c r="Y1041" i="1"/>
  <c r="Y1058" i="1"/>
  <c r="Y1075" i="1"/>
  <c r="Y1092" i="1"/>
  <c r="Y1109" i="1"/>
  <c r="Y1126" i="1"/>
  <c r="Y1143" i="1"/>
  <c r="Y1160" i="1"/>
  <c r="Y1177" i="1"/>
  <c r="Y1194" i="1"/>
  <c r="Y1211" i="1"/>
  <c r="Y1228" i="1"/>
  <c r="X1041" i="1"/>
  <c r="X1058" i="1"/>
  <c r="X1075" i="1"/>
  <c r="X1092" i="1"/>
  <c r="X1109" i="1"/>
  <c r="X1126" i="1"/>
  <c r="X1143" i="1"/>
  <c r="X1160" i="1"/>
  <c r="X1177" i="1"/>
  <c r="X1194" i="1"/>
  <c r="X1211" i="1"/>
  <c r="X1228" i="1"/>
  <c r="W1041" i="1"/>
  <c r="W1058" i="1"/>
  <c r="W1075" i="1"/>
  <c r="W1092" i="1"/>
  <c r="W1109" i="1"/>
  <c r="W1126" i="1"/>
  <c r="W1143" i="1"/>
  <c r="W1160" i="1"/>
  <c r="W1177" i="1"/>
  <c r="W1194" i="1"/>
  <c r="W1211" i="1"/>
  <c r="W1228" i="1"/>
  <c r="V1041" i="1"/>
  <c r="V1058" i="1"/>
  <c r="V1075" i="1"/>
  <c r="V1092" i="1"/>
  <c r="V1109" i="1"/>
  <c r="V1126" i="1"/>
  <c r="V1143" i="1"/>
  <c r="V1160" i="1"/>
  <c r="V1177" i="1"/>
  <c r="V1194" i="1"/>
  <c r="V1211" i="1"/>
  <c r="V1228" i="1"/>
  <c r="U1041" i="1"/>
  <c r="U1058" i="1"/>
  <c r="U1075" i="1"/>
  <c r="U1092" i="1"/>
  <c r="U1109" i="1"/>
  <c r="U1126" i="1"/>
  <c r="U1143" i="1"/>
  <c r="U1160" i="1"/>
  <c r="U1177" i="1"/>
  <c r="U1194" i="1"/>
  <c r="U1211" i="1"/>
  <c r="U1228" i="1"/>
  <c r="T1041" i="1"/>
  <c r="T1058" i="1"/>
  <c r="T1075" i="1"/>
  <c r="T1092" i="1"/>
  <c r="T1109" i="1"/>
  <c r="T1126" i="1"/>
  <c r="T1143" i="1"/>
  <c r="T1160" i="1"/>
  <c r="T1177" i="1"/>
  <c r="T1194" i="1"/>
  <c r="T1211" i="1"/>
  <c r="T1228" i="1"/>
  <c r="S1041" i="1"/>
  <c r="S1058" i="1"/>
  <c r="S1075" i="1"/>
  <c r="S1092" i="1"/>
  <c r="S1109" i="1"/>
  <c r="S1126" i="1"/>
  <c r="S1143" i="1"/>
  <c r="S1160" i="1"/>
  <c r="S1177" i="1"/>
  <c r="S1194" i="1"/>
  <c r="S1211" i="1"/>
  <c r="S1228" i="1"/>
  <c r="R1041" i="1"/>
  <c r="R1058" i="1"/>
  <c r="R1075" i="1"/>
  <c r="R1092" i="1"/>
  <c r="R1109" i="1"/>
  <c r="R1126" i="1"/>
  <c r="R1143" i="1"/>
  <c r="R1160" i="1"/>
  <c r="R1177" i="1"/>
  <c r="R1194" i="1"/>
  <c r="R1211" i="1"/>
  <c r="R1228" i="1"/>
  <c r="Q1041" i="1"/>
  <c r="Q1058" i="1"/>
  <c r="Q1075" i="1"/>
  <c r="Q1092" i="1"/>
  <c r="Q1109" i="1"/>
  <c r="Q1126" i="1"/>
  <c r="Q1143" i="1"/>
  <c r="Q1160" i="1"/>
  <c r="Q1177" i="1"/>
  <c r="Q1194" i="1"/>
  <c r="Q1211" i="1"/>
  <c r="Q1228" i="1"/>
  <c r="P1041" i="1"/>
  <c r="P1058" i="1"/>
  <c r="P1075" i="1"/>
  <c r="P1092" i="1"/>
  <c r="P1109" i="1"/>
  <c r="P1126" i="1"/>
  <c r="P1143" i="1"/>
  <c r="P1160" i="1"/>
  <c r="P1177" i="1"/>
  <c r="P1194" i="1"/>
  <c r="P1211" i="1"/>
  <c r="P1228" i="1"/>
  <c r="O1041" i="1"/>
  <c r="O1058" i="1"/>
  <c r="O1075" i="1"/>
  <c r="O1092" i="1"/>
  <c r="O1109" i="1"/>
  <c r="O1126" i="1"/>
  <c r="O1143" i="1"/>
  <c r="O1160" i="1"/>
  <c r="O1177" i="1"/>
  <c r="O1194" i="1"/>
  <c r="O1211" i="1"/>
  <c r="O1228" i="1"/>
  <c r="N1041" i="1"/>
  <c r="N1058" i="1"/>
  <c r="N1075" i="1"/>
  <c r="N1092" i="1"/>
  <c r="N1109" i="1"/>
  <c r="N1126" i="1"/>
  <c r="N1143" i="1"/>
  <c r="N1160" i="1"/>
  <c r="N1177" i="1"/>
  <c r="N1194" i="1"/>
  <c r="N1211" i="1"/>
  <c r="N1228" i="1"/>
  <c r="M1041" i="1"/>
  <c r="M1058" i="1"/>
  <c r="M1075" i="1"/>
  <c r="M1092" i="1"/>
  <c r="M1109" i="1"/>
  <c r="M1126" i="1"/>
  <c r="M1143" i="1"/>
  <c r="M1160" i="1"/>
  <c r="M1177" i="1"/>
  <c r="M1194" i="1"/>
  <c r="M1211" i="1"/>
  <c r="M1228" i="1"/>
  <c r="L1058" i="1"/>
  <c r="L1075" i="1"/>
  <c r="L1092" i="1"/>
  <c r="L1109" i="1"/>
  <c r="L1126" i="1"/>
  <c r="L1143" i="1"/>
  <c r="L1160" i="1"/>
  <c r="L1177" i="1"/>
  <c r="L1194" i="1"/>
  <c r="L1211" i="1"/>
  <c r="L1228" i="1"/>
  <c r="K1058" i="1"/>
  <c r="K1075" i="1"/>
  <c r="K1092" i="1"/>
  <c r="K1109" i="1"/>
  <c r="K1126" i="1"/>
  <c r="K1143" i="1"/>
  <c r="K1160" i="1"/>
  <c r="K1177" i="1"/>
  <c r="K1194" i="1"/>
  <c r="K1211" i="1"/>
  <c r="K1228" i="1"/>
  <c r="J1058" i="1"/>
  <c r="J1075" i="1"/>
  <c r="J1092" i="1"/>
  <c r="J1109" i="1"/>
  <c r="J1126" i="1"/>
  <c r="J1143" i="1"/>
  <c r="J1160" i="1"/>
  <c r="J1177" i="1"/>
  <c r="J1194" i="1"/>
  <c r="J1211" i="1"/>
  <c r="J1228" i="1"/>
  <c r="I1041" i="1"/>
  <c r="I1058" i="1"/>
  <c r="I1075" i="1"/>
  <c r="I1092" i="1"/>
  <c r="I1109" i="1"/>
  <c r="I1126" i="1"/>
  <c r="I1143" i="1"/>
  <c r="I1160" i="1"/>
  <c r="I1177" i="1"/>
  <c r="I1194" i="1"/>
  <c r="I1211" i="1"/>
  <c r="I1228" i="1"/>
  <c r="H1041" i="1"/>
  <c r="H1058" i="1"/>
  <c r="H1075" i="1"/>
  <c r="H1092" i="1"/>
  <c r="H1109" i="1"/>
  <c r="H1126" i="1"/>
  <c r="H1143" i="1"/>
  <c r="H1160" i="1"/>
  <c r="H1177" i="1"/>
  <c r="H1194" i="1"/>
  <c r="H1211" i="1"/>
  <c r="H1228" i="1"/>
  <c r="G1041" i="1"/>
  <c r="G1058" i="1"/>
  <c r="G1075" i="1"/>
  <c r="G1092" i="1"/>
  <c r="G1109" i="1"/>
  <c r="G1126" i="1"/>
  <c r="G1143" i="1"/>
  <c r="G1160" i="1"/>
  <c r="G1177" i="1"/>
  <c r="G1194" i="1"/>
  <c r="G1211" i="1"/>
  <c r="G1228" i="1"/>
  <c r="F1041" i="1"/>
  <c r="F1058" i="1"/>
  <c r="F1075" i="1"/>
  <c r="F1092" i="1"/>
  <c r="F1109" i="1"/>
  <c r="F1126" i="1"/>
  <c r="F1143" i="1"/>
  <c r="F1160" i="1"/>
  <c r="F1177" i="1"/>
  <c r="F1194" i="1"/>
  <c r="F1211" i="1"/>
  <c r="F1228" i="1"/>
  <c r="E1041" i="1"/>
  <c r="E1058" i="1"/>
  <c r="E1075" i="1"/>
  <c r="E1092" i="1"/>
  <c r="E1109" i="1"/>
  <c r="E1126" i="1"/>
  <c r="E1143" i="1"/>
  <c r="E1160" i="1"/>
  <c r="E1177" i="1"/>
  <c r="E1194" i="1"/>
  <c r="E1211" i="1"/>
  <c r="E1228" i="1"/>
  <c r="D1041" i="1"/>
  <c r="D1058" i="1"/>
  <c r="D1075" i="1"/>
  <c r="D1092" i="1"/>
  <c r="D1109" i="1"/>
  <c r="D1126" i="1"/>
  <c r="D1143" i="1"/>
  <c r="D1160" i="1"/>
  <c r="D1177" i="1"/>
  <c r="D1194" i="1"/>
  <c r="D1211" i="1"/>
  <c r="D1228" i="1"/>
  <c r="AO1040" i="1"/>
  <c r="AO1057" i="1"/>
  <c r="AO1074" i="1"/>
  <c r="AO1091" i="1"/>
  <c r="AO1108" i="1"/>
  <c r="AO1125" i="1"/>
  <c r="AO1142" i="1"/>
  <c r="AO1159" i="1"/>
  <c r="AO1176" i="1"/>
  <c r="AO1193" i="1"/>
  <c r="AO1210" i="1"/>
  <c r="AO1227" i="1"/>
  <c r="AN1040" i="1"/>
  <c r="AN1057" i="1"/>
  <c r="AN1074" i="1"/>
  <c r="AN1091" i="1"/>
  <c r="AN1108" i="1"/>
  <c r="AN1125" i="1"/>
  <c r="AN1142" i="1"/>
  <c r="AN1159" i="1"/>
  <c r="AN1176" i="1"/>
  <c r="AN1193" i="1"/>
  <c r="AN1210" i="1"/>
  <c r="AN1227" i="1"/>
  <c r="AM1040" i="1"/>
  <c r="AM1057" i="1"/>
  <c r="AM1074" i="1"/>
  <c r="AM1091" i="1"/>
  <c r="AM1108" i="1"/>
  <c r="AM1125" i="1"/>
  <c r="AM1142" i="1"/>
  <c r="AM1159" i="1"/>
  <c r="AM1176" i="1"/>
  <c r="AM1193" i="1"/>
  <c r="AM1210" i="1"/>
  <c r="AM1227" i="1"/>
  <c r="AL1040" i="1"/>
  <c r="AL1057" i="1"/>
  <c r="AL1074" i="1"/>
  <c r="AL1091" i="1"/>
  <c r="AL1108" i="1"/>
  <c r="AL1125" i="1"/>
  <c r="AL1142" i="1"/>
  <c r="AL1159" i="1"/>
  <c r="AL1176" i="1"/>
  <c r="AL1193" i="1"/>
  <c r="AL1210" i="1"/>
  <c r="AL1227" i="1"/>
  <c r="AK1040" i="1"/>
  <c r="AK1057" i="1"/>
  <c r="AK1074" i="1"/>
  <c r="AK1091" i="1"/>
  <c r="AK1108" i="1"/>
  <c r="AK1125" i="1"/>
  <c r="AK1142" i="1"/>
  <c r="AK1159" i="1"/>
  <c r="AK1176" i="1"/>
  <c r="AK1193" i="1"/>
  <c r="AK1210" i="1"/>
  <c r="AK1227" i="1"/>
  <c r="AJ1040" i="1"/>
  <c r="AJ1057" i="1"/>
  <c r="AJ1074" i="1"/>
  <c r="AJ1091" i="1"/>
  <c r="AJ1108" i="1"/>
  <c r="AJ1125" i="1"/>
  <c r="AJ1142" i="1"/>
  <c r="AJ1159" i="1"/>
  <c r="AJ1176" i="1"/>
  <c r="AJ1193" i="1"/>
  <c r="AJ1210" i="1"/>
  <c r="AJ1227" i="1"/>
  <c r="AI1040" i="1"/>
  <c r="AI1057" i="1"/>
  <c r="AI1074" i="1"/>
  <c r="AI1091" i="1"/>
  <c r="AI1108" i="1"/>
  <c r="AI1125" i="1"/>
  <c r="AI1142" i="1"/>
  <c r="AI1159" i="1"/>
  <c r="AI1176" i="1"/>
  <c r="AI1193" i="1"/>
  <c r="AI1210" i="1"/>
  <c r="AI1227" i="1"/>
  <c r="AH1040" i="1"/>
  <c r="AH1057" i="1"/>
  <c r="AH1074" i="1"/>
  <c r="AH1091" i="1"/>
  <c r="AH1108" i="1"/>
  <c r="AH1125" i="1"/>
  <c r="AH1142" i="1"/>
  <c r="AH1159" i="1"/>
  <c r="AH1176" i="1"/>
  <c r="AH1193" i="1"/>
  <c r="AH1210" i="1"/>
  <c r="AH1227" i="1"/>
  <c r="AG1040" i="1"/>
  <c r="AG1057" i="1"/>
  <c r="AG1074" i="1"/>
  <c r="AG1091" i="1"/>
  <c r="AG1108" i="1"/>
  <c r="AG1125" i="1"/>
  <c r="AG1142" i="1"/>
  <c r="AG1159" i="1"/>
  <c r="AG1176" i="1"/>
  <c r="AG1193" i="1"/>
  <c r="AG1210" i="1"/>
  <c r="AG1227" i="1"/>
  <c r="AF1040" i="1"/>
  <c r="AF1057" i="1"/>
  <c r="AF1074" i="1"/>
  <c r="AF1091" i="1"/>
  <c r="AF1108" i="1"/>
  <c r="AF1125" i="1"/>
  <c r="AF1142" i="1"/>
  <c r="AF1159" i="1"/>
  <c r="AF1176" i="1"/>
  <c r="AF1193" i="1"/>
  <c r="AF1210" i="1"/>
  <c r="AF1227" i="1"/>
  <c r="AE1040" i="1"/>
  <c r="AE1057" i="1"/>
  <c r="AE1074" i="1"/>
  <c r="AE1091" i="1"/>
  <c r="AE1108" i="1"/>
  <c r="AE1125" i="1"/>
  <c r="AE1142" i="1"/>
  <c r="AE1159" i="1"/>
  <c r="AE1176" i="1"/>
  <c r="AE1193" i="1"/>
  <c r="AE1210" i="1"/>
  <c r="AE1227" i="1"/>
  <c r="AD1040" i="1"/>
  <c r="AD1057" i="1"/>
  <c r="AD1074" i="1"/>
  <c r="AD1091" i="1"/>
  <c r="AD1108" i="1"/>
  <c r="AD1125" i="1"/>
  <c r="AD1142" i="1"/>
  <c r="AD1159" i="1"/>
  <c r="AD1176" i="1"/>
  <c r="AD1193" i="1"/>
  <c r="AD1210" i="1"/>
  <c r="AD1227" i="1"/>
  <c r="AC1040" i="1"/>
  <c r="AC1057" i="1"/>
  <c r="AC1074" i="1"/>
  <c r="AC1091" i="1"/>
  <c r="AC1108" i="1"/>
  <c r="AC1125" i="1"/>
  <c r="AC1142" i="1"/>
  <c r="AC1159" i="1"/>
  <c r="AC1176" i="1"/>
  <c r="AC1193" i="1"/>
  <c r="AC1210" i="1"/>
  <c r="AC1227" i="1"/>
  <c r="AB1040" i="1"/>
  <c r="AB1057" i="1"/>
  <c r="AB1074" i="1"/>
  <c r="AB1091" i="1"/>
  <c r="AB1108" i="1"/>
  <c r="AB1125" i="1"/>
  <c r="AB1142" i="1"/>
  <c r="AB1159" i="1"/>
  <c r="AB1176" i="1"/>
  <c r="AB1193" i="1"/>
  <c r="AB1210" i="1"/>
  <c r="AB1227" i="1"/>
  <c r="AA1040" i="1"/>
  <c r="AA1057" i="1"/>
  <c r="AA1074" i="1"/>
  <c r="AA1091" i="1"/>
  <c r="AA1108" i="1"/>
  <c r="AA1125" i="1"/>
  <c r="AA1142" i="1"/>
  <c r="AA1159" i="1"/>
  <c r="AA1176" i="1"/>
  <c r="AA1193" i="1"/>
  <c r="AA1210" i="1"/>
  <c r="AA1227" i="1"/>
  <c r="Z1040" i="1"/>
  <c r="Z1057" i="1"/>
  <c r="Z1074" i="1"/>
  <c r="Z1091" i="1"/>
  <c r="Z1108" i="1"/>
  <c r="Z1125" i="1"/>
  <c r="Z1142" i="1"/>
  <c r="Z1159" i="1"/>
  <c r="Z1176" i="1"/>
  <c r="Z1193" i="1"/>
  <c r="Z1210" i="1"/>
  <c r="Z1227" i="1"/>
  <c r="Y1040" i="1"/>
  <c r="Y1057" i="1"/>
  <c r="Y1074" i="1"/>
  <c r="Y1091" i="1"/>
  <c r="Y1108" i="1"/>
  <c r="Y1125" i="1"/>
  <c r="Y1142" i="1"/>
  <c r="Y1159" i="1"/>
  <c r="Y1176" i="1"/>
  <c r="Y1193" i="1"/>
  <c r="Y1210" i="1"/>
  <c r="Y1227" i="1"/>
  <c r="X1040" i="1"/>
  <c r="X1057" i="1"/>
  <c r="X1074" i="1"/>
  <c r="X1091" i="1"/>
  <c r="X1108" i="1"/>
  <c r="X1125" i="1"/>
  <c r="X1142" i="1"/>
  <c r="X1159" i="1"/>
  <c r="X1176" i="1"/>
  <c r="X1193" i="1"/>
  <c r="X1210" i="1"/>
  <c r="X1227" i="1"/>
  <c r="W1040" i="1"/>
  <c r="W1057" i="1"/>
  <c r="W1074" i="1"/>
  <c r="W1091" i="1"/>
  <c r="W1108" i="1"/>
  <c r="W1125" i="1"/>
  <c r="W1142" i="1"/>
  <c r="W1159" i="1"/>
  <c r="W1176" i="1"/>
  <c r="W1193" i="1"/>
  <c r="W1210" i="1"/>
  <c r="W1227" i="1"/>
  <c r="V1040" i="1"/>
  <c r="V1057" i="1"/>
  <c r="V1074" i="1"/>
  <c r="V1091" i="1"/>
  <c r="V1108" i="1"/>
  <c r="V1125" i="1"/>
  <c r="V1142" i="1"/>
  <c r="V1159" i="1"/>
  <c r="V1176" i="1"/>
  <c r="V1193" i="1"/>
  <c r="V1210" i="1"/>
  <c r="V1227" i="1"/>
  <c r="U1040" i="1"/>
  <c r="U1057" i="1"/>
  <c r="U1074" i="1"/>
  <c r="U1091" i="1"/>
  <c r="U1108" i="1"/>
  <c r="U1125" i="1"/>
  <c r="U1142" i="1"/>
  <c r="U1159" i="1"/>
  <c r="U1176" i="1"/>
  <c r="U1193" i="1"/>
  <c r="U1210" i="1"/>
  <c r="U1227" i="1"/>
  <c r="T1040" i="1"/>
  <c r="T1057" i="1"/>
  <c r="T1074" i="1"/>
  <c r="T1091" i="1"/>
  <c r="T1108" i="1"/>
  <c r="T1125" i="1"/>
  <c r="T1142" i="1"/>
  <c r="T1159" i="1"/>
  <c r="T1176" i="1"/>
  <c r="T1193" i="1"/>
  <c r="T1210" i="1"/>
  <c r="T1227" i="1"/>
  <c r="S1040" i="1"/>
  <c r="S1057" i="1"/>
  <c r="S1074" i="1"/>
  <c r="S1091" i="1"/>
  <c r="S1108" i="1"/>
  <c r="S1125" i="1"/>
  <c r="S1142" i="1"/>
  <c r="S1159" i="1"/>
  <c r="S1176" i="1"/>
  <c r="S1193" i="1"/>
  <c r="S1210" i="1"/>
  <c r="S1227" i="1"/>
  <c r="R1040" i="1"/>
  <c r="R1057" i="1"/>
  <c r="R1074" i="1"/>
  <c r="R1091" i="1"/>
  <c r="R1108" i="1"/>
  <c r="R1125" i="1"/>
  <c r="R1142" i="1"/>
  <c r="R1159" i="1"/>
  <c r="R1176" i="1"/>
  <c r="R1193" i="1"/>
  <c r="R1210" i="1"/>
  <c r="R1227" i="1"/>
  <c r="Q1040" i="1"/>
  <c r="Q1057" i="1"/>
  <c r="Q1074" i="1"/>
  <c r="Q1091" i="1"/>
  <c r="Q1108" i="1"/>
  <c r="Q1125" i="1"/>
  <c r="Q1142" i="1"/>
  <c r="Q1159" i="1"/>
  <c r="Q1176" i="1"/>
  <c r="Q1193" i="1"/>
  <c r="Q1210" i="1"/>
  <c r="Q1227" i="1"/>
  <c r="P1040" i="1"/>
  <c r="P1057" i="1"/>
  <c r="P1074" i="1"/>
  <c r="P1091" i="1"/>
  <c r="P1108" i="1"/>
  <c r="P1125" i="1"/>
  <c r="P1142" i="1"/>
  <c r="P1159" i="1"/>
  <c r="P1176" i="1"/>
  <c r="P1193" i="1"/>
  <c r="P1210" i="1"/>
  <c r="P1227" i="1"/>
  <c r="O1057" i="1"/>
  <c r="O1074" i="1"/>
  <c r="O1091" i="1"/>
  <c r="O1108" i="1"/>
  <c r="O1125" i="1"/>
  <c r="O1142" i="1"/>
  <c r="O1159" i="1"/>
  <c r="O1176" i="1"/>
  <c r="O1193" i="1"/>
  <c r="O1210" i="1"/>
  <c r="O1227" i="1"/>
  <c r="N1057" i="1"/>
  <c r="N1074" i="1"/>
  <c r="N1091" i="1"/>
  <c r="N1108" i="1"/>
  <c r="N1125" i="1"/>
  <c r="N1142" i="1"/>
  <c r="N1159" i="1"/>
  <c r="N1176" i="1"/>
  <c r="N1193" i="1"/>
  <c r="N1210" i="1"/>
  <c r="N1227" i="1"/>
  <c r="M1057" i="1"/>
  <c r="M1074" i="1"/>
  <c r="M1091" i="1"/>
  <c r="M1108" i="1"/>
  <c r="M1125" i="1"/>
  <c r="M1142" i="1"/>
  <c r="M1159" i="1"/>
  <c r="M1176" i="1"/>
  <c r="M1193" i="1"/>
  <c r="M1210" i="1"/>
  <c r="M1227" i="1"/>
  <c r="L1057" i="1"/>
  <c r="L1074" i="1"/>
  <c r="L1091" i="1"/>
  <c r="L1108" i="1"/>
  <c r="L1125" i="1"/>
  <c r="L1142" i="1"/>
  <c r="L1159" i="1"/>
  <c r="L1176" i="1"/>
  <c r="L1193" i="1"/>
  <c r="L1210" i="1"/>
  <c r="L1227" i="1"/>
  <c r="K1057" i="1"/>
  <c r="K1074" i="1"/>
  <c r="K1091" i="1"/>
  <c r="K1108" i="1"/>
  <c r="K1125" i="1"/>
  <c r="K1142" i="1"/>
  <c r="K1159" i="1"/>
  <c r="K1176" i="1"/>
  <c r="K1193" i="1"/>
  <c r="K1210" i="1"/>
  <c r="K1227" i="1"/>
  <c r="J1057" i="1"/>
  <c r="J1074" i="1"/>
  <c r="J1091" i="1"/>
  <c r="J1108" i="1"/>
  <c r="J1125" i="1"/>
  <c r="J1142" i="1"/>
  <c r="J1159" i="1"/>
  <c r="J1176" i="1"/>
  <c r="J1193" i="1"/>
  <c r="J1210" i="1"/>
  <c r="J1227" i="1"/>
  <c r="I1057" i="1"/>
  <c r="I1074" i="1"/>
  <c r="I1091" i="1"/>
  <c r="I1108" i="1"/>
  <c r="I1125" i="1"/>
  <c r="I1142" i="1"/>
  <c r="I1159" i="1"/>
  <c r="I1176" i="1"/>
  <c r="I1193" i="1"/>
  <c r="I1210" i="1"/>
  <c r="I1227" i="1"/>
  <c r="H1057" i="1"/>
  <c r="H1074" i="1"/>
  <c r="H1091" i="1"/>
  <c r="H1108" i="1"/>
  <c r="H1125" i="1"/>
  <c r="H1142" i="1"/>
  <c r="H1159" i="1"/>
  <c r="H1176" i="1"/>
  <c r="H1193" i="1"/>
  <c r="H1210" i="1"/>
  <c r="H1227" i="1"/>
  <c r="G1040" i="1"/>
  <c r="G1057" i="1"/>
  <c r="G1074" i="1"/>
  <c r="G1091" i="1"/>
  <c r="G1108" i="1"/>
  <c r="G1125" i="1"/>
  <c r="G1142" i="1"/>
  <c r="G1159" i="1"/>
  <c r="G1176" i="1"/>
  <c r="G1193" i="1"/>
  <c r="G1210" i="1"/>
  <c r="G1227" i="1"/>
  <c r="F1040" i="1"/>
  <c r="F1057" i="1"/>
  <c r="F1074" i="1"/>
  <c r="F1091" i="1"/>
  <c r="F1108" i="1"/>
  <c r="F1125" i="1"/>
  <c r="F1142" i="1"/>
  <c r="F1159" i="1"/>
  <c r="F1176" i="1"/>
  <c r="F1193" i="1"/>
  <c r="F1210" i="1"/>
  <c r="F1227" i="1"/>
  <c r="E1040" i="1"/>
  <c r="E1057" i="1"/>
  <c r="E1074" i="1"/>
  <c r="E1091" i="1"/>
  <c r="E1108" i="1"/>
  <c r="E1125" i="1"/>
  <c r="E1142" i="1"/>
  <c r="E1159" i="1"/>
  <c r="E1176" i="1"/>
  <c r="E1193" i="1"/>
  <c r="E1210" i="1"/>
  <c r="E1227" i="1"/>
  <c r="D1040" i="1"/>
  <c r="D1057" i="1"/>
  <c r="D1074" i="1"/>
  <c r="D1091" i="1"/>
  <c r="D1108" i="1"/>
  <c r="D1125" i="1"/>
  <c r="D1142" i="1"/>
  <c r="D1159" i="1"/>
  <c r="D1176" i="1"/>
  <c r="D1193" i="1"/>
  <c r="D1210" i="1"/>
  <c r="D1227" i="1"/>
  <c r="AO1056" i="1"/>
  <c r="AO1073" i="1"/>
  <c r="AO1090" i="1"/>
  <c r="AO1107" i="1"/>
  <c r="AO1124" i="1"/>
  <c r="AO1141" i="1"/>
  <c r="AO1158" i="1"/>
  <c r="AO1175" i="1"/>
  <c r="AO1192" i="1"/>
  <c r="AO1209" i="1"/>
  <c r="AO1226" i="1"/>
  <c r="AN1056" i="1"/>
  <c r="AN1073" i="1"/>
  <c r="AN1090" i="1"/>
  <c r="AN1107" i="1"/>
  <c r="AN1124" i="1"/>
  <c r="AN1141" i="1"/>
  <c r="AN1158" i="1"/>
  <c r="AN1175" i="1"/>
  <c r="AN1192" i="1"/>
  <c r="AN1209" i="1"/>
  <c r="AN1226" i="1"/>
  <c r="AM1056" i="1"/>
  <c r="AM1073" i="1"/>
  <c r="AM1090" i="1"/>
  <c r="AM1107" i="1"/>
  <c r="AM1124" i="1"/>
  <c r="AM1141" i="1"/>
  <c r="AM1158" i="1"/>
  <c r="AM1175" i="1"/>
  <c r="AM1192" i="1"/>
  <c r="AM1209" i="1"/>
  <c r="AM1226" i="1"/>
  <c r="AL1056" i="1"/>
  <c r="AL1073" i="1"/>
  <c r="AL1090" i="1"/>
  <c r="AL1107" i="1"/>
  <c r="AL1124" i="1"/>
  <c r="AL1141" i="1"/>
  <c r="AL1158" i="1"/>
  <c r="AL1175" i="1"/>
  <c r="AL1192" i="1"/>
  <c r="AL1209" i="1"/>
  <c r="AL1226" i="1"/>
  <c r="AK1056" i="1"/>
  <c r="AK1073" i="1"/>
  <c r="AK1090" i="1"/>
  <c r="AK1107" i="1"/>
  <c r="AK1124" i="1"/>
  <c r="AK1141" i="1"/>
  <c r="AK1158" i="1"/>
  <c r="AK1175" i="1"/>
  <c r="AK1192" i="1"/>
  <c r="AK1209" i="1"/>
  <c r="AK1226" i="1"/>
  <c r="AJ1056" i="1"/>
  <c r="AJ1073" i="1"/>
  <c r="AJ1090" i="1"/>
  <c r="AJ1107" i="1"/>
  <c r="AJ1124" i="1"/>
  <c r="AJ1141" i="1"/>
  <c r="AJ1158" i="1"/>
  <c r="AJ1175" i="1"/>
  <c r="AJ1192" i="1"/>
  <c r="AJ1209" i="1"/>
  <c r="AJ1226" i="1"/>
  <c r="AI1056" i="1"/>
  <c r="AI1073" i="1"/>
  <c r="AI1090" i="1"/>
  <c r="AI1107" i="1"/>
  <c r="AI1124" i="1"/>
  <c r="AI1141" i="1"/>
  <c r="AI1158" i="1"/>
  <c r="AI1175" i="1"/>
  <c r="AI1192" i="1"/>
  <c r="AI1209" i="1"/>
  <c r="AI1226" i="1"/>
  <c r="AH1056" i="1"/>
  <c r="AH1073" i="1"/>
  <c r="AH1090" i="1"/>
  <c r="AH1107" i="1"/>
  <c r="AH1124" i="1"/>
  <c r="AH1141" i="1"/>
  <c r="AH1158" i="1"/>
  <c r="AH1175" i="1"/>
  <c r="AH1192" i="1"/>
  <c r="AH1209" i="1"/>
  <c r="AH1226" i="1"/>
  <c r="AG1056" i="1"/>
  <c r="AG1073" i="1"/>
  <c r="AG1090" i="1"/>
  <c r="AG1107" i="1"/>
  <c r="AG1124" i="1"/>
  <c r="AG1141" i="1"/>
  <c r="AG1158" i="1"/>
  <c r="AG1175" i="1"/>
  <c r="AG1192" i="1"/>
  <c r="AG1209" i="1"/>
  <c r="AG1226" i="1"/>
  <c r="AF1056" i="1"/>
  <c r="AF1073" i="1"/>
  <c r="AF1090" i="1"/>
  <c r="AF1107" i="1"/>
  <c r="AF1124" i="1"/>
  <c r="AF1141" i="1"/>
  <c r="AF1158" i="1"/>
  <c r="AF1175" i="1"/>
  <c r="AF1192" i="1"/>
  <c r="AF1209" i="1"/>
  <c r="AF1226" i="1"/>
  <c r="AE1056" i="1"/>
  <c r="AE1073" i="1"/>
  <c r="AE1090" i="1"/>
  <c r="AE1107" i="1"/>
  <c r="AE1124" i="1"/>
  <c r="AE1141" i="1"/>
  <c r="AE1158" i="1"/>
  <c r="AE1175" i="1"/>
  <c r="AE1192" i="1"/>
  <c r="AE1209" i="1"/>
  <c r="AE1226" i="1"/>
  <c r="AD1056" i="1"/>
  <c r="AD1073" i="1"/>
  <c r="AD1090" i="1"/>
  <c r="AD1107" i="1"/>
  <c r="AD1124" i="1"/>
  <c r="AD1141" i="1"/>
  <c r="AD1158" i="1"/>
  <c r="AD1175" i="1"/>
  <c r="AD1192" i="1"/>
  <c r="AD1209" i="1"/>
  <c r="AD1226" i="1"/>
  <c r="AC1056" i="1"/>
  <c r="AC1073" i="1"/>
  <c r="AC1090" i="1"/>
  <c r="AC1107" i="1"/>
  <c r="AC1124" i="1"/>
  <c r="AC1141" i="1"/>
  <c r="AC1158" i="1"/>
  <c r="AC1175" i="1"/>
  <c r="AC1192" i="1"/>
  <c r="AC1209" i="1"/>
  <c r="AC1226" i="1"/>
  <c r="AB1056" i="1"/>
  <c r="AB1073" i="1"/>
  <c r="AB1090" i="1"/>
  <c r="AB1107" i="1"/>
  <c r="AB1124" i="1"/>
  <c r="AB1141" i="1"/>
  <c r="AB1158" i="1"/>
  <c r="AB1175" i="1"/>
  <c r="AB1192" i="1"/>
  <c r="AB1209" i="1"/>
  <c r="AB1226" i="1"/>
  <c r="AA1056" i="1"/>
  <c r="AA1073" i="1"/>
  <c r="AA1090" i="1"/>
  <c r="AA1107" i="1"/>
  <c r="AA1124" i="1"/>
  <c r="AA1141" i="1"/>
  <c r="AA1158" i="1"/>
  <c r="AA1175" i="1"/>
  <c r="AA1192" i="1"/>
  <c r="AA1209" i="1"/>
  <c r="AA1226" i="1"/>
  <c r="Z1056" i="1"/>
  <c r="Z1073" i="1"/>
  <c r="Z1090" i="1"/>
  <c r="Z1107" i="1"/>
  <c r="Z1124" i="1"/>
  <c r="Z1141" i="1"/>
  <c r="Z1158" i="1"/>
  <c r="Z1175" i="1"/>
  <c r="Z1192" i="1"/>
  <c r="Z1209" i="1"/>
  <c r="Z1226" i="1"/>
  <c r="Y1056" i="1"/>
  <c r="Y1073" i="1"/>
  <c r="Y1090" i="1"/>
  <c r="Y1107" i="1"/>
  <c r="Y1124" i="1"/>
  <c r="Y1141" i="1"/>
  <c r="Y1158" i="1"/>
  <c r="Y1175" i="1"/>
  <c r="Y1192" i="1"/>
  <c r="Y1209" i="1"/>
  <c r="Y1226" i="1"/>
  <c r="X1056" i="1"/>
  <c r="X1073" i="1"/>
  <c r="X1090" i="1"/>
  <c r="X1107" i="1"/>
  <c r="X1124" i="1"/>
  <c r="X1141" i="1"/>
  <c r="X1158" i="1"/>
  <c r="X1175" i="1"/>
  <c r="X1192" i="1"/>
  <c r="X1209" i="1"/>
  <c r="X1226" i="1"/>
  <c r="W1056" i="1"/>
  <c r="W1073" i="1"/>
  <c r="W1090" i="1"/>
  <c r="W1107" i="1"/>
  <c r="W1124" i="1"/>
  <c r="W1141" i="1"/>
  <c r="W1158" i="1"/>
  <c r="W1175" i="1"/>
  <c r="W1192" i="1"/>
  <c r="W1209" i="1"/>
  <c r="W1226" i="1"/>
  <c r="V1056" i="1"/>
  <c r="V1073" i="1"/>
  <c r="V1090" i="1"/>
  <c r="V1107" i="1"/>
  <c r="V1124" i="1"/>
  <c r="V1141" i="1"/>
  <c r="V1158" i="1"/>
  <c r="V1175" i="1"/>
  <c r="V1192" i="1"/>
  <c r="V1209" i="1"/>
  <c r="V1226" i="1"/>
  <c r="U1056" i="1"/>
  <c r="U1073" i="1"/>
  <c r="U1090" i="1"/>
  <c r="U1107" i="1"/>
  <c r="U1124" i="1"/>
  <c r="U1141" i="1"/>
  <c r="U1158" i="1"/>
  <c r="U1175" i="1"/>
  <c r="U1192" i="1"/>
  <c r="U1209" i="1"/>
  <c r="U1226" i="1"/>
  <c r="T1056" i="1"/>
  <c r="T1073" i="1"/>
  <c r="T1090" i="1"/>
  <c r="T1107" i="1"/>
  <c r="T1124" i="1"/>
  <c r="T1141" i="1"/>
  <c r="T1158" i="1"/>
  <c r="T1175" i="1"/>
  <c r="T1192" i="1"/>
  <c r="T1209" i="1"/>
  <c r="T1226" i="1"/>
  <c r="S1056" i="1"/>
  <c r="S1073" i="1"/>
  <c r="S1090" i="1"/>
  <c r="S1107" i="1"/>
  <c r="S1124" i="1"/>
  <c r="S1141" i="1"/>
  <c r="S1158" i="1"/>
  <c r="S1175" i="1"/>
  <c r="S1192" i="1"/>
  <c r="S1209" i="1"/>
  <c r="S1226" i="1"/>
  <c r="R1056" i="1"/>
  <c r="R1073" i="1"/>
  <c r="R1090" i="1"/>
  <c r="R1107" i="1"/>
  <c r="R1124" i="1"/>
  <c r="R1141" i="1"/>
  <c r="R1158" i="1"/>
  <c r="R1175" i="1"/>
  <c r="R1192" i="1"/>
  <c r="R1209" i="1"/>
  <c r="R1226" i="1"/>
  <c r="Q1056" i="1"/>
  <c r="Q1073" i="1"/>
  <c r="Q1090" i="1"/>
  <c r="Q1107" i="1"/>
  <c r="Q1124" i="1"/>
  <c r="Q1141" i="1"/>
  <c r="Q1158" i="1"/>
  <c r="Q1175" i="1"/>
  <c r="Q1192" i="1"/>
  <c r="Q1209" i="1"/>
  <c r="Q1226" i="1"/>
  <c r="P1056" i="1"/>
  <c r="P1073" i="1"/>
  <c r="P1090" i="1"/>
  <c r="P1107" i="1"/>
  <c r="P1124" i="1"/>
  <c r="P1141" i="1"/>
  <c r="P1158" i="1"/>
  <c r="P1175" i="1"/>
  <c r="P1192" i="1"/>
  <c r="P1209" i="1"/>
  <c r="P1226" i="1"/>
  <c r="O1056" i="1"/>
  <c r="O1073" i="1"/>
  <c r="O1090" i="1"/>
  <c r="O1107" i="1"/>
  <c r="O1124" i="1"/>
  <c r="O1141" i="1"/>
  <c r="O1158" i="1"/>
  <c r="O1175" i="1"/>
  <c r="O1192" i="1"/>
  <c r="O1209" i="1"/>
  <c r="O1226" i="1"/>
  <c r="N1056" i="1"/>
  <c r="N1073" i="1"/>
  <c r="N1090" i="1"/>
  <c r="N1107" i="1"/>
  <c r="N1124" i="1"/>
  <c r="N1141" i="1"/>
  <c r="N1158" i="1"/>
  <c r="N1175" i="1"/>
  <c r="N1192" i="1"/>
  <c r="N1209" i="1"/>
  <c r="N1226" i="1"/>
  <c r="M1056" i="1"/>
  <c r="M1073" i="1"/>
  <c r="M1090" i="1"/>
  <c r="M1107" i="1"/>
  <c r="M1124" i="1"/>
  <c r="M1141" i="1"/>
  <c r="M1158" i="1"/>
  <c r="M1175" i="1"/>
  <c r="M1192" i="1"/>
  <c r="M1209" i="1"/>
  <c r="M1226" i="1"/>
  <c r="L1056" i="1"/>
  <c r="L1073" i="1"/>
  <c r="L1090" i="1"/>
  <c r="L1107" i="1"/>
  <c r="L1124" i="1"/>
  <c r="L1141" i="1"/>
  <c r="L1158" i="1"/>
  <c r="L1175" i="1"/>
  <c r="L1192" i="1"/>
  <c r="L1209" i="1"/>
  <c r="L1226" i="1"/>
  <c r="K1056" i="1"/>
  <c r="K1073" i="1"/>
  <c r="K1090" i="1"/>
  <c r="K1107" i="1"/>
  <c r="K1124" i="1"/>
  <c r="K1141" i="1"/>
  <c r="K1158" i="1"/>
  <c r="K1175" i="1"/>
  <c r="K1192" i="1"/>
  <c r="K1209" i="1"/>
  <c r="K1226" i="1"/>
  <c r="J1056" i="1"/>
  <c r="J1073" i="1"/>
  <c r="J1090" i="1"/>
  <c r="J1107" i="1"/>
  <c r="J1124" i="1"/>
  <c r="J1141" i="1"/>
  <c r="J1158" i="1"/>
  <c r="J1175" i="1"/>
  <c r="J1192" i="1"/>
  <c r="J1209" i="1"/>
  <c r="J1226" i="1"/>
  <c r="I1056" i="1"/>
  <c r="I1073" i="1"/>
  <c r="I1090" i="1"/>
  <c r="I1107" i="1"/>
  <c r="I1124" i="1"/>
  <c r="I1141" i="1"/>
  <c r="I1158" i="1"/>
  <c r="I1175" i="1"/>
  <c r="I1192" i="1"/>
  <c r="I1209" i="1"/>
  <c r="I1226" i="1"/>
  <c r="H1056" i="1"/>
  <c r="H1073" i="1"/>
  <c r="H1090" i="1"/>
  <c r="H1107" i="1"/>
  <c r="H1124" i="1"/>
  <c r="H1141" i="1"/>
  <c r="H1158" i="1"/>
  <c r="H1175" i="1"/>
  <c r="H1192" i="1"/>
  <c r="H1209" i="1"/>
  <c r="H1226" i="1"/>
  <c r="G1056" i="1"/>
  <c r="G1073" i="1"/>
  <c r="G1090" i="1"/>
  <c r="G1107" i="1"/>
  <c r="G1124" i="1"/>
  <c r="G1141" i="1"/>
  <c r="G1158" i="1"/>
  <c r="G1175" i="1"/>
  <c r="G1192" i="1"/>
  <c r="G1209" i="1"/>
  <c r="G1226" i="1"/>
  <c r="F1056" i="1"/>
  <c r="F1073" i="1"/>
  <c r="F1090" i="1"/>
  <c r="F1107" i="1"/>
  <c r="F1124" i="1"/>
  <c r="F1141" i="1"/>
  <c r="F1158" i="1"/>
  <c r="F1175" i="1"/>
  <c r="F1192" i="1"/>
  <c r="F1209" i="1"/>
  <c r="F1226" i="1"/>
  <c r="E1056" i="1"/>
  <c r="E1073" i="1"/>
  <c r="E1090" i="1"/>
  <c r="E1107" i="1"/>
  <c r="E1124" i="1"/>
  <c r="E1141" i="1"/>
  <c r="E1158" i="1"/>
  <c r="E1175" i="1"/>
  <c r="E1192" i="1"/>
  <c r="E1209" i="1"/>
  <c r="E1226" i="1"/>
  <c r="D1056" i="1"/>
  <c r="D1073" i="1"/>
  <c r="D1090" i="1"/>
  <c r="D1107" i="1"/>
  <c r="D1124" i="1"/>
  <c r="D1141" i="1"/>
  <c r="D1158" i="1"/>
  <c r="D1175" i="1"/>
  <c r="D1192" i="1"/>
  <c r="D1209" i="1"/>
  <c r="D1226" i="1"/>
  <c r="AO1055" i="1"/>
  <c r="AO1072" i="1"/>
  <c r="AO1089" i="1"/>
  <c r="AO1106" i="1"/>
  <c r="AO1123" i="1"/>
  <c r="AO1140" i="1"/>
  <c r="AO1157" i="1"/>
  <c r="AO1174" i="1"/>
  <c r="AO1191" i="1"/>
  <c r="AO1208" i="1"/>
  <c r="AO1225" i="1"/>
  <c r="AN1055" i="1"/>
  <c r="AN1072" i="1"/>
  <c r="AN1089" i="1"/>
  <c r="AN1106" i="1"/>
  <c r="AN1123" i="1"/>
  <c r="AN1140" i="1"/>
  <c r="AN1157" i="1"/>
  <c r="AN1174" i="1"/>
  <c r="AN1191" i="1"/>
  <c r="AN1208" i="1"/>
  <c r="AN1225" i="1"/>
  <c r="AM1055" i="1"/>
  <c r="AM1072" i="1"/>
  <c r="AM1089" i="1"/>
  <c r="AM1106" i="1"/>
  <c r="AM1123" i="1"/>
  <c r="AM1140" i="1"/>
  <c r="AM1157" i="1"/>
  <c r="AM1174" i="1"/>
  <c r="AM1191" i="1"/>
  <c r="AM1208" i="1"/>
  <c r="AM1225" i="1"/>
  <c r="AL1055" i="1"/>
  <c r="AL1072" i="1"/>
  <c r="AL1089" i="1"/>
  <c r="AL1106" i="1"/>
  <c r="AL1123" i="1"/>
  <c r="AL1140" i="1"/>
  <c r="AL1157" i="1"/>
  <c r="AL1174" i="1"/>
  <c r="AL1191" i="1"/>
  <c r="AL1208" i="1"/>
  <c r="AL1225" i="1"/>
  <c r="AK1055" i="1"/>
  <c r="AK1072" i="1"/>
  <c r="AK1089" i="1"/>
  <c r="AK1106" i="1"/>
  <c r="AK1123" i="1"/>
  <c r="AK1140" i="1"/>
  <c r="AK1157" i="1"/>
  <c r="AK1174" i="1"/>
  <c r="AK1191" i="1"/>
  <c r="AK1208" i="1"/>
  <c r="AK1225" i="1"/>
  <c r="AJ1055" i="1"/>
  <c r="AJ1072" i="1"/>
  <c r="AJ1089" i="1"/>
  <c r="AJ1106" i="1"/>
  <c r="AJ1123" i="1"/>
  <c r="AJ1140" i="1"/>
  <c r="AJ1157" i="1"/>
  <c r="AJ1174" i="1"/>
  <c r="AJ1191" i="1"/>
  <c r="AJ1208" i="1"/>
  <c r="AJ1225" i="1"/>
  <c r="AI1055" i="1"/>
  <c r="AI1072" i="1"/>
  <c r="AI1089" i="1"/>
  <c r="AI1106" i="1"/>
  <c r="AI1123" i="1"/>
  <c r="AI1140" i="1"/>
  <c r="AI1157" i="1"/>
  <c r="AI1174" i="1"/>
  <c r="AI1191" i="1"/>
  <c r="AI1208" i="1"/>
  <c r="AI1225" i="1"/>
  <c r="AH1055" i="1"/>
  <c r="AH1072" i="1"/>
  <c r="AH1089" i="1"/>
  <c r="AH1106" i="1"/>
  <c r="AH1123" i="1"/>
  <c r="AH1140" i="1"/>
  <c r="AH1157" i="1"/>
  <c r="AH1174" i="1"/>
  <c r="AH1191" i="1"/>
  <c r="AH1208" i="1"/>
  <c r="AH1225" i="1"/>
  <c r="AG1055" i="1"/>
  <c r="AG1072" i="1"/>
  <c r="AG1089" i="1"/>
  <c r="AG1106" i="1"/>
  <c r="AG1123" i="1"/>
  <c r="AG1140" i="1"/>
  <c r="AG1157" i="1"/>
  <c r="AG1174" i="1"/>
  <c r="AG1191" i="1"/>
  <c r="AG1208" i="1"/>
  <c r="AG1225" i="1"/>
  <c r="AF1055" i="1"/>
  <c r="AF1072" i="1"/>
  <c r="AF1089" i="1"/>
  <c r="AF1106" i="1"/>
  <c r="AF1123" i="1"/>
  <c r="AF1140" i="1"/>
  <c r="AF1157" i="1"/>
  <c r="AF1174" i="1"/>
  <c r="AF1191" i="1"/>
  <c r="AF1208" i="1"/>
  <c r="AF1225" i="1"/>
  <c r="AE1055" i="1"/>
  <c r="AE1072" i="1"/>
  <c r="AE1089" i="1"/>
  <c r="AE1106" i="1"/>
  <c r="AE1123" i="1"/>
  <c r="AE1140" i="1"/>
  <c r="AE1157" i="1"/>
  <c r="AE1174" i="1"/>
  <c r="AE1191" i="1"/>
  <c r="AE1208" i="1"/>
  <c r="AE1225" i="1"/>
  <c r="AD1055" i="1"/>
  <c r="AD1072" i="1"/>
  <c r="AD1089" i="1"/>
  <c r="AD1106" i="1"/>
  <c r="AD1123" i="1"/>
  <c r="AD1140" i="1"/>
  <c r="AD1157" i="1"/>
  <c r="AD1174" i="1"/>
  <c r="AD1191" i="1"/>
  <c r="AD1208" i="1"/>
  <c r="AD1225" i="1"/>
  <c r="AC1055" i="1"/>
  <c r="AC1072" i="1"/>
  <c r="AC1089" i="1"/>
  <c r="AC1106" i="1"/>
  <c r="AC1123" i="1"/>
  <c r="AC1140" i="1"/>
  <c r="AC1157" i="1"/>
  <c r="AC1174" i="1"/>
  <c r="AC1191" i="1"/>
  <c r="AC1208" i="1"/>
  <c r="AC1225" i="1"/>
  <c r="AB1055" i="1"/>
  <c r="AB1072" i="1"/>
  <c r="AB1089" i="1"/>
  <c r="AB1106" i="1"/>
  <c r="AB1123" i="1"/>
  <c r="AB1140" i="1"/>
  <c r="AB1157" i="1"/>
  <c r="AB1174" i="1"/>
  <c r="AB1191" i="1"/>
  <c r="AB1208" i="1"/>
  <c r="AB1225" i="1"/>
  <c r="AA1055" i="1"/>
  <c r="AA1072" i="1"/>
  <c r="AA1089" i="1"/>
  <c r="AA1106" i="1"/>
  <c r="AA1123" i="1"/>
  <c r="AA1140" i="1"/>
  <c r="AA1157" i="1"/>
  <c r="AA1174" i="1"/>
  <c r="AA1191" i="1"/>
  <c r="AA1208" i="1"/>
  <c r="AA1225" i="1"/>
  <c r="Z1055" i="1"/>
  <c r="Z1072" i="1"/>
  <c r="Z1089" i="1"/>
  <c r="Z1106" i="1"/>
  <c r="Z1123" i="1"/>
  <c r="Z1140" i="1"/>
  <c r="Z1157" i="1"/>
  <c r="Z1174" i="1"/>
  <c r="Z1191" i="1"/>
  <c r="Z1208" i="1"/>
  <c r="Z1225" i="1"/>
  <c r="Y1055" i="1"/>
  <c r="Y1072" i="1"/>
  <c r="Y1089" i="1"/>
  <c r="Y1106" i="1"/>
  <c r="Y1123" i="1"/>
  <c r="Y1140" i="1"/>
  <c r="Y1157" i="1"/>
  <c r="Y1174" i="1"/>
  <c r="Y1191" i="1"/>
  <c r="Y1208" i="1"/>
  <c r="Y1225" i="1"/>
  <c r="X1055" i="1"/>
  <c r="X1072" i="1"/>
  <c r="X1089" i="1"/>
  <c r="X1106" i="1"/>
  <c r="X1123" i="1"/>
  <c r="X1140" i="1"/>
  <c r="X1157" i="1"/>
  <c r="X1174" i="1"/>
  <c r="X1191" i="1"/>
  <c r="X1208" i="1"/>
  <c r="X1225" i="1"/>
  <c r="W1055" i="1"/>
  <c r="W1072" i="1"/>
  <c r="W1089" i="1"/>
  <c r="W1106" i="1"/>
  <c r="W1123" i="1"/>
  <c r="W1140" i="1"/>
  <c r="W1157" i="1"/>
  <c r="W1174" i="1"/>
  <c r="W1191" i="1"/>
  <c r="W1208" i="1"/>
  <c r="W1225" i="1"/>
  <c r="V1055" i="1"/>
  <c r="V1072" i="1"/>
  <c r="V1089" i="1"/>
  <c r="V1106" i="1"/>
  <c r="V1123" i="1"/>
  <c r="V1140" i="1"/>
  <c r="V1157" i="1"/>
  <c r="V1174" i="1"/>
  <c r="V1191" i="1"/>
  <c r="V1208" i="1"/>
  <c r="V1225" i="1"/>
  <c r="U1055" i="1"/>
  <c r="U1072" i="1"/>
  <c r="U1089" i="1"/>
  <c r="U1106" i="1"/>
  <c r="U1123" i="1"/>
  <c r="U1140" i="1"/>
  <c r="U1157" i="1"/>
  <c r="U1174" i="1"/>
  <c r="U1191" i="1"/>
  <c r="U1208" i="1"/>
  <c r="U1225" i="1"/>
  <c r="T1055" i="1"/>
  <c r="T1072" i="1"/>
  <c r="T1089" i="1"/>
  <c r="T1106" i="1"/>
  <c r="T1123" i="1"/>
  <c r="T1140" i="1"/>
  <c r="T1157" i="1"/>
  <c r="T1174" i="1"/>
  <c r="T1191" i="1"/>
  <c r="T1208" i="1"/>
  <c r="T1225" i="1"/>
  <c r="S1055" i="1"/>
  <c r="S1072" i="1"/>
  <c r="S1089" i="1"/>
  <c r="S1106" i="1"/>
  <c r="S1123" i="1"/>
  <c r="S1140" i="1"/>
  <c r="S1157" i="1"/>
  <c r="S1174" i="1"/>
  <c r="S1191" i="1"/>
  <c r="S1208" i="1"/>
  <c r="S1225" i="1"/>
  <c r="R1055" i="1"/>
  <c r="R1072" i="1"/>
  <c r="R1089" i="1"/>
  <c r="R1106" i="1"/>
  <c r="R1123" i="1"/>
  <c r="R1140" i="1"/>
  <c r="R1157" i="1"/>
  <c r="R1174" i="1"/>
  <c r="R1191" i="1"/>
  <c r="R1208" i="1"/>
  <c r="R1225" i="1"/>
  <c r="Q1055" i="1"/>
  <c r="Q1072" i="1"/>
  <c r="Q1089" i="1"/>
  <c r="Q1106" i="1"/>
  <c r="Q1123" i="1"/>
  <c r="Q1140" i="1"/>
  <c r="Q1157" i="1"/>
  <c r="Q1174" i="1"/>
  <c r="Q1191" i="1"/>
  <c r="Q1208" i="1"/>
  <c r="Q1225" i="1"/>
  <c r="P1055" i="1"/>
  <c r="P1072" i="1"/>
  <c r="P1089" i="1"/>
  <c r="P1106" i="1"/>
  <c r="P1123" i="1"/>
  <c r="P1140" i="1"/>
  <c r="P1157" i="1"/>
  <c r="P1174" i="1"/>
  <c r="P1191" i="1"/>
  <c r="P1208" i="1"/>
  <c r="P1225" i="1"/>
  <c r="O1055" i="1"/>
  <c r="O1072" i="1"/>
  <c r="O1089" i="1"/>
  <c r="O1106" i="1"/>
  <c r="O1123" i="1"/>
  <c r="O1140" i="1"/>
  <c r="O1157" i="1"/>
  <c r="O1174" i="1"/>
  <c r="O1191" i="1"/>
  <c r="O1208" i="1"/>
  <c r="O1225" i="1"/>
  <c r="N1055" i="1"/>
  <c r="N1072" i="1"/>
  <c r="N1089" i="1"/>
  <c r="N1106" i="1"/>
  <c r="N1123" i="1"/>
  <c r="N1140" i="1"/>
  <c r="N1157" i="1"/>
  <c r="N1174" i="1"/>
  <c r="N1191" i="1"/>
  <c r="N1208" i="1"/>
  <c r="N1225" i="1"/>
  <c r="M1055" i="1"/>
  <c r="M1072" i="1"/>
  <c r="M1089" i="1"/>
  <c r="M1106" i="1"/>
  <c r="M1123" i="1"/>
  <c r="M1140" i="1"/>
  <c r="M1157" i="1"/>
  <c r="M1174" i="1"/>
  <c r="M1191" i="1"/>
  <c r="M1208" i="1"/>
  <c r="M1225" i="1"/>
  <c r="L1055" i="1"/>
  <c r="L1072" i="1"/>
  <c r="L1089" i="1"/>
  <c r="L1106" i="1"/>
  <c r="L1123" i="1"/>
  <c r="L1140" i="1"/>
  <c r="L1157" i="1"/>
  <c r="L1174" i="1"/>
  <c r="L1191" i="1"/>
  <c r="L1208" i="1"/>
  <c r="L1225" i="1"/>
  <c r="K1055" i="1"/>
  <c r="K1072" i="1"/>
  <c r="K1089" i="1"/>
  <c r="K1106" i="1"/>
  <c r="K1123" i="1"/>
  <c r="K1140" i="1"/>
  <c r="K1157" i="1"/>
  <c r="K1174" i="1"/>
  <c r="K1191" i="1"/>
  <c r="K1208" i="1"/>
  <c r="K1225" i="1"/>
  <c r="J1055" i="1"/>
  <c r="J1072" i="1"/>
  <c r="J1089" i="1"/>
  <c r="J1106" i="1"/>
  <c r="J1123" i="1"/>
  <c r="J1140" i="1"/>
  <c r="J1157" i="1"/>
  <c r="J1174" i="1"/>
  <c r="J1191" i="1"/>
  <c r="J1208" i="1"/>
  <c r="J1225" i="1"/>
  <c r="I1055" i="1"/>
  <c r="I1072" i="1"/>
  <c r="I1089" i="1"/>
  <c r="I1106" i="1"/>
  <c r="I1123" i="1"/>
  <c r="I1140" i="1"/>
  <c r="I1157" i="1"/>
  <c r="I1174" i="1"/>
  <c r="I1191" i="1"/>
  <c r="I1208" i="1"/>
  <c r="I1225" i="1"/>
  <c r="H1055" i="1"/>
  <c r="H1072" i="1"/>
  <c r="H1089" i="1"/>
  <c r="H1106" i="1"/>
  <c r="H1123" i="1"/>
  <c r="H1140" i="1"/>
  <c r="H1157" i="1"/>
  <c r="H1174" i="1"/>
  <c r="H1191" i="1"/>
  <c r="H1208" i="1"/>
  <c r="H1225" i="1"/>
  <c r="G1055" i="1"/>
  <c r="G1072" i="1"/>
  <c r="G1089" i="1"/>
  <c r="G1106" i="1"/>
  <c r="G1123" i="1"/>
  <c r="G1140" i="1"/>
  <c r="G1157" i="1"/>
  <c r="G1174" i="1"/>
  <c r="G1191" i="1"/>
  <c r="G1208" i="1"/>
  <c r="G1225" i="1"/>
  <c r="F1055" i="1"/>
  <c r="F1072" i="1"/>
  <c r="F1089" i="1"/>
  <c r="F1106" i="1"/>
  <c r="F1123" i="1"/>
  <c r="F1140" i="1"/>
  <c r="F1157" i="1"/>
  <c r="F1174" i="1"/>
  <c r="F1191" i="1"/>
  <c r="F1208" i="1"/>
  <c r="F1225" i="1"/>
  <c r="E1055" i="1"/>
  <c r="E1072" i="1"/>
  <c r="E1089" i="1"/>
  <c r="E1106" i="1"/>
  <c r="E1123" i="1"/>
  <c r="E1140" i="1"/>
  <c r="E1157" i="1"/>
  <c r="E1174" i="1"/>
  <c r="E1191" i="1"/>
  <c r="E1208" i="1"/>
  <c r="E1225" i="1"/>
  <c r="D1055" i="1"/>
  <c r="D1072" i="1"/>
  <c r="D1089" i="1"/>
  <c r="D1106" i="1"/>
  <c r="D1123" i="1"/>
  <c r="D1140" i="1"/>
  <c r="D1157" i="1"/>
  <c r="D1174" i="1"/>
  <c r="D1191" i="1"/>
  <c r="D1208" i="1"/>
  <c r="D1225" i="1"/>
  <c r="AO1054" i="1"/>
  <c r="AO1071" i="1"/>
  <c r="AO1088" i="1"/>
  <c r="AO1105" i="1"/>
  <c r="AO1122" i="1"/>
  <c r="AO1139" i="1"/>
  <c r="AO1156" i="1"/>
  <c r="AO1173" i="1"/>
  <c r="AO1190" i="1"/>
  <c r="AO1207" i="1"/>
  <c r="AO1224" i="1"/>
  <c r="AN1054" i="1"/>
  <c r="AN1071" i="1"/>
  <c r="AN1088" i="1"/>
  <c r="AN1105" i="1"/>
  <c r="AN1122" i="1"/>
  <c r="AN1139" i="1"/>
  <c r="AN1156" i="1"/>
  <c r="AN1173" i="1"/>
  <c r="AN1190" i="1"/>
  <c r="AN1207" i="1"/>
  <c r="AN1224" i="1"/>
  <c r="AM1054" i="1"/>
  <c r="AM1071" i="1"/>
  <c r="AM1088" i="1"/>
  <c r="AM1105" i="1"/>
  <c r="AM1122" i="1"/>
  <c r="AM1139" i="1"/>
  <c r="AM1156" i="1"/>
  <c r="AM1173" i="1"/>
  <c r="AM1190" i="1"/>
  <c r="AM1207" i="1"/>
  <c r="AM1224" i="1"/>
  <c r="AL1054" i="1"/>
  <c r="AL1071" i="1"/>
  <c r="AL1088" i="1"/>
  <c r="AL1105" i="1"/>
  <c r="AL1122" i="1"/>
  <c r="AL1139" i="1"/>
  <c r="AL1156" i="1"/>
  <c r="AL1173" i="1"/>
  <c r="AL1190" i="1"/>
  <c r="AL1207" i="1"/>
  <c r="AL1224" i="1"/>
  <c r="AK1054" i="1"/>
  <c r="AK1071" i="1"/>
  <c r="AK1088" i="1"/>
  <c r="AK1105" i="1"/>
  <c r="AK1122" i="1"/>
  <c r="AK1139" i="1"/>
  <c r="AK1156" i="1"/>
  <c r="AK1173" i="1"/>
  <c r="AK1190" i="1"/>
  <c r="AK1207" i="1"/>
  <c r="AK1224" i="1"/>
  <c r="AJ1054" i="1"/>
  <c r="AJ1071" i="1"/>
  <c r="AJ1088" i="1"/>
  <c r="AJ1105" i="1"/>
  <c r="AJ1122" i="1"/>
  <c r="AJ1139" i="1"/>
  <c r="AJ1156" i="1"/>
  <c r="AJ1173" i="1"/>
  <c r="AJ1190" i="1"/>
  <c r="AJ1207" i="1"/>
  <c r="AJ1224" i="1"/>
  <c r="AI1054" i="1"/>
  <c r="AI1071" i="1"/>
  <c r="AI1088" i="1"/>
  <c r="AI1105" i="1"/>
  <c r="AI1122" i="1"/>
  <c r="AI1139" i="1"/>
  <c r="AI1156" i="1"/>
  <c r="AI1173" i="1"/>
  <c r="AI1190" i="1"/>
  <c r="AI1207" i="1"/>
  <c r="AI1224" i="1"/>
  <c r="AH1054" i="1"/>
  <c r="AH1071" i="1"/>
  <c r="AH1088" i="1"/>
  <c r="AH1105" i="1"/>
  <c r="AH1122" i="1"/>
  <c r="AH1139" i="1"/>
  <c r="AH1156" i="1"/>
  <c r="AH1173" i="1"/>
  <c r="AH1190" i="1"/>
  <c r="AH1207" i="1"/>
  <c r="AH1224" i="1"/>
  <c r="AG1054" i="1"/>
  <c r="AG1071" i="1"/>
  <c r="AG1088" i="1"/>
  <c r="AG1105" i="1"/>
  <c r="AG1122" i="1"/>
  <c r="AG1139" i="1"/>
  <c r="AG1156" i="1"/>
  <c r="AG1173" i="1"/>
  <c r="AG1190" i="1"/>
  <c r="AG1207" i="1"/>
  <c r="AG1224" i="1"/>
  <c r="AF1054" i="1"/>
  <c r="AF1071" i="1"/>
  <c r="AF1088" i="1"/>
  <c r="AF1105" i="1"/>
  <c r="AF1122" i="1"/>
  <c r="AF1139" i="1"/>
  <c r="AF1156" i="1"/>
  <c r="AF1173" i="1"/>
  <c r="AF1190" i="1"/>
  <c r="AF1207" i="1"/>
  <c r="AF1224" i="1"/>
  <c r="AE1054" i="1"/>
  <c r="AE1071" i="1"/>
  <c r="AE1088" i="1"/>
  <c r="AE1105" i="1"/>
  <c r="AE1122" i="1"/>
  <c r="AE1139" i="1"/>
  <c r="AE1156" i="1"/>
  <c r="AE1173" i="1"/>
  <c r="AE1190" i="1"/>
  <c r="AE1207" i="1"/>
  <c r="AE1224" i="1"/>
  <c r="AD1054" i="1"/>
  <c r="AD1071" i="1"/>
  <c r="AD1088" i="1"/>
  <c r="AD1105" i="1"/>
  <c r="AD1122" i="1"/>
  <c r="AD1139" i="1"/>
  <c r="AD1156" i="1"/>
  <c r="AD1173" i="1"/>
  <c r="AD1190" i="1"/>
  <c r="AD1207" i="1"/>
  <c r="AD1224" i="1"/>
  <c r="AC1054" i="1"/>
  <c r="AC1071" i="1"/>
  <c r="AC1088" i="1"/>
  <c r="AC1105" i="1"/>
  <c r="AC1122" i="1"/>
  <c r="AC1139" i="1"/>
  <c r="AC1156" i="1"/>
  <c r="AC1173" i="1"/>
  <c r="AC1190" i="1"/>
  <c r="AC1207" i="1"/>
  <c r="AC1224" i="1"/>
  <c r="AB1054" i="1"/>
  <c r="AB1071" i="1"/>
  <c r="AB1088" i="1"/>
  <c r="AB1105" i="1"/>
  <c r="AB1122" i="1"/>
  <c r="AB1139" i="1"/>
  <c r="AB1156" i="1"/>
  <c r="AB1173" i="1"/>
  <c r="AB1190" i="1"/>
  <c r="AB1207" i="1"/>
  <c r="AB1224" i="1"/>
  <c r="AA1054" i="1"/>
  <c r="AA1071" i="1"/>
  <c r="AA1088" i="1"/>
  <c r="AA1105" i="1"/>
  <c r="AA1122" i="1"/>
  <c r="AA1139" i="1"/>
  <c r="AA1156" i="1"/>
  <c r="AA1173" i="1"/>
  <c r="AA1190" i="1"/>
  <c r="AA1207" i="1"/>
  <c r="AA1224" i="1"/>
  <c r="Z1054" i="1"/>
  <c r="Z1071" i="1"/>
  <c r="Z1088" i="1"/>
  <c r="Z1105" i="1"/>
  <c r="Z1122" i="1"/>
  <c r="Z1139" i="1"/>
  <c r="Z1156" i="1"/>
  <c r="Z1173" i="1"/>
  <c r="Z1190" i="1"/>
  <c r="Z1207" i="1"/>
  <c r="Z1224" i="1"/>
  <c r="Y1054" i="1"/>
  <c r="Y1071" i="1"/>
  <c r="Y1088" i="1"/>
  <c r="Y1105" i="1"/>
  <c r="Y1122" i="1"/>
  <c r="Y1139" i="1"/>
  <c r="Y1156" i="1"/>
  <c r="Y1173" i="1"/>
  <c r="Y1190" i="1"/>
  <c r="Y1207" i="1"/>
  <c r="Y1224" i="1"/>
  <c r="X1054" i="1"/>
  <c r="X1071" i="1"/>
  <c r="X1088" i="1"/>
  <c r="X1105" i="1"/>
  <c r="X1122" i="1"/>
  <c r="X1139" i="1"/>
  <c r="X1156" i="1"/>
  <c r="X1173" i="1"/>
  <c r="X1190" i="1"/>
  <c r="X1207" i="1"/>
  <c r="X1224" i="1"/>
  <c r="W1054" i="1"/>
  <c r="W1071" i="1"/>
  <c r="W1088" i="1"/>
  <c r="W1105" i="1"/>
  <c r="W1122" i="1"/>
  <c r="W1139" i="1"/>
  <c r="W1156" i="1"/>
  <c r="W1173" i="1"/>
  <c r="W1190" i="1"/>
  <c r="W1207" i="1"/>
  <c r="W1224" i="1"/>
  <c r="V1054" i="1"/>
  <c r="V1071" i="1"/>
  <c r="V1088" i="1"/>
  <c r="V1105" i="1"/>
  <c r="V1122" i="1"/>
  <c r="V1139" i="1"/>
  <c r="V1156" i="1"/>
  <c r="V1173" i="1"/>
  <c r="V1190" i="1"/>
  <c r="V1207" i="1"/>
  <c r="V1224" i="1"/>
  <c r="U1054" i="1"/>
  <c r="U1071" i="1"/>
  <c r="U1088" i="1"/>
  <c r="U1105" i="1"/>
  <c r="U1122" i="1"/>
  <c r="U1139" i="1"/>
  <c r="U1156" i="1"/>
  <c r="U1173" i="1"/>
  <c r="U1190" i="1"/>
  <c r="U1207" i="1"/>
  <c r="U1224" i="1"/>
  <c r="T1054" i="1"/>
  <c r="T1071" i="1"/>
  <c r="T1088" i="1"/>
  <c r="T1105" i="1"/>
  <c r="T1122" i="1"/>
  <c r="T1139" i="1"/>
  <c r="T1156" i="1"/>
  <c r="T1173" i="1"/>
  <c r="T1190" i="1"/>
  <c r="T1207" i="1"/>
  <c r="T1224" i="1"/>
  <c r="S1054" i="1"/>
  <c r="S1071" i="1"/>
  <c r="S1088" i="1"/>
  <c r="S1105" i="1"/>
  <c r="S1122" i="1"/>
  <c r="S1139" i="1"/>
  <c r="S1156" i="1"/>
  <c r="S1173" i="1"/>
  <c r="S1190" i="1"/>
  <c r="S1207" i="1"/>
  <c r="S1224" i="1"/>
  <c r="R1054" i="1"/>
  <c r="R1071" i="1"/>
  <c r="R1088" i="1"/>
  <c r="R1105" i="1"/>
  <c r="R1122" i="1"/>
  <c r="R1139" i="1"/>
  <c r="R1156" i="1"/>
  <c r="R1173" i="1"/>
  <c r="R1190" i="1"/>
  <c r="R1207" i="1"/>
  <c r="R1224" i="1"/>
  <c r="Q1054" i="1"/>
  <c r="Q1071" i="1"/>
  <c r="Q1088" i="1"/>
  <c r="Q1105" i="1"/>
  <c r="Q1122" i="1"/>
  <c r="Q1139" i="1"/>
  <c r="Q1156" i="1"/>
  <c r="Q1173" i="1"/>
  <c r="Q1190" i="1"/>
  <c r="Q1207" i="1"/>
  <c r="Q1224" i="1"/>
  <c r="P1054" i="1"/>
  <c r="P1071" i="1"/>
  <c r="P1088" i="1"/>
  <c r="P1105" i="1"/>
  <c r="P1122" i="1"/>
  <c r="P1139" i="1"/>
  <c r="P1156" i="1"/>
  <c r="P1173" i="1"/>
  <c r="P1190" i="1"/>
  <c r="P1207" i="1"/>
  <c r="P1224" i="1"/>
  <c r="O1054" i="1"/>
  <c r="O1071" i="1"/>
  <c r="O1088" i="1"/>
  <c r="O1105" i="1"/>
  <c r="O1122" i="1"/>
  <c r="O1139" i="1"/>
  <c r="O1156" i="1"/>
  <c r="O1173" i="1"/>
  <c r="O1190" i="1"/>
  <c r="O1207" i="1"/>
  <c r="O1224" i="1"/>
  <c r="N1054" i="1"/>
  <c r="N1071" i="1"/>
  <c r="N1088" i="1"/>
  <c r="N1105" i="1"/>
  <c r="N1122" i="1"/>
  <c r="N1139" i="1"/>
  <c r="N1156" i="1"/>
  <c r="N1173" i="1"/>
  <c r="N1190" i="1"/>
  <c r="N1207" i="1"/>
  <c r="N1224" i="1"/>
  <c r="M1054" i="1"/>
  <c r="M1071" i="1"/>
  <c r="M1088" i="1"/>
  <c r="M1105" i="1"/>
  <c r="M1122" i="1"/>
  <c r="M1139" i="1"/>
  <c r="M1156" i="1"/>
  <c r="M1173" i="1"/>
  <c r="M1190" i="1"/>
  <c r="M1207" i="1"/>
  <c r="M1224" i="1"/>
  <c r="L1054" i="1"/>
  <c r="L1071" i="1"/>
  <c r="L1088" i="1"/>
  <c r="L1105" i="1"/>
  <c r="L1122" i="1"/>
  <c r="L1139" i="1"/>
  <c r="L1156" i="1"/>
  <c r="L1173" i="1"/>
  <c r="L1190" i="1"/>
  <c r="L1207" i="1"/>
  <c r="L1224" i="1"/>
  <c r="K1054" i="1"/>
  <c r="K1071" i="1"/>
  <c r="K1088" i="1"/>
  <c r="K1105" i="1"/>
  <c r="K1122" i="1"/>
  <c r="K1139" i="1"/>
  <c r="K1156" i="1"/>
  <c r="K1173" i="1"/>
  <c r="K1190" i="1"/>
  <c r="K1207" i="1"/>
  <c r="K1224" i="1"/>
  <c r="J1054" i="1"/>
  <c r="J1071" i="1"/>
  <c r="J1088" i="1"/>
  <c r="J1105" i="1"/>
  <c r="J1122" i="1"/>
  <c r="J1139" i="1"/>
  <c r="J1156" i="1"/>
  <c r="J1173" i="1"/>
  <c r="J1190" i="1"/>
  <c r="J1207" i="1"/>
  <c r="J1224" i="1"/>
  <c r="I1054" i="1"/>
  <c r="I1071" i="1"/>
  <c r="I1088" i="1"/>
  <c r="I1105" i="1"/>
  <c r="I1122" i="1"/>
  <c r="I1139" i="1"/>
  <c r="I1156" i="1"/>
  <c r="I1173" i="1"/>
  <c r="I1190" i="1"/>
  <c r="I1207" i="1"/>
  <c r="I1224" i="1"/>
  <c r="H1054" i="1"/>
  <c r="H1071" i="1"/>
  <c r="H1088" i="1"/>
  <c r="H1105" i="1"/>
  <c r="H1122" i="1"/>
  <c r="H1139" i="1"/>
  <c r="H1156" i="1"/>
  <c r="H1173" i="1"/>
  <c r="H1190" i="1"/>
  <c r="H1207" i="1"/>
  <c r="H1224" i="1"/>
  <c r="G1054" i="1"/>
  <c r="G1071" i="1"/>
  <c r="G1088" i="1"/>
  <c r="G1105" i="1"/>
  <c r="G1122" i="1"/>
  <c r="G1139" i="1"/>
  <c r="G1156" i="1"/>
  <c r="G1173" i="1"/>
  <c r="G1190" i="1"/>
  <c r="G1207" i="1"/>
  <c r="G1224" i="1"/>
  <c r="F1054" i="1"/>
  <c r="F1071" i="1"/>
  <c r="F1088" i="1"/>
  <c r="F1105" i="1"/>
  <c r="F1122" i="1"/>
  <c r="F1139" i="1"/>
  <c r="F1156" i="1"/>
  <c r="F1173" i="1"/>
  <c r="F1190" i="1"/>
  <c r="F1207" i="1"/>
  <c r="F1224" i="1"/>
  <c r="E1054" i="1"/>
  <c r="E1071" i="1"/>
  <c r="E1088" i="1"/>
  <c r="E1105" i="1"/>
  <c r="E1122" i="1"/>
  <c r="E1139" i="1"/>
  <c r="E1156" i="1"/>
  <c r="E1173" i="1"/>
  <c r="E1190" i="1"/>
  <c r="E1207" i="1"/>
  <c r="E1224" i="1"/>
  <c r="D1054" i="1"/>
  <c r="D1071" i="1"/>
  <c r="D1088" i="1"/>
  <c r="D1105" i="1"/>
  <c r="D1122" i="1"/>
  <c r="D1139" i="1"/>
  <c r="D1156" i="1"/>
  <c r="D1173" i="1"/>
  <c r="D1190" i="1"/>
  <c r="D1207" i="1"/>
  <c r="D1224" i="1"/>
  <c r="L1041" i="1"/>
  <c r="K1041" i="1"/>
  <c r="J1041" i="1"/>
  <c r="O1040" i="1"/>
  <c r="N1040" i="1"/>
  <c r="M1040" i="1"/>
  <c r="L1040" i="1"/>
  <c r="K1040" i="1"/>
  <c r="J1040" i="1"/>
  <c r="I1040" i="1"/>
  <c r="H1040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81" i="1"/>
  <c r="C174" i="1"/>
  <c r="D174" i="1"/>
  <c r="E174" i="1"/>
  <c r="F174" i="1"/>
  <c r="G174" i="1"/>
  <c r="H174" i="1"/>
  <c r="I174" i="1"/>
  <c r="J174" i="1"/>
  <c r="K174" i="1"/>
  <c r="C82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C832" i="1"/>
  <c r="C1053" i="1"/>
  <c r="C1070" i="1"/>
  <c r="C1087" i="1"/>
  <c r="C1104" i="1"/>
  <c r="C1121" i="1"/>
  <c r="C1138" i="1"/>
  <c r="C1155" i="1"/>
  <c r="C1172" i="1"/>
  <c r="C1189" i="1"/>
  <c r="C1206" i="1"/>
  <c r="C1223" i="1"/>
  <c r="C1240" i="1"/>
  <c r="C1052" i="1"/>
  <c r="C1069" i="1"/>
  <c r="C1086" i="1"/>
  <c r="C1103" i="1"/>
  <c r="C1120" i="1"/>
  <c r="C1137" i="1"/>
  <c r="C1154" i="1"/>
  <c r="C1171" i="1"/>
  <c r="C1188" i="1"/>
  <c r="C1205" i="1"/>
  <c r="C1222" i="1"/>
  <c r="C1239" i="1"/>
  <c r="C1051" i="1"/>
  <c r="C1068" i="1"/>
  <c r="C1085" i="1"/>
  <c r="C1102" i="1"/>
  <c r="C1119" i="1"/>
  <c r="C1136" i="1"/>
  <c r="C1153" i="1"/>
  <c r="C1170" i="1"/>
  <c r="C1187" i="1"/>
  <c r="C1204" i="1"/>
  <c r="C1221" i="1"/>
  <c r="C1238" i="1"/>
  <c r="C1050" i="1"/>
  <c r="C1067" i="1"/>
  <c r="C1084" i="1"/>
  <c r="C1101" i="1"/>
  <c r="C1118" i="1"/>
  <c r="C1135" i="1"/>
  <c r="C1152" i="1"/>
  <c r="C1169" i="1"/>
  <c r="C1186" i="1"/>
  <c r="C1203" i="1"/>
  <c r="C1220" i="1"/>
  <c r="C1237" i="1"/>
  <c r="C1049" i="1"/>
  <c r="C1066" i="1"/>
  <c r="C1083" i="1"/>
  <c r="C1100" i="1"/>
  <c r="C1117" i="1"/>
  <c r="C1134" i="1"/>
  <c r="C1151" i="1"/>
  <c r="C1168" i="1"/>
  <c r="C1185" i="1"/>
  <c r="C1202" i="1"/>
  <c r="C1219" i="1"/>
  <c r="C1236" i="1"/>
  <c r="C1048" i="1"/>
  <c r="C1065" i="1"/>
  <c r="C1082" i="1"/>
  <c r="C1099" i="1"/>
  <c r="C1116" i="1"/>
  <c r="C1133" i="1"/>
  <c r="C1150" i="1"/>
  <c r="C1167" i="1"/>
  <c r="C1184" i="1"/>
  <c r="C1201" i="1"/>
  <c r="C1218" i="1"/>
  <c r="C1235" i="1"/>
  <c r="C1047" i="1"/>
  <c r="C1064" i="1"/>
  <c r="C1081" i="1"/>
  <c r="C1098" i="1"/>
  <c r="C1115" i="1"/>
  <c r="C1132" i="1"/>
  <c r="C1149" i="1"/>
  <c r="C1166" i="1"/>
  <c r="C1183" i="1"/>
  <c r="C1200" i="1"/>
  <c r="C1217" i="1"/>
  <c r="C1234" i="1"/>
  <c r="C1046" i="1"/>
  <c r="C1063" i="1"/>
  <c r="C1080" i="1"/>
  <c r="C1097" i="1"/>
  <c r="C1114" i="1"/>
  <c r="C1131" i="1"/>
  <c r="C1148" i="1"/>
  <c r="C1165" i="1"/>
  <c r="C1182" i="1"/>
  <c r="C1199" i="1"/>
  <c r="C1216" i="1"/>
  <c r="C1233" i="1"/>
  <c r="C1045" i="1"/>
  <c r="C1062" i="1"/>
  <c r="C1079" i="1"/>
  <c r="C1096" i="1"/>
  <c r="C1113" i="1"/>
  <c r="C1130" i="1"/>
  <c r="C1147" i="1"/>
  <c r="C1164" i="1"/>
  <c r="C1181" i="1"/>
  <c r="C1198" i="1"/>
  <c r="C1215" i="1"/>
  <c r="C1232" i="1"/>
  <c r="C1044" i="1"/>
  <c r="C1061" i="1"/>
  <c r="C1078" i="1"/>
  <c r="C1095" i="1"/>
  <c r="C1112" i="1"/>
  <c r="C1129" i="1"/>
  <c r="C1146" i="1"/>
  <c r="C1163" i="1"/>
  <c r="C1180" i="1"/>
  <c r="C1197" i="1"/>
  <c r="C1214" i="1"/>
  <c r="C1231" i="1"/>
  <c r="C1043" i="1"/>
  <c r="C1060" i="1"/>
  <c r="C1077" i="1"/>
  <c r="C1094" i="1"/>
  <c r="C1111" i="1"/>
  <c r="C1128" i="1"/>
  <c r="C1145" i="1"/>
  <c r="C1162" i="1"/>
  <c r="C1179" i="1"/>
  <c r="C1196" i="1"/>
  <c r="C1213" i="1"/>
  <c r="C1230" i="1"/>
  <c r="C1042" i="1"/>
  <c r="C1059" i="1"/>
  <c r="C1076" i="1"/>
  <c r="C1093" i="1"/>
  <c r="C1110" i="1"/>
  <c r="C1127" i="1"/>
  <c r="C1144" i="1"/>
  <c r="C1161" i="1"/>
  <c r="C1178" i="1"/>
  <c r="C1195" i="1"/>
  <c r="C1212" i="1"/>
  <c r="C1229" i="1"/>
  <c r="C1041" i="1"/>
  <c r="C1058" i="1"/>
  <c r="C1075" i="1"/>
  <c r="C1092" i="1"/>
  <c r="C1109" i="1"/>
  <c r="C1126" i="1"/>
  <c r="C1143" i="1"/>
  <c r="C1160" i="1"/>
  <c r="C1177" i="1"/>
  <c r="C1194" i="1"/>
  <c r="C1211" i="1"/>
  <c r="C1228" i="1"/>
  <c r="C1040" i="1"/>
  <c r="C1057" i="1"/>
  <c r="C1074" i="1"/>
  <c r="C1091" i="1"/>
  <c r="C1108" i="1"/>
  <c r="C1125" i="1"/>
  <c r="C1142" i="1"/>
  <c r="C1159" i="1"/>
  <c r="C1176" i="1"/>
  <c r="C1193" i="1"/>
  <c r="C1210" i="1"/>
  <c r="C1227" i="1"/>
  <c r="C1056" i="1"/>
  <c r="C1073" i="1"/>
  <c r="C1090" i="1"/>
  <c r="C1107" i="1"/>
  <c r="C1124" i="1"/>
  <c r="C1141" i="1"/>
  <c r="C1158" i="1"/>
  <c r="C1175" i="1"/>
  <c r="C1192" i="1"/>
  <c r="C1209" i="1"/>
  <c r="C1226" i="1"/>
  <c r="C1055" i="1"/>
  <c r="C1072" i="1"/>
  <c r="C1089" i="1"/>
  <c r="C1106" i="1"/>
  <c r="C1123" i="1"/>
  <c r="C1140" i="1"/>
  <c r="C1157" i="1"/>
  <c r="C1174" i="1"/>
  <c r="C1191" i="1"/>
  <c r="C1208" i="1"/>
  <c r="C1225" i="1"/>
  <c r="C1054" i="1"/>
  <c r="C1071" i="1"/>
  <c r="C1088" i="1"/>
  <c r="C1105" i="1"/>
  <c r="C1122" i="1"/>
  <c r="C1139" i="1"/>
  <c r="C1156" i="1"/>
  <c r="C1173" i="1"/>
  <c r="C1190" i="1"/>
  <c r="C1207" i="1"/>
  <c r="C1224" i="1"/>
  <c r="C216" i="1"/>
  <c r="K113" i="1"/>
  <c r="AN113" i="1"/>
  <c r="AN114" i="1"/>
  <c r="AN115" i="1"/>
  <c r="AM113" i="1"/>
  <c r="AM114" i="1"/>
  <c r="AM115" i="1"/>
  <c r="AL113" i="1"/>
  <c r="AL114" i="1"/>
  <c r="AL115" i="1"/>
  <c r="AK113" i="1"/>
  <c r="AK114" i="1"/>
  <c r="AK115" i="1"/>
  <c r="AJ113" i="1"/>
  <c r="AJ114" i="1"/>
  <c r="AJ115" i="1"/>
  <c r="AI113" i="1"/>
  <c r="AI114" i="1"/>
  <c r="AI115" i="1"/>
  <c r="AH113" i="1"/>
  <c r="AH114" i="1"/>
  <c r="AH115" i="1"/>
  <c r="AG113" i="1"/>
  <c r="AG114" i="1"/>
  <c r="AG115" i="1"/>
  <c r="AF113" i="1"/>
  <c r="AF114" i="1"/>
  <c r="AF115" i="1"/>
  <c r="AE113" i="1"/>
  <c r="AE114" i="1"/>
  <c r="AE115" i="1"/>
  <c r="AD113" i="1"/>
  <c r="AD114" i="1"/>
  <c r="AD115" i="1"/>
  <c r="AC113" i="1"/>
  <c r="AC114" i="1"/>
  <c r="AC115" i="1"/>
  <c r="AB113" i="1"/>
  <c r="AB114" i="1"/>
  <c r="AB115" i="1"/>
  <c r="AA113" i="1"/>
  <c r="AA114" i="1"/>
  <c r="AA115" i="1"/>
  <c r="Z113" i="1"/>
  <c r="Z114" i="1"/>
  <c r="Z115" i="1"/>
  <c r="Y113" i="1"/>
  <c r="Y114" i="1"/>
  <c r="Y115" i="1"/>
  <c r="X113" i="1"/>
  <c r="X114" i="1"/>
  <c r="X115" i="1"/>
  <c r="W113" i="1"/>
  <c r="W114" i="1"/>
  <c r="W115" i="1"/>
  <c r="V113" i="1"/>
  <c r="V114" i="1"/>
  <c r="V115" i="1"/>
  <c r="T113" i="1"/>
  <c r="T114" i="1"/>
  <c r="T115" i="1"/>
  <c r="S113" i="1"/>
  <c r="S114" i="1"/>
  <c r="S115" i="1"/>
  <c r="R113" i="1"/>
  <c r="R114" i="1"/>
  <c r="R115" i="1"/>
  <c r="Q113" i="1"/>
  <c r="Q114" i="1"/>
  <c r="Q115" i="1"/>
  <c r="P113" i="1"/>
  <c r="P114" i="1"/>
  <c r="P115" i="1"/>
  <c r="O113" i="1"/>
  <c r="O114" i="1"/>
  <c r="O115" i="1"/>
  <c r="N113" i="1"/>
  <c r="N114" i="1"/>
  <c r="N115" i="1"/>
  <c r="M113" i="1"/>
  <c r="M114" i="1"/>
  <c r="M115" i="1"/>
  <c r="L113" i="1"/>
  <c r="L114" i="1"/>
  <c r="L115" i="1"/>
  <c r="K114" i="1"/>
  <c r="K115" i="1"/>
  <c r="J113" i="1"/>
  <c r="J114" i="1"/>
  <c r="J115" i="1"/>
  <c r="I113" i="1"/>
  <c r="I114" i="1"/>
  <c r="I115" i="1"/>
  <c r="H113" i="1"/>
  <c r="H114" i="1"/>
  <c r="H115" i="1"/>
  <c r="G113" i="1"/>
  <c r="G114" i="1"/>
  <c r="G115" i="1"/>
  <c r="F113" i="1"/>
  <c r="F114" i="1"/>
  <c r="F115" i="1"/>
  <c r="E113" i="1"/>
  <c r="E114" i="1"/>
  <c r="E115" i="1"/>
  <c r="D113" i="1"/>
  <c r="D114" i="1"/>
  <c r="D115" i="1"/>
  <c r="C113" i="1"/>
  <c r="C114" i="1"/>
  <c r="C115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N116" i="1"/>
  <c r="AN117" i="1"/>
  <c r="AM116" i="1"/>
  <c r="AM117" i="1"/>
  <c r="AL116" i="1"/>
  <c r="AL117" i="1"/>
  <c r="AK116" i="1"/>
  <c r="AK117" i="1"/>
  <c r="AJ116" i="1"/>
  <c r="AJ117" i="1"/>
  <c r="AI116" i="1"/>
  <c r="AI117" i="1"/>
  <c r="AH116" i="1"/>
  <c r="AH117" i="1"/>
  <c r="AG116" i="1"/>
  <c r="AG117" i="1"/>
  <c r="AF116" i="1"/>
  <c r="AF117" i="1"/>
  <c r="AE116" i="1"/>
  <c r="AE117" i="1"/>
  <c r="AD116" i="1"/>
  <c r="AD117" i="1"/>
  <c r="AC116" i="1"/>
  <c r="AC117" i="1"/>
  <c r="AB116" i="1"/>
  <c r="AB117" i="1"/>
  <c r="AA116" i="1"/>
  <c r="AA117" i="1"/>
  <c r="Z116" i="1"/>
  <c r="Z117" i="1"/>
  <c r="Y116" i="1"/>
  <c r="Y117" i="1"/>
  <c r="X116" i="1"/>
  <c r="X117" i="1"/>
  <c r="W116" i="1"/>
  <c r="W117" i="1"/>
  <c r="V116" i="1"/>
  <c r="V117" i="1"/>
  <c r="U116" i="1"/>
  <c r="U117" i="1"/>
  <c r="T116" i="1"/>
  <c r="T117" i="1"/>
  <c r="S116" i="1"/>
  <c r="S117" i="1"/>
  <c r="R116" i="1"/>
  <c r="R117" i="1"/>
  <c r="Q116" i="1"/>
  <c r="Q117" i="1"/>
  <c r="P116" i="1"/>
  <c r="P117" i="1"/>
  <c r="O116" i="1"/>
  <c r="O117" i="1"/>
  <c r="N116" i="1"/>
  <c r="N117" i="1"/>
  <c r="M116" i="1"/>
  <c r="M117" i="1"/>
  <c r="L116" i="1"/>
  <c r="L117" i="1"/>
  <c r="K116" i="1"/>
  <c r="K117" i="1"/>
  <c r="J116" i="1"/>
  <c r="J117" i="1"/>
  <c r="I116" i="1"/>
  <c r="I117" i="1"/>
  <c r="H116" i="1"/>
  <c r="H117" i="1"/>
  <c r="G116" i="1"/>
  <c r="G117" i="1"/>
  <c r="F116" i="1"/>
  <c r="F117" i="1"/>
  <c r="E116" i="1"/>
  <c r="E117" i="1"/>
  <c r="D116" i="1"/>
  <c r="D117" i="1"/>
  <c r="C116" i="1"/>
  <c r="C117" i="1"/>
  <c r="AO116" i="1"/>
  <c r="AO117" i="1"/>
  <c r="AN107" i="1"/>
  <c r="AN108" i="1"/>
  <c r="AN109" i="1"/>
  <c r="AM107" i="1"/>
  <c r="AM108" i="1"/>
  <c r="AM109" i="1"/>
  <c r="AL107" i="1"/>
  <c r="AL108" i="1"/>
  <c r="AL109" i="1"/>
  <c r="AK107" i="1"/>
  <c r="AK108" i="1"/>
  <c r="AK109" i="1"/>
  <c r="AJ107" i="1"/>
  <c r="AJ108" i="1"/>
  <c r="AJ109" i="1"/>
  <c r="AI107" i="1"/>
  <c r="AI108" i="1"/>
  <c r="AI109" i="1"/>
  <c r="AH107" i="1"/>
  <c r="AH108" i="1"/>
  <c r="AH109" i="1"/>
  <c r="AG107" i="1"/>
  <c r="AG108" i="1"/>
  <c r="AG109" i="1"/>
  <c r="AF107" i="1"/>
  <c r="AF108" i="1"/>
  <c r="AF109" i="1"/>
  <c r="AE107" i="1"/>
  <c r="AE108" i="1"/>
  <c r="AE109" i="1"/>
  <c r="AD107" i="1"/>
  <c r="AD108" i="1"/>
  <c r="AD109" i="1"/>
  <c r="AC107" i="1"/>
  <c r="AC108" i="1"/>
  <c r="AC109" i="1"/>
  <c r="AB107" i="1"/>
  <c r="AB108" i="1"/>
  <c r="AB109" i="1"/>
  <c r="AA107" i="1"/>
  <c r="AA108" i="1"/>
  <c r="AA109" i="1"/>
  <c r="Z107" i="1"/>
  <c r="Z108" i="1"/>
  <c r="Z109" i="1"/>
  <c r="Y107" i="1"/>
  <c r="Y108" i="1"/>
  <c r="Y109" i="1"/>
  <c r="X107" i="1"/>
  <c r="X108" i="1"/>
  <c r="X109" i="1"/>
  <c r="W107" i="1"/>
  <c r="W108" i="1"/>
  <c r="W109" i="1"/>
  <c r="V107" i="1"/>
  <c r="V108" i="1"/>
  <c r="V109" i="1"/>
  <c r="U107" i="1"/>
  <c r="U108" i="1"/>
  <c r="U109" i="1"/>
  <c r="T107" i="1"/>
  <c r="T108" i="1"/>
  <c r="T109" i="1"/>
  <c r="S107" i="1"/>
  <c r="S108" i="1"/>
  <c r="S109" i="1"/>
  <c r="R107" i="1"/>
  <c r="R108" i="1"/>
  <c r="R109" i="1"/>
  <c r="Q107" i="1"/>
  <c r="Q108" i="1"/>
  <c r="Q109" i="1"/>
  <c r="P107" i="1"/>
  <c r="P108" i="1"/>
  <c r="P109" i="1"/>
  <c r="O107" i="1"/>
  <c r="O108" i="1"/>
  <c r="O109" i="1"/>
  <c r="N107" i="1"/>
  <c r="N108" i="1"/>
  <c r="N109" i="1"/>
  <c r="M107" i="1"/>
  <c r="M108" i="1"/>
  <c r="M109" i="1"/>
  <c r="L107" i="1"/>
  <c r="L108" i="1"/>
  <c r="L109" i="1"/>
  <c r="K107" i="1"/>
  <c r="K108" i="1"/>
  <c r="K109" i="1"/>
  <c r="J107" i="1"/>
  <c r="J108" i="1"/>
  <c r="J109" i="1"/>
  <c r="I107" i="1"/>
  <c r="I108" i="1"/>
  <c r="I109" i="1"/>
  <c r="H107" i="1"/>
  <c r="H108" i="1"/>
  <c r="H109" i="1"/>
  <c r="G107" i="1"/>
  <c r="G108" i="1"/>
  <c r="G109" i="1"/>
  <c r="F107" i="1"/>
  <c r="F108" i="1"/>
  <c r="F109" i="1"/>
  <c r="E107" i="1"/>
  <c r="E108" i="1"/>
  <c r="E109" i="1"/>
  <c r="D107" i="1"/>
  <c r="D108" i="1"/>
  <c r="D109" i="1"/>
  <c r="C107" i="1"/>
  <c r="C108" i="1"/>
  <c r="C109" i="1"/>
  <c r="AO107" i="1"/>
  <c r="AO108" i="1"/>
  <c r="AO109" i="1"/>
  <c r="C66" i="1"/>
  <c r="C68" i="1"/>
  <c r="AO140" i="1"/>
  <c r="P38" i="1"/>
  <c r="N140" i="1"/>
  <c r="O140" i="1"/>
  <c r="P140" i="1"/>
  <c r="Q140" i="1"/>
  <c r="R140" i="1"/>
  <c r="I140" i="1"/>
  <c r="J140" i="1"/>
  <c r="K140" i="1"/>
  <c r="L140" i="1"/>
  <c r="M140" i="1"/>
  <c r="D140" i="1"/>
  <c r="E140" i="1"/>
  <c r="F140" i="1"/>
  <c r="G140" i="1"/>
  <c r="H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C1256" i="1"/>
  <c r="C140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20" i="1"/>
  <c r="C121" i="1"/>
  <c r="C11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631" i="1"/>
  <c r="C835" i="1"/>
  <c r="C1243" i="1"/>
  <c r="C1248" i="1"/>
  <c r="C131" i="1"/>
  <c r="C836" i="1"/>
  <c r="C837" i="1"/>
  <c r="C838" i="1"/>
  <c r="C839" i="1"/>
  <c r="C840" i="1"/>
  <c r="C841" i="1"/>
  <c r="C842" i="1"/>
  <c r="C843" i="1"/>
  <c r="C124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244" i="1"/>
  <c r="C1249" i="1"/>
  <c r="C1245" i="1"/>
  <c r="C1250" i="1"/>
  <c r="C1251" i="1"/>
  <c r="C1252" i="1"/>
  <c r="C125" i="1"/>
  <c r="C127" i="1"/>
  <c r="C134" i="1"/>
  <c r="C1255" i="1"/>
  <c r="C1257" i="1"/>
  <c r="C1259" i="1"/>
  <c r="C137" i="1"/>
  <c r="C139" i="1"/>
  <c r="C141" i="1"/>
  <c r="C132" i="1"/>
  <c r="C133" i="1"/>
  <c r="C126" i="1"/>
  <c r="F632" i="1"/>
  <c r="F631" i="1"/>
  <c r="F835" i="1"/>
  <c r="F1243" i="1"/>
  <c r="F1248" i="1"/>
  <c r="F131" i="1"/>
  <c r="E632" i="1"/>
  <c r="E631" i="1"/>
  <c r="E835" i="1"/>
  <c r="E1243" i="1"/>
  <c r="E1248" i="1"/>
  <c r="E131" i="1"/>
  <c r="D632" i="1"/>
  <c r="D631" i="1"/>
  <c r="D835" i="1"/>
  <c r="D1243" i="1"/>
  <c r="D1248" i="1"/>
  <c r="D131" i="1"/>
  <c r="AO1243" i="1"/>
  <c r="AO1248" i="1"/>
  <c r="AO131" i="1"/>
  <c r="AN1243" i="1"/>
  <c r="AN1248" i="1"/>
  <c r="AN131" i="1"/>
  <c r="AM1243" i="1"/>
  <c r="AM1248" i="1"/>
  <c r="AM131" i="1"/>
  <c r="AL1243" i="1"/>
  <c r="AL1248" i="1"/>
  <c r="AL131" i="1"/>
  <c r="AK1243" i="1"/>
  <c r="AK1248" i="1"/>
  <c r="AK131" i="1"/>
  <c r="AJ1243" i="1"/>
  <c r="AJ1248" i="1"/>
  <c r="AJ131" i="1"/>
  <c r="AI1243" i="1"/>
  <c r="AI1248" i="1"/>
  <c r="AI131" i="1"/>
  <c r="AH1243" i="1"/>
  <c r="AH1248" i="1"/>
  <c r="AH131" i="1"/>
  <c r="AG1243" i="1"/>
  <c r="AG1248" i="1"/>
  <c r="AG131" i="1"/>
  <c r="AF1243" i="1"/>
  <c r="AF1248" i="1"/>
  <c r="AF131" i="1"/>
  <c r="AE1243" i="1"/>
  <c r="AE1248" i="1"/>
  <c r="AE131" i="1"/>
  <c r="AD1243" i="1"/>
  <c r="AD1248" i="1"/>
  <c r="AD131" i="1"/>
  <c r="AC1243" i="1"/>
  <c r="AC1248" i="1"/>
  <c r="AC131" i="1"/>
  <c r="AB1243" i="1"/>
  <c r="AB1248" i="1"/>
  <c r="AB131" i="1"/>
  <c r="AA632" i="1"/>
  <c r="AA631" i="1"/>
  <c r="AA835" i="1"/>
  <c r="AA1243" i="1"/>
  <c r="AA1248" i="1"/>
  <c r="AA131" i="1"/>
  <c r="Z632" i="1"/>
  <c r="Z631" i="1"/>
  <c r="Z835" i="1"/>
  <c r="Z1243" i="1"/>
  <c r="Z1248" i="1"/>
  <c r="Z131" i="1"/>
  <c r="Y632" i="1"/>
  <c r="Y631" i="1"/>
  <c r="Y835" i="1"/>
  <c r="Y1243" i="1"/>
  <c r="Y1248" i="1"/>
  <c r="Y131" i="1"/>
  <c r="X632" i="1"/>
  <c r="X631" i="1"/>
  <c r="X835" i="1"/>
  <c r="X1243" i="1"/>
  <c r="X1248" i="1"/>
  <c r="X131" i="1"/>
  <c r="W632" i="1"/>
  <c r="W631" i="1"/>
  <c r="W835" i="1"/>
  <c r="W1243" i="1"/>
  <c r="W1248" i="1"/>
  <c r="W131" i="1"/>
  <c r="V632" i="1"/>
  <c r="V631" i="1"/>
  <c r="V835" i="1"/>
  <c r="V1243" i="1"/>
  <c r="V1248" i="1"/>
  <c r="V131" i="1"/>
  <c r="U632" i="1"/>
  <c r="U631" i="1"/>
  <c r="U835" i="1"/>
  <c r="U1243" i="1"/>
  <c r="U1248" i="1"/>
  <c r="U131" i="1"/>
  <c r="T632" i="1"/>
  <c r="T631" i="1"/>
  <c r="T835" i="1"/>
  <c r="T1243" i="1"/>
  <c r="T1248" i="1"/>
  <c r="T131" i="1"/>
  <c r="S632" i="1"/>
  <c r="S631" i="1"/>
  <c r="S835" i="1"/>
  <c r="S1243" i="1"/>
  <c r="S1248" i="1"/>
  <c r="S131" i="1"/>
  <c r="R632" i="1"/>
  <c r="R631" i="1"/>
  <c r="R835" i="1"/>
  <c r="R1243" i="1"/>
  <c r="R1248" i="1"/>
  <c r="R131" i="1"/>
  <c r="Q632" i="1"/>
  <c r="Q631" i="1"/>
  <c r="Q835" i="1"/>
  <c r="Q1243" i="1"/>
  <c r="Q1248" i="1"/>
  <c r="Q131" i="1"/>
  <c r="P632" i="1"/>
  <c r="P631" i="1"/>
  <c r="P835" i="1"/>
  <c r="P1243" i="1"/>
  <c r="P1248" i="1"/>
  <c r="P131" i="1"/>
  <c r="O632" i="1"/>
  <c r="O631" i="1"/>
  <c r="O835" i="1"/>
  <c r="O1243" i="1"/>
  <c r="O1248" i="1"/>
  <c r="O131" i="1"/>
  <c r="N632" i="1"/>
  <c r="N631" i="1"/>
  <c r="N835" i="1"/>
  <c r="N1243" i="1"/>
  <c r="N1248" i="1"/>
  <c r="N131" i="1"/>
  <c r="M632" i="1"/>
  <c r="M631" i="1"/>
  <c r="M835" i="1"/>
  <c r="M1243" i="1"/>
  <c r="M1248" i="1"/>
  <c r="M131" i="1"/>
  <c r="L632" i="1"/>
  <c r="L631" i="1"/>
  <c r="L835" i="1"/>
  <c r="L1243" i="1"/>
  <c r="L1248" i="1"/>
  <c r="L131" i="1"/>
  <c r="K632" i="1"/>
  <c r="K631" i="1"/>
  <c r="K835" i="1"/>
  <c r="K1243" i="1"/>
  <c r="K1248" i="1"/>
  <c r="K131" i="1"/>
  <c r="J632" i="1"/>
  <c r="J631" i="1"/>
  <c r="J835" i="1"/>
  <c r="J1243" i="1"/>
  <c r="J1248" i="1"/>
  <c r="J131" i="1"/>
  <c r="I632" i="1"/>
  <c r="I631" i="1"/>
  <c r="I835" i="1"/>
  <c r="I1243" i="1"/>
  <c r="I1248" i="1"/>
  <c r="I131" i="1"/>
  <c r="H632" i="1"/>
  <c r="H631" i="1"/>
  <c r="H835" i="1"/>
  <c r="H1243" i="1"/>
  <c r="H1248" i="1"/>
  <c r="H131" i="1"/>
  <c r="G632" i="1"/>
  <c r="G631" i="1"/>
  <c r="G835" i="1"/>
  <c r="G1243" i="1"/>
  <c r="G1248" i="1"/>
  <c r="G131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O1244" i="1"/>
  <c r="AO1249" i="1"/>
  <c r="AO1245" i="1"/>
  <c r="AO1250" i="1"/>
  <c r="AO1255" i="1"/>
  <c r="AO1257" i="1"/>
  <c r="AN1244" i="1"/>
  <c r="AN1249" i="1"/>
  <c r="AN1245" i="1"/>
  <c r="AN1250" i="1"/>
  <c r="AN1255" i="1"/>
  <c r="AN1257" i="1"/>
  <c r="AM1244" i="1"/>
  <c r="AM1249" i="1"/>
  <c r="AM1245" i="1"/>
  <c r="AM1250" i="1"/>
  <c r="AM1255" i="1"/>
  <c r="AM1257" i="1"/>
  <c r="AL1244" i="1"/>
  <c r="AL1249" i="1"/>
  <c r="AL1245" i="1"/>
  <c r="AL1250" i="1"/>
  <c r="AL1255" i="1"/>
  <c r="AL1257" i="1"/>
  <c r="AK1244" i="1"/>
  <c r="AK1249" i="1"/>
  <c r="AK1245" i="1"/>
  <c r="AK1250" i="1"/>
  <c r="AK1255" i="1"/>
  <c r="AK1257" i="1"/>
  <c r="AJ1244" i="1"/>
  <c r="AJ1249" i="1"/>
  <c r="AJ1245" i="1"/>
  <c r="AJ1250" i="1"/>
  <c r="AJ1255" i="1"/>
  <c r="AJ1257" i="1"/>
  <c r="AI1244" i="1"/>
  <c r="AI1249" i="1"/>
  <c r="AI1245" i="1"/>
  <c r="AI1250" i="1"/>
  <c r="AI1255" i="1"/>
  <c r="AI1257" i="1"/>
  <c r="AH1244" i="1"/>
  <c r="AH1249" i="1"/>
  <c r="AH1245" i="1"/>
  <c r="AH1250" i="1"/>
  <c r="AH1255" i="1"/>
  <c r="AH1257" i="1"/>
  <c r="AG1244" i="1"/>
  <c r="AG1249" i="1"/>
  <c r="AG1245" i="1"/>
  <c r="AG1250" i="1"/>
  <c r="AG1255" i="1"/>
  <c r="AG1257" i="1"/>
  <c r="AF1244" i="1"/>
  <c r="AF1249" i="1"/>
  <c r="AF1245" i="1"/>
  <c r="AF1250" i="1"/>
  <c r="AF1255" i="1"/>
  <c r="AF1257" i="1"/>
  <c r="AE1244" i="1"/>
  <c r="AE1249" i="1"/>
  <c r="AE1245" i="1"/>
  <c r="AE1250" i="1"/>
  <c r="AE1255" i="1"/>
  <c r="AE1257" i="1"/>
  <c r="AD1244" i="1"/>
  <c r="AD1249" i="1"/>
  <c r="AD1245" i="1"/>
  <c r="AD1250" i="1"/>
  <c r="AD1255" i="1"/>
  <c r="AD1257" i="1"/>
  <c r="AC1244" i="1"/>
  <c r="AC1249" i="1"/>
  <c r="AC1245" i="1"/>
  <c r="AC1250" i="1"/>
  <c r="AC1255" i="1"/>
  <c r="AC1257" i="1"/>
  <c r="AB1244" i="1"/>
  <c r="AB1249" i="1"/>
  <c r="AB1245" i="1"/>
  <c r="AB1250" i="1"/>
  <c r="AB1255" i="1"/>
  <c r="AB1257" i="1"/>
  <c r="AA1244" i="1"/>
  <c r="AA1249" i="1"/>
  <c r="AA1245" i="1"/>
  <c r="AA1250" i="1"/>
  <c r="AA1255" i="1"/>
  <c r="AA1257" i="1"/>
  <c r="Z1244" i="1"/>
  <c r="Z1249" i="1"/>
  <c r="Z1245" i="1"/>
  <c r="Z1250" i="1"/>
  <c r="Z1255" i="1"/>
  <c r="Z1257" i="1"/>
  <c r="Y1244" i="1"/>
  <c r="Y1249" i="1"/>
  <c r="Y1245" i="1"/>
  <c r="Y1250" i="1"/>
  <c r="Y1255" i="1"/>
  <c r="Y1257" i="1"/>
  <c r="X1244" i="1"/>
  <c r="X1249" i="1"/>
  <c r="X1245" i="1"/>
  <c r="X1250" i="1"/>
  <c r="X1255" i="1"/>
  <c r="X1257" i="1"/>
  <c r="W1244" i="1"/>
  <c r="W1249" i="1"/>
  <c r="W1245" i="1"/>
  <c r="W1250" i="1"/>
  <c r="W1255" i="1"/>
  <c r="W1257" i="1"/>
  <c r="V1244" i="1"/>
  <c r="V1249" i="1"/>
  <c r="V1245" i="1"/>
  <c r="V1250" i="1"/>
  <c r="V1255" i="1"/>
  <c r="V1257" i="1"/>
  <c r="U1244" i="1"/>
  <c r="U1249" i="1"/>
  <c r="U1245" i="1"/>
  <c r="U1250" i="1"/>
  <c r="U1255" i="1"/>
  <c r="U1257" i="1"/>
  <c r="T1244" i="1"/>
  <c r="T1249" i="1"/>
  <c r="T1245" i="1"/>
  <c r="T1250" i="1"/>
  <c r="T1255" i="1"/>
  <c r="T1257" i="1"/>
  <c r="S1244" i="1"/>
  <c r="S1249" i="1"/>
  <c r="S1245" i="1"/>
  <c r="S1250" i="1"/>
  <c r="S1255" i="1"/>
  <c r="S1257" i="1"/>
  <c r="R1244" i="1"/>
  <c r="R1249" i="1"/>
  <c r="R1245" i="1"/>
  <c r="R1250" i="1"/>
  <c r="R1255" i="1"/>
  <c r="R1257" i="1"/>
  <c r="Q1244" i="1"/>
  <c r="Q1249" i="1"/>
  <c r="Q1245" i="1"/>
  <c r="Q1250" i="1"/>
  <c r="Q1255" i="1"/>
  <c r="Q1257" i="1"/>
  <c r="P1244" i="1"/>
  <c r="P1249" i="1"/>
  <c r="P1245" i="1"/>
  <c r="P1250" i="1"/>
  <c r="P1255" i="1"/>
  <c r="P1257" i="1"/>
  <c r="O1244" i="1"/>
  <c r="O1249" i="1"/>
  <c r="O1245" i="1"/>
  <c r="O1250" i="1"/>
  <c r="O1255" i="1"/>
  <c r="O1257" i="1"/>
  <c r="N1244" i="1"/>
  <c r="N1249" i="1"/>
  <c r="N1245" i="1"/>
  <c r="N1250" i="1"/>
  <c r="N1255" i="1"/>
  <c r="N1257" i="1"/>
  <c r="M1244" i="1"/>
  <c r="M1249" i="1"/>
  <c r="M1245" i="1"/>
  <c r="M1250" i="1"/>
  <c r="M1255" i="1"/>
  <c r="M1257" i="1"/>
  <c r="L1244" i="1"/>
  <c r="L1249" i="1"/>
  <c r="L1245" i="1"/>
  <c r="L1250" i="1"/>
  <c r="L1255" i="1"/>
  <c r="L1257" i="1"/>
  <c r="K1244" i="1"/>
  <c r="K1249" i="1"/>
  <c r="K1245" i="1"/>
  <c r="K1250" i="1"/>
  <c r="K1255" i="1"/>
  <c r="K1257" i="1"/>
  <c r="J1244" i="1"/>
  <c r="J1249" i="1"/>
  <c r="J1245" i="1"/>
  <c r="J1250" i="1"/>
  <c r="J1255" i="1"/>
  <c r="J1257" i="1"/>
  <c r="I1244" i="1"/>
  <c r="I1249" i="1"/>
  <c r="I1245" i="1"/>
  <c r="I1250" i="1"/>
  <c r="I1255" i="1"/>
  <c r="I1257" i="1"/>
  <c r="H1244" i="1"/>
  <c r="H1249" i="1"/>
  <c r="H1245" i="1"/>
  <c r="H1250" i="1"/>
  <c r="H1255" i="1"/>
  <c r="H1257" i="1"/>
  <c r="G1244" i="1"/>
  <c r="G1249" i="1"/>
  <c r="G1245" i="1"/>
  <c r="G1250" i="1"/>
  <c r="G1255" i="1"/>
  <c r="G1257" i="1"/>
  <c r="F1244" i="1"/>
  <c r="F1249" i="1"/>
  <c r="F1245" i="1"/>
  <c r="F1250" i="1"/>
  <c r="F1255" i="1"/>
  <c r="F1257" i="1"/>
  <c r="E1244" i="1"/>
  <c r="E1249" i="1"/>
  <c r="E1245" i="1"/>
  <c r="E1250" i="1"/>
  <c r="E1255" i="1"/>
  <c r="E1257" i="1"/>
  <c r="D1244" i="1"/>
  <c r="D1249" i="1"/>
  <c r="D1245" i="1"/>
  <c r="D1250" i="1"/>
  <c r="D1255" i="1"/>
  <c r="D1257" i="1"/>
  <c r="AO1251" i="1"/>
  <c r="AO1252" i="1"/>
  <c r="AN1251" i="1"/>
  <c r="AN1252" i="1"/>
  <c r="AM1251" i="1"/>
  <c r="AM1252" i="1"/>
  <c r="AL1251" i="1"/>
  <c r="AL1252" i="1"/>
  <c r="AK1251" i="1"/>
  <c r="AK1252" i="1"/>
  <c r="AJ1251" i="1"/>
  <c r="AJ1252" i="1"/>
  <c r="AI1251" i="1"/>
  <c r="AI1252" i="1"/>
  <c r="AH1251" i="1"/>
  <c r="AH1252" i="1"/>
  <c r="AG1251" i="1"/>
  <c r="AG1252" i="1"/>
  <c r="AF1251" i="1"/>
  <c r="AF1252" i="1"/>
  <c r="AE1251" i="1"/>
  <c r="AE1252" i="1"/>
  <c r="AD1251" i="1"/>
  <c r="AD1252" i="1"/>
  <c r="AC1251" i="1"/>
  <c r="AC1252" i="1"/>
  <c r="AB1251" i="1"/>
  <c r="AB1252" i="1"/>
  <c r="AA1251" i="1"/>
  <c r="AA1252" i="1"/>
  <c r="Z1251" i="1"/>
  <c r="Z1252" i="1"/>
  <c r="Y1251" i="1"/>
  <c r="Y1252" i="1"/>
  <c r="X1251" i="1"/>
  <c r="X1252" i="1"/>
  <c r="W1251" i="1"/>
  <c r="W1252" i="1"/>
  <c r="V1251" i="1"/>
  <c r="V1252" i="1"/>
  <c r="U1251" i="1"/>
  <c r="U1252" i="1"/>
  <c r="T1251" i="1"/>
  <c r="T1252" i="1"/>
  <c r="S1251" i="1"/>
  <c r="S1252" i="1"/>
  <c r="R1251" i="1"/>
  <c r="R1252" i="1"/>
  <c r="Q1251" i="1"/>
  <c r="Q1252" i="1"/>
  <c r="P1251" i="1"/>
  <c r="P1252" i="1"/>
  <c r="O1251" i="1"/>
  <c r="O1252" i="1"/>
  <c r="N1251" i="1"/>
  <c r="N1252" i="1"/>
  <c r="M1251" i="1"/>
  <c r="M1252" i="1"/>
  <c r="L1251" i="1"/>
  <c r="L1252" i="1"/>
  <c r="K1251" i="1"/>
  <c r="K1252" i="1"/>
  <c r="J1251" i="1"/>
  <c r="J1252" i="1"/>
  <c r="I1251" i="1"/>
  <c r="I1252" i="1"/>
  <c r="H1251" i="1"/>
  <c r="H1252" i="1"/>
  <c r="G1251" i="1"/>
  <c r="G1252" i="1"/>
  <c r="F1251" i="1"/>
  <c r="F1252" i="1"/>
  <c r="E1251" i="1"/>
  <c r="E1252" i="1"/>
  <c r="D1251" i="1"/>
  <c r="D1252" i="1"/>
  <c r="G125" i="1"/>
  <c r="H125" i="1"/>
  <c r="I125" i="1"/>
  <c r="J125" i="1"/>
  <c r="L125" i="1"/>
  <c r="M125" i="1"/>
  <c r="N125" i="1"/>
  <c r="O125" i="1"/>
  <c r="G127" i="1"/>
  <c r="H127" i="1"/>
  <c r="I127" i="1"/>
  <c r="J127" i="1"/>
  <c r="K127" i="1"/>
  <c r="L127" i="1"/>
  <c r="M127" i="1"/>
  <c r="N127" i="1"/>
  <c r="O127" i="1"/>
  <c r="G134" i="1"/>
  <c r="H134" i="1"/>
  <c r="I134" i="1"/>
  <c r="J134" i="1"/>
  <c r="K134" i="1"/>
  <c r="L134" i="1"/>
  <c r="M134" i="1"/>
  <c r="N134" i="1"/>
  <c r="O134" i="1"/>
  <c r="G1259" i="1"/>
  <c r="G137" i="1"/>
  <c r="H1259" i="1"/>
  <c r="H137" i="1"/>
  <c r="I1259" i="1"/>
  <c r="I137" i="1"/>
  <c r="J1259" i="1"/>
  <c r="J137" i="1"/>
  <c r="L1259" i="1"/>
  <c r="L137" i="1"/>
  <c r="M1259" i="1"/>
  <c r="M137" i="1"/>
  <c r="N1259" i="1"/>
  <c r="N137" i="1"/>
  <c r="O1259" i="1"/>
  <c r="O137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P1259" i="1"/>
  <c r="P137" i="1"/>
  <c r="Q1259" i="1"/>
  <c r="Q137" i="1"/>
  <c r="R1259" i="1"/>
  <c r="R137" i="1"/>
  <c r="S1259" i="1"/>
  <c r="S137" i="1"/>
  <c r="T1259" i="1"/>
  <c r="T137" i="1"/>
  <c r="V1259" i="1"/>
  <c r="V137" i="1"/>
  <c r="W1259" i="1"/>
  <c r="W137" i="1"/>
  <c r="X1259" i="1"/>
  <c r="X137" i="1"/>
  <c r="Y1259" i="1"/>
  <c r="Y137" i="1"/>
  <c r="Z1259" i="1"/>
  <c r="Z137" i="1"/>
  <c r="AA1259" i="1"/>
  <c r="AA137" i="1"/>
  <c r="AB1259" i="1"/>
  <c r="AB137" i="1"/>
  <c r="AC1259" i="1"/>
  <c r="AC137" i="1"/>
  <c r="AD1259" i="1"/>
  <c r="AD137" i="1"/>
  <c r="AE1259" i="1"/>
  <c r="AE137" i="1"/>
  <c r="AF1259" i="1"/>
  <c r="AF137" i="1"/>
  <c r="AG1259" i="1"/>
  <c r="AG137" i="1"/>
  <c r="AH1259" i="1"/>
  <c r="AH137" i="1"/>
  <c r="AI1259" i="1"/>
  <c r="AI137" i="1"/>
  <c r="AJ1259" i="1"/>
  <c r="AJ137" i="1"/>
  <c r="AK1259" i="1"/>
  <c r="AK137" i="1"/>
  <c r="AL1259" i="1"/>
  <c r="AL137" i="1"/>
  <c r="AM1259" i="1"/>
  <c r="AM137" i="1"/>
  <c r="AN1259" i="1"/>
  <c r="AN137" i="1"/>
  <c r="AO1259" i="1"/>
  <c r="AO137" i="1"/>
  <c r="K125" i="1"/>
  <c r="K132" i="1"/>
  <c r="P23" i="1"/>
  <c r="P24" i="1"/>
  <c r="U1259" i="1"/>
  <c r="U137" i="1"/>
  <c r="P28" i="1"/>
  <c r="S139" i="1"/>
  <c r="S141" i="1"/>
  <c r="T139" i="1"/>
  <c r="T141" i="1"/>
  <c r="U139" i="1"/>
  <c r="U141" i="1"/>
  <c r="V139" i="1"/>
  <c r="V141" i="1"/>
  <c r="W139" i="1"/>
  <c r="W141" i="1"/>
  <c r="X139" i="1"/>
  <c r="X141" i="1"/>
  <c r="Y139" i="1"/>
  <c r="Y141" i="1"/>
  <c r="Z139" i="1"/>
  <c r="Z141" i="1"/>
  <c r="AA139" i="1"/>
  <c r="AA141" i="1"/>
  <c r="AB139" i="1"/>
  <c r="AB141" i="1"/>
  <c r="AC139" i="1"/>
  <c r="AC141" i="1"/>
  <c r="AD139" i="1"/>
  <c r="AD141" i="1"/>
  <c r="AE139" i="1"/>
  <c r="AE141" i="1"/>
  <c r="AF139" i="1"/>
  <c r="AF141" i="1"/>
  <c r="AG139" i="1"/>
  <c r="AG141" i="1"/>
  <c r="AH139" i="1"/>
  <c r="AH141" i="1"/>
  <c r="AI139" i="1"/>
  <c r="AI141" i="1"/>
  <c r="AJ139" i="1"/>
  <c r="AJ141" i="1"/>
  <c r="AK139" i="1"/>
  <c r="AK141" i="1"/>
  <c r="AL139" i="1"/>
  <c r="AL141" i="1"/>
  <c r="AM139" i="1"/>
  <c r="AM141" i="1"/>
  <c r="AN139" i="1"/>
  <c r="AN141" i="1"/>
  <c r="G139" i="1"/>
  <c r="G141" i="1"/>
  <c r="H139" i="1"/>
  <c r="H141" i="1"/>
  <c r="J139" i="1"/>
  <c r="J141" i="1"/>
  <c r="K139" i="1"/>
  <c r="K141" i="1"/>
  <c r="L139" i="1"/>
  <c r="L141" i="1"/>
  <c r="M139" i="1"/>
  <c r="M141" i="1"/>
  <c r="I139" i="1"/>
  <c r="I141" i="1"/>
  <c r="Q32" i="1"/>
  <c r="R32" i="1"/>
  <c r="O139" i="1"/>
  <c r="O141" i="1"/>
  <c r="P139" i="1"/>
  <c r="P141" i="1"/>
  <c r="Q139" i="1"/>
  <c r="Q141" i="1"/>
  <c r="R139" i="1"/>
  <c r="R141" i="1"/>
  <c r="N139" i="1"/>
  <c r="N141" i="1"/>
  <c r="Q33" i="1"/>
  <c r="R33" i="1"/>
  <c r="Q34" i="1"/>
  <c r="R34" i="1"/>
  <c r="AO139" i="1"/>
  <c r="AO141" i="1"/>
  <c r="P39" i="1"/>
  <c r="P37" i="1"/>
  <c r="K1259" i="1"/>
  <c r="K137" i="1"/>
  <c r="P25" i="1"/>
  <c r="G132" i="1"/>
  <c r="G133" i="1"/>
  <c r="G126" i="1"/>
  <c r="H132" i="1"/>
  <c r="H133" i="1"/>
  <c r="H126" i="1"/>
  <c r="I132" i="1"/>
  <c r="I133" i="1"/>
  <c r="I126" i="1"/>
  <c r="J132" i="1"/>
  <c r="J133" i="1"/>
  <c r="J126" i="1"/>
  <c r="K133" i="1"/>
  <c r="K126" i="1"/>
  <c r="L132" i="1"/>
  <c r="L133" i="1"/>
  <c r="L126" i="1"/>
  <c r="M132" i="1"/>
  <c r="M133" i="1"/>
  <c r="M126" i="1"/>
  <c r="N132" i="1"/>
  <c r="N133" i="1"/>
  <c r="N126" i="1"/>
  <c r="O132" i="1"/>
  <c r="O133" i="1"/>
  <c r="O126" i="1"/>
  <c r="P132" i="1"/>
  <c r="P133" i="1"/>
  <c r="P126" i="1"/>
  <c r="Q132" i="1"/>
  <c r="Q133" i="1"/>
  <c r="Q126" i="1"/>
  <c r="R132" i="1"/>
  <c r="R133" i="1"/>
  <c r="R126" i="1"/>
  <c r="S132" i="1"/>
  <c r="S133" i="1"/>
  <c r="S126" i="1"/>
  <c r="T132" i="1"/>
  <c r="T133" i="1"/>
  <c r="T126" i="1"/>
  <c r="U132" i="1"/>
  <c r="U133" i="1"/>
  <c r="U126" i="1"/>
  <c r="V132" i="1"/>
  <c r="V133" i="1"/>
  <c r="V126" i="1"/>
  <c r="W132" i="1"/>
  <c r="W133" i="1"/>
  <c r="W126" i="1"/>
  <c r="X132" i="1"/>
  <c r="X133" i="1"/>
  <c r="X126" i="1"/>
  <c r="Y132" i="1"/>
  <c r="Y133" i="1"/>
  <c r="Y126" i="1"/>
  <c r="Z132" i="1"/>
  <c r="Z133" i="1"/>
  <c r="Z126" i="1"/>
  <c r="AA132" i="1"/>
  <c r="AA133" i="1"/>
  <c r="AA126" i="1"/>
  <c r="AB132" i="1"/>
  <c r="AB133" i="1"/>
  <c r="AB126" i="1"/>
  <c r="AC132" i="1"/>
  <c r="AC133" i="1"/>
  <c r="AC126" i="1"/>
  <c r="AD132" i="1"/>
  <c r="AD133" i="1"/>
  <c r="AD126" i="1"/>
  <c r="AE132" i="1"/>
  <c r="AE133" i="1"/>
  <c r="AE126" i="1"/>
  <c r="AF132" i="1"/>
  <c r="AF133" i="1"/>
  <c r="AF126" i="1"/>
  <c r="AG132" i="1"/>
  <c r="AG133" i="1"/>
  <c r="AG126" i="1"/>
  <c r="AH132" i="1"/>
  <c r="AH133" i="1"/>
  <c r="AH126" i="1"/>
  <c r="AI132" i="1"/>
  <c r="AI133" i="1"/>
  <c r="AI126" i="1"/>
  <c r="AJ132" i="1"/>
  <c r="AJ133" i="1"/>
  <c r="AJ126" i="1"/>
  <c r="AK132" i="1"/>
  <c r="AK133" i="1"/>
  <c r="AK126" i="1"/>
  <c r="AL132" i="1"/>
  <c r="AL133" i="1"/>
  <c r="AL126" i="1"/>
  <c r="AM132" i="1"/>
  <c r="AM133" i="1"/>
  <c r="AM126" i="1"/>
  <c r="AN132" i="1"/>
  <c r="AN133" i="1"/>
  <c r="AN126" i="1"/>
  <c r="AO132" i="1"/>
  <c r="AO133" i="1"/>
  <c r="AO126" i="1"/>
  <c r="D125" i="1"/>
  <c r="E125" i="1"/>
  <c r="F125" i="1"/>
  <c r="D127" i="1"/>
  <c r="E127" i="1"/>
  <c r="F127" i="1"/>
  <c r="D134" i="1"/>
  <c r="E134" i="1"/>
  <c r="F134" i="1"/>
  <c r="D1259" i="1"/>
  <c r="D137" i="1"/>
  <c r="E1259" i="1"/>
  <c r="E137" i="1"/>
  <c r="F1259" i="1"/>
  <c r="F137" i="1"/>
  <c r="E139" i="1"/>
  <c r="E141" i="1"/>
  <c r="F139" i="1"/>
  <c r="F141" i="1"/>
  <c r="D139" i="1"/>
  <c r="D141" i="1"/>
  <c r="Q31" i="1"/>
  <c r="R31" i="1"/>
  <c r="D132" i="1"/>
  <c r="D133" i="1"/>
  <c r="D126" i="1"/>
  <c r="E132" i="1"/>
  <c r="E133" i="1"/>
  <c r="E126" i="1"/>
  <c r="F132" i="1"/>
  <c r="F133" i="1"/>
  <c r="F126" i="1"/>
</calcChain>
</file>

<file path=xl/sharedStrings.xml><?xml version="1.0" encoding="utf-8"?>
<sst xmlns="http://schemas.openxmlformats.org/spreadsheetml/2006/main" count="371" uniqueCount="193">
  <si>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</si>
  <si>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</si>
  <si>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</si>
  <si>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</si>
  <si>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</si>
  <si>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</si>
  <si>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</si>
  <si>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</si>
  <si>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</si>
  <si>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</si>
  <si>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Demand parameters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</si>
  <si>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</si>
  <si>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</si>
  <si>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</si>
  <si>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</si>
  <si>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</si>
  <si>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</si>
  <si>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</si>
  <si>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</si>
  <si>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</si>
  <si>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</si>
  <si>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</si>
  <si>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</si>
  <si>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</si>
  <si>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</si>
  <si>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Low carbon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</si>
  <si>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</si>
  <si>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</si>
  <si>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</si>
  <si>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</si>
  <si>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</si>
  <si>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</si>
  <si>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</si>
  <si>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</si>
  <si>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</si>
  <si>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</si>
  <si>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</si>
  <si>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</si>
  <si>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</si>
  <si>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</si>
  <si>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</si>
  <si>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</si>
  <si>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</si>
  <si>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</si>
  <si>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</si>
  <si>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</si>
  <si>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</si>
  <si>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</si>
  <si>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</si>
  <si>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</si>
  <si>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</si>
  <si>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</si>
  <si>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</si>
  <si>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Based on 2012-2020 projection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</si>
  <si>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</si>
  <si>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</si>
  <si>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</si>
  <si>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</si>
  <si>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</si>
  <si>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</si>
  <si>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</si>
  <si>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</si>
  <si>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</si>
  <si>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</si>
  <si>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</si>
  <si>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</si>
  <si>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Proportion of mean electricity demand</t>
  </si>
  <si>
    <t>2050 Maximum electricity demand</t>
  </si>
  <si>
    <t>Annual change in non-electricity traded emissions</t>
  </si>
  <si>
    <t>Continuous from 2012 to 2050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</si>
  <si>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</si>
  <si>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</si>
  <si>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</si>
  <si>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</si>
  <si>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</si>
  <si>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</si>
  <si>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</si>
  <si>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</si>
  <si>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</si>
  <si>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</si>
  <si>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</si>
  <si>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</si>
  <si>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</si>
  <si>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</si>
  <si>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</si>
  <si>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</si>
  <si>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</si>
  <si>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</si>
  <si>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</si>
  <si>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Irresepective of what we have done before, this much build is always available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</si>
  <si>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</si>
  <si>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</si>
  <si>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</si>
  <si>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</si>
  <si>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</si>
  <si>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</si>
  <si>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</si>
  <si>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</si>
  <si>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</si>
  <si>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</si>
  <si>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</si>
  <si>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</si>
  <si>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</si>
  <si>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</si>
  <si>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</si>
  <si>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</si>
  <si>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</si>
  <si>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</si>
  <si>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</si>
  <si>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</si>
  <si>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</si>
  <si>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</si>
  <si>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</si>
  <si>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</si>
  <si>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</si>
  <si>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Fix edge case in load factor distribution due to trying to get the average load factor per GW level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</si>
  <si>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</si>
  <si>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</si>
  <si>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</si>
  <si>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</si>
  <si>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</si>
  <si>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</si>
  <si>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</si>
  <si>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</si>
  <si>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</si>
  <si>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</si>
  <si>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</si>
  <si>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</si>
  <si>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</si>
  <si>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</si>
  <si>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</si>
  <si>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</si>
  <si>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</si>
  <si>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</si>
  <si>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</si>
  <si>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</si>
  <si>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</si>
  <si>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</si>
  <si>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</si>
  <si>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</si>
  <si>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</si>
  <si>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</si>
  <si>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</si>
  <si>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</si>
  <si>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</si>
  <si>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</si>
  <si>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</si>
  <si>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</si>
  <si>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</si>
  <si>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</si>
  <si>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</si>
  <si>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</si>
  <si>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</si>
  <si>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</si>
  <si>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</si>
  <si>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</si>
  <si>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</si>
  <si>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</si>
  <si>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</si>
  <si>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</si>
  <si>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</si>
  <si>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</si>
  <si>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</si>
  <si>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</si>
  <si>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</si>
  <si>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</si>
  <si>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</si>
  <si>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</si>
  <si>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</si>
  <si>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High carbon emissions perforamance</t>
  </si>
  <si>
    <t>Calibrated based on 156 MtCO2 for electricity generation from power stations from [4]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</si>
  <si>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</si>
  <si>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</si>
  <si>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</si>
  <si>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costs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</si>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</sst>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6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9" fontId="0" fillId="0" borderId="0" xfId="2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7" fillId="0" borderId="0" xfId="141"/>
    <xf numFmtId="0" fontId="0" fillId="3" borderId="0" xfId="0" applyFill="1"/>
    <xf numFmtId="167" fontId="0" fillId="3" borderId="0" xfId="2" applyNumberFormat="1" applyFont="1" applyFill="1"/>
    <xf numFmtId="0" fontId="9" fillId="0" borderId="0" xfId="0" applyFont="1"/>
    <xf numFmtId="9" fontId="0" fillId="3" borderId="0" xfId="0" applyNumberFormat="1" applyFill="1"/>
    <xf numFmtId="0" fontId="0" fillId="0" borderId="0" xfId="0" applyAlignment="1">
      <alignment horizontal="right"/>
    </xf>
    <xf numFmtId="9" fontId="0" fillId="3" borderId="0" xfId="2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6" fontId="0" fillId="3" borderId="0" xfId="0" applyNumberFormat="1" applyFill="1"/>
    <xf numFmtId="0" fontId="11" fillId="0" borderId="0" xfId="0" applyFont="1"/>
    <xf numFmtId="1" fontId="0" fillId="0" borderId="0" xfId="0" applyNumberFormat="1" applyFill="1"/>
    <xf numFmtId="0" fontId="0" fillId="3" borderId="0" xfId="0" applyNumberFormat="1" applyFill="1"/>
    <xf numFmtId="9" fontId="0" fillId="0" borderId="0" xfId="0" applyNumberFormat="1" applyFill="1"/>
    <xf numFmtId="0" fontId="8" fillId="0" borderId="0" xfId="0" applyFont="1"/>
    <xf numFmtId="1" fontId="0" fillId="0" borderId="0" xfId="0" applyNumberFormat="1" applyFont="1" applyFill="1"/>
    <xf numFmtId="9" fontId="0" fillId="0" borderId="0" xfId="0" applyNumberFormat="1" applyFont="1" applyFill="1"/>
    <xf numFmtId="0" fontId="10" fillId="0" borderId="0" xfId="0" applyFont="1" applyFill="1"/>
    <xf numFmtId="9" fontId="10" fillId="0" borderId="0" xfId="2" applyFont="1" applyFill="1"/>
    <xf numFmtId="1" fontId="10" fillId="0" borderId="0" xfId="0" applyNumberFormat="1" applyFont="1" applyFill="1"/>
    <xf numFmtId="1" fontId="0" fillId="0" borderId="0" xfId="2" applyNumberFormat="1" applyFont="1" applyFill="1"/>
    <xf numFmtId="1" fontId="0" fillId="0" borderId="0" xfId="2" applyNumberFormat="1" applyFont="1"/>
    <xf numFmtId="0" fontId="7" fillId="0" borderId="0" xfId="141" applyFill="1" applyBorder="1"/>
    <xf numFmtId="1" fontId="0" fillId="0" borderId="0" xfId="1" applyNumberFormat="1" applyFont="1" applyFill="1"/>
    <xf numFmtId="2" fontId="0" fillId="0" borderId="0" xfId="2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0" fontId="11" fillId="0" borderId="0" xfId="0" applyFont="1" applyAlignment="1">
      <alignment horizontal="left"/>
    </xf>
    <xf numFmtId="167" fontId="0" fillId="0" borderId="0" xfId="2" applyNumberFormat="1" applyFont="1"/>
    <xf numFmtId="2" fontId="0" fillId="0" borderId="0" xfId="0" applyNumberFormat="1"/>
    <xf numFmtId="0" fontId="10" fillId="0" borderId="0" xfId="0" applyFont="1"/>
    <xf numFmtId="9" fontId="0" fillId="0" borderId="0" xfId="2" applyFont="1" applyFill="1"/>
    <xf numFmtId="43" fontId="0" fillId="0" borderId="0" xfId="1" applyNumberFormat="1" applyFont="1"/>
  </cellXfs>
  <cellStyles count="264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Model!$B$115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Model!$C$115:$AO$115</c:f>
              <c:numCache>
                <c:formatCode>0</c:formatCode>
                <c:ptCount val="39"/>
                <c:pt idx="0">
                  <c:v>22.292</c:v>
                </c:pt>
                <c:pt idx="1">
                  <c:v>23.13713333333333</c:v>
                </c:pt>
                <c:pt idx="2">
                  <c:v>23.92693111111111</c:v>
                </c:pt>
                <c:pt idx="3">
                  <c:v>24.6705655925926</c:v>
                </c:pt>
                <c:pt idx="4">
                  <c:v>25.37540616604938</c:v>
                </c:pt>
                <c:pt idx="5">
                  <c:v>26.04737939661523</c:v>
                </c:pt>
                <c:pt idx="6">
                  <c:v>26.69125707333831</c:v>
                </c:pt>
                <c:pt idx="7">
                  <c:v>27.31088665544934</c:v>
                </c:pt>
                <c:pt idx="8">
                  <c:v>27.90937563785852</c:v>
                </c:pt>
                <c:pt idx="9">
                  <c:v>28.91215571856088</c:v>
                </c:pt>
                <c:pt idx="10">
                  <c:v>30.26088552965152</c:v>
                </c:pt>
                <c:pt idx="11">
                  <c:v>31.910079195944</c:v>
                </c:pt>
                <c:pt idx="12">
                  <c:v>33.82459357444093</c:v>
                </c:pt>
                <c:pt idx="13">
                  <c:v>35.97762097986038</c:v>
                </c:pt>
                <c:pt idx="14">
                  <c:v>38.34908644541999</c:v>
                </c:pt>
                <c:pt idx="15">
                  <c:v>40.92436876556609</c:v>
                </c:pt>
                <c:pt idx="16">
                  <c:v>43.69328072568931</c:v>
                </c:pt>
                <c:pt idx="17">
                  <c:v>46.64925685093544</c:v>
                </c:pt>
                <c:pt idx="18">
                  <c:v>49.78870734827918</c:v>
                </c:pt>
                <c:pt idx="19">
                  <c:v>53.1105051900979</c:v>
                </c:pt>
                <c:pt idx="20">
                  <c:v>56.18187367532715</c:v>
                </c:pt>
                <c:pt idx="21">
                  <c:v>59.95963196987979</c:v>
                </c:pt>
                <c:pt idx="22">
                  <c:v>63.91013376898029</c:v>
                </c:pt>
                <c:pt idx="23">
                  <c:v>67.84496487283061</c:v>
                </c:pt>
                <c:pt idx="24">
                  <c:v>71.71421545828343</c:v>
                </c:pt>
                <c:pt idx="25">
                  <c:v>75.51897853397871</c:v>
                </c:pt>
                <c:pt idx="26">
                  <c:v>79.26032889174573</c:v>
                </c:pt>
                <c:pt idx="27">
                  <c:v>82.93932341021663</c:v>
                </c:pt>
                <c:pt idx="28">
                  <c:v>86.55700135337969</c:v>
                </c:pt>
                <c:pt idx="29">
                  <c:v>90.11438466415668</c:v>
                </c:pt>
                <c:pt idx="30">
                  <c:v>93.6124782530874</c:v>
                </c:pt>
                <c:pt idx="31">
                  <c:v>97.05227028220261</c:v>
                </c:pt>
                <c:pt idx="32">
                  <c:v>100.434732444166</c:v>
                </c:pt>
                <c:pt idx="33">
                  <c:v>103.7608202367631</c:v>
                </c:pt>
                <c:pt idx="34">
                  <c:v>107.0314732328171</c:v>
                </c:pt>
                <c:pt idx="35">
                  <c:v>110.2476153456035</c:v>
                </c:pt>
                <c:pt idx="36">
                  <c:v>113.4101550898434</c:v>
                </c:pt>
                <c:pt idx="37">
                  <c:v>116.519985838346</c:v>
                </c:pt>
                <c:pt idx="38">
                  <c:v>119.5779860743736</c:v>
                </c:pt>
              </c:numCache>
            </c:numRef>
          </c:val>
        </c:ser>
        <c:ser>
          <c:idx val="1"/>
          <c:order val="1"/>
          <c:tx>
            <c:strRef>
              <c:f>Model!$B$116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Model!$C$116:$AO$116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40.1844121029226</c:v>
                </c:pt>
                <c:pt idx="16">
                  <c:v>38.84493169949184</c:v>
                </c:pt>
                <c:pt idx="17">
                  <c:v>37.55010064284211</c:v>
                </c:pt>
                <c:pt idx="18">
                  <c:v>36.29843062141404</c:v>
                </c:pt>
                <c:pt idx="19">
                  <c:v>35.08848293403357</c:v>
                </c:pt>
                <c:pt idx="20">
                  <c:v>33.91886683623245</c:v>
                </c:pt>
                <c:pt idx="21">
                  <c:v>32.78823794169137</c:v>
                </c:pt>
                <c:pt idx="22">
                  <c:v>31.69529667696833</c:v>
                </c:pt>
                <c:pt idx="23">
                  <c:v>30.63878678773605</c:v>
                </c:pt>
                <c:pt idx="24">
                  <c:v>29.61749389481151</c:v>
                </c:pt>
                <c:pt idx="25">
                  <c:v>28.6302440983178</c:v>
                </c:pt>
                <c:pt idx="26">
                  <c:v>27.67590262837387</c:v>
                </c:pt>
                <c:pt idx="27">
                  <c:v>26.75337254076141</c:v>
                </c:pt>
                <c:pt idx="28">
                  <c:v>25.86159345606936</c:v>
                </c:pt>
                <c:pt idx="29">
                  <c:v>24.99954034086705</c:v>
                </c:pt>
                <c:pt idx="30">
                  <c:v>24.16622232950482</c:v>
                </c:pt>
                <c:pt idx="31">
                  <c:v>23.36068158518799</c:v>
                </c:pt>
                <c:pt idx="32">
                  <c:v>22.58199219901506</c:v>
                </c:pt>
                <c:pt idx="33">
                  <c:v>21.82925912571456</c:v>
                </c:pt>
                <c:pt idx="34">
                  <c:v>21.1016171548574</c:v>
                </c:pt>
                <c:pt idx="35">
                  <c:v>20.39822991636216</c:v>
                </c:pt>
                <c:pt idx="36">
                  <c:v>19.71828891915009</c:v>
                </c:pt>
                <c:pt idx="37">
                  <c:v>19.06101262184508</c:v>
                </c:pt>
                <c:pt idx="38">
                  <c:v>18.42564553445025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44152"/>
        <c:axId val="583847384"/>
      </c:areaChart>
      <c:lineChart>
        <c:grouping val="standard"/>
        <c:varyColors val="0"/>
        <c:ser>
          <c:idx val="2"/>
          <c:order val="2"/>
          <c:tx>
            <c:strRef>
              <c:f>Model!$B$119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Model!$C$119:$AO$119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20.33786261309406</c:v>
                </c:pt>
                <c:pt idx="10">
                  <c:v>20.70612883903165</c:v>
                </c:pt>
                <c:pt idx="11">
                  <c:v>21.0810634162973</c:v>
                </c:pt>
                <c:pt idx="12">
                  <c:v>21.46278709153111</c:v>
                </c:pt>
                <c:pt idx="13">
                  <c:v>21.8514227977833</c:v>
                </c:pt>
                <c:pt idx="14">
                  <c:v>22.24709569410452</c:v>
                </c:pt>
                <c:pt idx="15">
                  <c:v>22.64993320585294</c:v>
                </c:pt>
                <c:pt idx="16">
                  <c:v>23.06006506573124</c:v>
                </c:pt>
                <c:pt idx="17">
                  <c:v>23.47762335556668</c:v>
                </c:pt>
                <c:pt idx="18">
                  <c:v>23.90274254884769</c:v>
                </c:pt>
                <c:pt idx="19">
                  <c:v>24.33555955403064</c:v>
                </c:pt>
                <c:pt idx="20">
                  <c:v>24.77621375863088</c:v>
                </c:pt>
                <c:pt idx="21">
                  <c:v>25.22484707411209</c:v>
                </c:pt>
                <c:pt idx="22">
                  <c:v>25.68160398158844</c:v>
                </c:pt>
                <c:pt idx="23">
                  <c:v>26.14663157835438</c:v>
                </c:pt>
                <c:pt idx="24">
                  <c:v>26.62007962525689</c:v>
                </c:pt>
                <c:pt idx="25">
                  <c:v>27.10210059492553</c:v>
                </c:pt>
                <c:pt idx="26">
                  <c:v>27.59284972087585</c:v>
                </c:pt>
                <c:pt idx="27">
                  <c:v>28.09248504750194</c:v>
                </c:pt>
                <c:pt idx="28">
                  <c:v>28.60116748097411</c:v>
                </c:pt>
                <c:pt idx="29">
                  <c:v>29.11906084105835</c:v>
                </c:pt>
                <c:pt idx="30">
                  <c:v>29.64633191387399</c:v>
                </c:pt>
                <c:pt idx="31">
                  <c:v>30.18315050560673</c:v>
                </c:pt>
                <c:pt idx="32">
                  <c:v>30.72968949719423</c:v>
                </c:pt>
                <c:pt idx="33">
                  <c:v>31.28612490000196</c:v>
                </c:pt>
                <c:pt idx="34">
                  <c:v>31.85263591250715</c:v>
                </c:pt>
                <c:pt idx="35">
                  <c:v>32.42940497800917</c:v>
                </c:pt>
                <c:pt idx="36">
                  <c:v>33.01661784338489</c:v>
                </c:pt>
                <c:pt idx="37">
                  <c:v>33.61446361890794</c:v>
                </c:pt>
                <c:pt idx="38">
                  <c:v>34.22313483915117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Model!$B$120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Model!$C$120:$AO$120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39.81609128736947</c:v>
                </c:pt>
                <c:pt idx="10">
                  <c:v>40.5669271121439</c:v>
                </c:pt>
                <c:pt idx="11">
                  <c:v>41.33192189671414</c:v>
                </c:pt>
                <c:pt idx="12">
                  <c:v>42.11134264504551</c:v>
                </c:pt>
                <c:pt idx="13">
                  <c:v>42.9054613961566</c:v>
                </c:pt>
                <c:pt idx="14">
                  <c:v>43.71455531906837</c:v>
                </c:pt>
                <c:pt idx="15">
                  <c:v>44.53890680954358</c:v>
                </c:pt>
                <c:pt idx="16">
                  <c:v>45.37880358865066</c:v>
                </c:pt>
                <c:pt idx="17">
                  <c:v>46.23453880318614</c:v>
                </c:pt>
                <c:pt idx="18">
                  <c:v>47.10641112799086</c:v>
                </c:pt>
                <c:pt idx="19">
                  <c:v>47.99472487019559</c:v>
                </c:pt>
                <c:pt idx="20">
                  <c:v>48.89979007543251</c:v>
                </c:pt>
                <c:pt idx="21">
                  <c:v>49.82192263604956</c:v>
                </c:pt>
                <c:pt idx="22">
                  <c:v>50.7614444013654</c:v>
                </c:pt>
                <c:pt idx="23">
                  <c:v>51.71868329000365</c:v>
                </c:pt>
                <c:pt idx="24">
                  <c:v>52.69397340434532</c:v>
                </c:pt>
                <c:pt idx="25">
                  <c:v>53.6876551471397</c:v>
                </c:pt>
                <c:pt idx="26">
                  <c:v>54.7000753403141</c:v>
                </c:pt>
                <c:pt idx="27">
                  <c:v>55.73158734602412</c:v>
                </c:pt>
                <c:pt idx="28">
                  <c:v>56.78255118998674</c:v>
                </c:pt>
                <c:pt idx="29">
                  <c:v>57.85333368713895</c:v>
                </c:pt>
                <c:pt idx="30">
                  <c:v>58.94430856966623</c:v>
                </c:pt>
                <c:pt idx="31">
                  <c:v>60.05585661744517</c:v>
                </c:pt>
                <c:pt idx="32">
                  <c:v>61.18836579094605</c:v>
                </c:pt>
                <c:pt idx="33">
                  <c:v>62.34223136664153</c:v>
                </c:pt>
                <c:pt idx="34">
                  <c:v>63.51785607496892</c:v>
                </c:pt>
                <c:pt idx="35">
                  <c:v>64.71565024089403</c:v>
                </c:pt>
                <c:pt idx="36">
                  <c:v>65.93603192712573</c:v>
                </c:pt>
                <c:pt idx="37">
                  <c:v>67.17942708003119</c:v>
                </c:pt>
                <c:pt idx="38">
                  <c:v>68.4462696783027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Model!$B$121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Model!$C$121:$AO$121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63.3767493998794</c:v>
                </c:pt>
                <c:pt idx="10">
                  <c:v>65.08227307955538</c:v>
                </c:pt>
                <c:pt idx="11">
                  <c:v>66.83369389105776</c:v>
                </c:pt>
                <c:pt idx="12">
                  <c:v>68.63224696629061</c:v>
                </c:pt>
                <c:pt idx="13">
                  <c:v>70.47920067563627</c:v>
                </c:pt>
                <c:pt idx="14">
                  <c:v>72.37585752243191</c:v>
                </c:pt>
                <c:pt idx="15">
                  <c:v>74.32355506151708</c:v>
                </c:pt>
                <c:pt idx="16">
                  <c:v>76.32366684250029</c:v>
                </c:pt>
                <c:pt idx="17">
                  <c:v>78.37760337840966</c:v>
                </c:pt>
                <c:pt idx="18">
                  <c:v>80.48681314041085</c:v>
                </c:pt>
                <c:pt idx="19">
                  <c:v>82.65278357929373</c:v>
                </c:pt>
                <c:pt idx="20">
                  <c:v>84.87704217444798</c:v>
                </c:pt>
                <c:pt idx="21">
                  <c:v>87.16115751106783</c:v>
                </c:pt>
                <c:pt idx="22">
                  <c:v>89.50674038634505</c:v>
                </c:pt>
                <c:pt idx="23">
                  <c:v>91.91544494543076</c:v>
                </c:pt>
                <c:pt idx="24">
                  <c:v>94.38896984796678</c:v>
                </c:pt>
                <c:pt idx="25">
                  <c:v>96.9290594660095</c:v>
                </c:pt>
                <c:pt idx="26">
                  <c:v>99.53750511419094</c:v>
                </c:pt>
                <c:pt idx="27">
                  <c:v>102.2161463129843</c:v>
                </c:pt>
                <c:pt idx="28">
                  <c:v>104.9668720859655</c:v>
                </c:pt>
                <c:pt idx="29">
                  <c:v>107.7916222919847</c:v>
                </c:pt>
                <c:pt idx="30">
                  <c:v>110.6923889931878</c:v>
                </c:pt>
                <c:pt idx="31">
                  <c:v>113.6712178598534</c:v>
                </c:pt>
                <c:pt idx="32">
                  <c:v>116.7302096130334</c:v>
                </c:pt>
                <c:pt idx="33">
                  <c:v>119.8715215060183</c:v>
                </c:pt>
                <c:pt idx="34">
                  <c:v>123.0973688456689</c:v>
                </c:pt>
                <c:pt idx="35">
                  <c:v>126.4100265546882</c:v>
                </c:pt>
                <c:pt idx="36">
                  <c:v>129.8118307759362</c:v>
                </c:pt>
                <c:pt idx="37">
                  <c:v>133.3051805199178</c:v>
                </c:pt>
                <c:pt idx="38">
                  <c:v>136.8925393566055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44152"/>
        <c:axId val="583847384"/>
      </c:lineChart>
      <c:catAx>
        <c:axId val="58384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3847384"/>
        <c:crosses val="autoZero"/>
        <c:auto val="1"/>
        <c:lblAlgn val="ctr"/>
        <c:lblOffset val="100"/>
        <c:tickLblSkip val="5"/>
        <c:noMultiLvlLbl val="0"/>
      </c:catAx>
      <c:valAx>
        <c:axId val="5838473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384415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Model!$B$139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Model!$C$139:$AO$139</c:f>
              <c:numCache>
                <c:formatCode>0</c:formatCode>
                <c:ptCount val="39"/>
                <c:pt idx="0">
                  <c:v>156.9987576123663</c:v>
                </c:pt>
                <c:pt idx="1">
                  <c:v>147.1503593663341</c:v>
                </c:pt>
                <c:pt idx="2">
                  <c:v>131.6207269294275</c:v>
                </c:pt>
                <c:pt idx="3">
                  <c:v>117.0439837301019</c:v>
                </c:pt>
                <c:pt idx="4">
                  <c:v>108.5312180598777</c:v>
                </c:pt>
                <c:pt idx="5">
                  <c:v>95.41188149280673</c:v>
                </c:pt>
                <c:pt idx="6">
                  <c:v>87.57444920494816</c:v>
                </c:pt>
                <c:pt idx="7">
                  <c:v>75.87278523367991</c:v>
                </c:pt>
                <c:pt idx="8">
                  <c:v>63.01454511107116</c:v>
                </c:pt>
                <c:pt idx="9">
                  <c:v>59.57263884716978</c:v>
                </c:pt>
                <c:pt idx="10">
                  <c:v>53.08586189907325</c:v>
                </c:pt>
                <c:pt idx="11">
                  <c:v>50.01547657914455</c:v>
                </c:pt>
                <c:pt idx="12">
                  <c:v>44.48525791080662</c:v>
                </c:pt>
                <c:pt idx="13">
                  <c:v>41.91039776207138</c:v>
                </c:pt>
                <c:pt idx="14">
                  <c:v>37.32856025430751</c:v>
                </c:pt>
                <c:pt idx="15">
                  <c:v>33.31565066130808</c:v>
                </c:pt>
                <c:pt idx="16">
                  <c:v>29.81493494792258</c:v>
                </c:pt>
                <c:pt idx="17">
                  <c:v>26.94743244194646</c:v>
                </c:pt>
                <c:pt idx="18">
                  <c:v>23.18384724876005</c:v>
                </c:pt>
                <c:pt idx="19">
                  <c:v>21.17519064929196</c:v>
                </c:pt>
                <c:pt idx="20">
                  <c:v>18.67488096634939</c:v>
                </c:pt>
                <c:pt idx="21">
                  <c:v>17.1140791078584</c:v>
                </c:pt>
                <c:pt idx="22">
                  <c:v>14.84281617211131</c:v>
                </c:pt>
                <c:pt idx="23">
                  <c:v>12.90882203743483</c:v>
                </c:pt>
                <c:pt idx="24">
                  <c:v>11.27938276555938</c:v>
                </c:pt>
                <c:pt idx="25">
                  <c:v>9.895053914396633</c:v>
                </c:pt>
                <c:pt idx="26">
                  <c:v>8.741595263562004</c:v>
                </c:pt>
                <c:pt idx="27">
                  <c:v>8.264300572334816</c:v>
                </c:pt>
                <c:pt idx="28">
                  <c:v>7.401273651491076</c:v>
                </c:pt>
                <c:pt idx="29">
                  <c:v>6.670362162575816</c:v>
                </c:pt>
                <c:pt idx="30">
                  <c:v>6.439174297504213</c:v>
                </c:pt>
                <c:pt idx="31">
                  <c:v>5.891441710645719</c:v>
                </c:pt>
                <c:pt idx="32">
                  <c:v>5.748815936951677</c:v>
                </c:pt>
                <c:pt idx="33">
                  <c:v>5.636246946050021</c:v>
                </c:pt>
                <c:pt idx="34">
                  <c:v>5.26248368107778</c:v>
                </c:pt>
                <c:pt idx="35">
                  <c:v>5.21913408133916</c:v>
                </c:pt>
                <c:pt idx="36">
                  <c:v>5.189099503087522</c:v>
                </c:pt>
                <c:pt idx="37">
                  <c:v>5.188769961061918</c:v>
                </c:pt>
                <c:pt idx="38">
                  <c:v>5.19960012599917</c:v>
                </c:pt>
              </c:numCache>
            </c:numRef>
          </c:val>
        </c:ser>
        <c:ser>
          <c:idx val="1"/>
          <c:order val="1"/>
          <c:tx>
            <c:strRef>
              <c:f>Model!$B$140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Model!$C$140:$AO$140</c:f>
              <c:numCache>
                <c:formatCode>0</c:formatCode>
                <c:ptCount val="39"/>
                <c:pt idx="0">
                  <c:v>78.0</c:v>
                </c:pt>
                <c:pt idx="1">
                  <c:v>78.0</c:v>
                </c:pt>
                <c:pt idx="2">
                  <c:v>78.0</c:v>
                </c:pt>
                <c:pt idx="3">
                  <c:v>78.0</c:v>
                </c:pt>
                <c:pt idx="4">
                  <c:v>78.0</c:v>
                </c:pt>
                <c:pt idx="5">
                  <c:v>78.0</c:v>
                </c:pt>
                <c:pt idx="6">
                  <c:v>78.0</c:v>
                </c:pt>
                <c:pt idx="7">
                  <c:v>78.0</c:v>
                </c:pt>
                <c:pt idx="8">
                  <c:v>78.0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78.0</c:v>
                </c:pt>
                <c:pt idx="17">
                  <c:v>78.0</c:v>
                </c:pt>
                <c:pt idx="18">
                  <c:v>78.0</c:v>
                </c:pt>
                <c:pt idx="19">
                  <c:v>78.0</c:v>
                </c:pt>
                <c:pt idx="20">
                  <c:v>78.0</c:v>
                </c:pt>
                <c:pt idx="21">
                  <c:v>78.0</c:v>
                </c:pt>
                <c:pt idx="22">
                  <c:v>78.0</c:v>
                </c:pt>
                <c:pt idx="23">
                  <c:v>78.0</c:v>
                </c:pt>
                <c:pt idx="24">
                  <c:v>78.0</c:v>
                </c:pt>
                <c:pt idx="25">
                  <c:v>78.0</c:v>
                </c:pt>
                <c:pt idx="26">
                  <c:v>78.0</c:v>
                </c:pt>
                <c:pt idx="27">
                  <c:v>78.0</c:v>
                </c:pt>
                <c:pt idx="28">
                  <c:v>78.0</c:v>
                </c:pt>
                <c:pt idx="29">
                  <c:v>78.0</c:v>
                </c:pt>
                <c:pt idx="30">
                  <c:v>78.0</c:v>
                </c:pt>
                <c:pt idx="31">
                  <c:v>78.0</c:v>
                </c:pt>
                <c:pt idx="32">
                  <c:v>78.0</c:v>
                </c:pt>
                <c:pt idx="33">
                  <c:v>78.0</c:v>
                </c:pt>
                <c:pt idx="34">
                  <c:v>78.0</c:v>
                </c:pt>
                <c:pt idx="35">
                  <c:v>78.0</c:v>
                </c:pt>
                <c:pt idx="36">
                  <c:v>78.0</c:v>
                </c:pt>
                <c:pt idx="37">
                  <c:v>78.0</c:v>
                </c:pt>
                <c:pt idx="38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92264"/>
        <c:axId val="583895448"/>
      </c:areaChart>
      <c:lineChart>
        <c:grouping val="standard"/>
        <c:varyColors val="0"/>
        <c:ser>
          <c:idx val="2"/>
          <c:order val="2"/>
          <c:tx>
            <c:strRef>
              <c:f>Model!$B$142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Model!$C$142:$AO$142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Model!$B$143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Model!$C$143:$AO$143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92264"/>
        <c:axId val="583895448"/>
      </c:lineChart>
      <c:catAx>
        <c:axId val="58389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3895448"/>
        <c:crosses val="autoZero"/>
        <c:auto val="1"/>
        <c:lblAlgn val="ctr"/>
        <c:lblOffset val="100"/>
        <c:tickLblSkip val="5"/>
        <c:noMultiLvlLbl val="0"/>
      </c:catAx>
      <c:valAx>
        <c:axId val="5838954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389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Model!$B$137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Model!$C$137:$AO$137</c:f>
              <c:numCache>
                <c:formatCode>0</c:formatCode>
                <c:ptCount val="39"/>
                <c:pt idx="0">
                  <c:v>443.8378356723103</c:v>
                </c:pt>
                <c:pt idx="1">
                  <c:v>417.6669342860207</c:v>
                </c:pt>
                <c:pt idx="2">
                  <c:v>375.0884697479678</c:v>
                </c:pt>
                <c:pt idx="3">
                  <c:v>334.8876915088629</c:v>
                </c:pt>
                <c:pt idx="4">
                  <c:v>311.7779731501013</c:v>
                </c:pt>
                <c:pt idx="5">
                  <c:v>275.1907766347484</c:v>
                </c:pt>
                <c:pt idx="6">
                  <c:v>253.6001405455925</c:v>
                </c:pt>
                <c:pt idx="7">
                  <c:v>220.5965743228049</c:v>
                </c:pt>
                <c:pt idx="8">
                  <c:v>183.9476331081231</c:v>
                </c:pt>
                <c:pt idx="9">
                  <c:v>170.6816169101203</c:v>
                </c:pt>
                <c:pt idx="10">
                  <c:v>149.2812609643197</c:v>
                </c:pt>
                <c:pt idx="11">
                  <c:v>138.0439396043468</c:v>
                </c:pt>
                <c:pt idx="12">
                  <c:v>120.507911029134</c:v>
                </c:pt>
                <c:pt idx="13">
                  <c:v>111.4314391922077</c:v>
                </c:pt>
                <c:pt idx="14">
                  <c:v>97.41228000683034</c:v>
                </c:pt>
                <c:pt idx="15">
                  <c:v>85.33108739523414</c:v>
                </c:pt>
                <c:pt idx="16">
                  <c:v>74.95133250556306</c:v>
                </c:pt>
                <c:pt idx="17">
                  <c:v>66.48893791684151</c:v>
                </c:pt>
                <c:pt idx="18">
                  <c:v>56.1440867945287</c:v>
                </c:pt>
                <c:pt idx="19">
                  <c:v>50.33062882052107</c:v>
                </c:pt>
                <c:pt idx="20">
                  <c:v>43.56616994541851</c:v>
                </c:pt>
                <c:pt idx="21">
                  <c:v>39.18605879816365</c:v>
                </c:pt>
                <c:pt idx="22">
                  <c:v>33.35653041669797</c:v>
                </c:pt>
                <c:pt idx="23">
                  <c:v>28.47329237705273</c:v>
                </c:pt>
                <c:pt idx="24">
                  <c:v>24.41872143050457</c:v>
                </c:pt>
                <c:pt idx="25">
                  <c:v>21.02530295682626</c:v>
                </c:pt>
                <c:pt idx="26">
                  <c:v>18.23061434272427</c:v>
                </c:pt>
                <c:pt idx="27">
                  <c:v>16.91621611769664</c:v>
                </c:pt>
                <c:pt idx="28">
                  <c:v>14.86928530262442</c:v>
                </c:pt>
                <c:pt idx="29">
                  <c:v>13.15284064990436</c:v>
                </c:pt>
                <c:pt idx="30">
                  <c:v>12.46197388595656</c:v>
                </c:pt>
                <c:pt idx="31">
                  <c:v>11.1908932459753</c:v>
                </c:pt>
                <c:pt idx="32">
                  <c:v>10.71786008296317</c:v>
                </c:pt>
                <c:pt idx="33">
                  <c:v>10.3135031151418</c:v>
                </c:pt>
                <c:pt idx="34">
                  <c:v>9.451341703231236</c:v>
                </c:pt>
                <c:pt idx="35">
                  <c:v>9.19999663885591</c:v>
                </c:pt>
                <c:pt idx="36">
                  <c:v>8.977754489088825</c:v>
                </c:pt>
                <c:pt idx="37">
                  <c:v>8.811029494451853</c:v>
                </c:pt>
                <c:pt idx="38">
                  <c:v>8.666000209998593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14568"/>
        <c:axId val="1147106248"/>
      </c:lineChart>
      <c:catAx>
        <c:axId val="114711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7106248"/>
        <c:crosses val="autoZero"/>
        <c:auto val="1"/>
        <c:lblAlgn val="ctr"/>
        <c:lblOffset val="100"/>
        <c:tickLblSkip val="5"/>
        <c:noMultiLvlLbl val="0"/>
      </c:catAx>
      <c:valAx>
        <c:axId val="1147106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71145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Model!$B$109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Model!$C$109:$AO$109</c:f>
              <c:numCache>
                <c:formatCode>0</c:formatCode>
                <c:ptCount val="39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2.625</c:v>
                </c:pt>
                <c:pt idx="10">
                  <c:v>2.75625</c:v>
                </c:pt>
                <c:pt idx="11">
                  <c:v>2.8940625</c:v>
                </c:pt>
                <c:pt idx="12">
                  <c:v>3.038765625</c:v>
                </c:pt>
                <c:pt idx="13">
                  <c:v>3.19070390625</c:v>
                </c:pt>
                <c:pt idx="14">
                  <c:v>3.350239101562501</c:v>
                </c:pt>
                <c:pt idx="15">
                  <c:v>3.517751056640626</c:v>
                </c:pt>
                <c:pt idx="16">
                  <c:v>3.693638609472658</c:v>
                </c:pt>
                <c:pt idx="17">
                  <c:v>3.878320539946291</c:v>
                </c:pt>
                <c:pt idx="18">
                  <c:v>4.072236566943605</c:v>
                </c:pt>
                <c:pt idx="19">
                  <c:v>4.275848395290785</c:v>
                </c:pt>
                <c:pt idx="20">
                  <c:v>4.489640815055325</c:v>
                </c:pt>
                <c:pt idx="21">
                  <c:v>4.714122855808092</c:v>
                </c:pt>
                <c:pt idx="22">
                  <c:v>4.949828998598496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Model!$B$110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Model!$C$110:$AO$110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17544"/>
        <c:axId val="583920552"/>
      </c:lineChart>
      <c:catAx>
        <c:axId val="58391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3920552"/>
        <c:crosses val="autoZero"/>
        <c:auto val="1"/>
        <c:lblAlgn val="ctr"/>
        <c:lblOffset val="100"/>
        <c:tickLblSkip val="5"/>
        <c:noMultiLvlLbl val="0"/>
      </c:catAx>
      <c:valAx>
        <c:axId val="583920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391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Model!$B$133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Model!$C$133:$AO$133</c:f>
              <c:numCache>
                <c:formatCode>0</c:formatCode>
                <c:ptCount val="39"/>
                <c:pt idx="0">
                  <c:v>147.2251874642138</c:v>
                </c:pt>
                <c:pt idx="1">
                  <c:v>147.7217655795367</c:v>
                </c:pt>
                <c:pt idx="2">
                  <c:v>156.832236254877</c:v>
                </c:pt>
                <c:pt idx="3">
                  <c:v>165.8077692014708</c:v>
                </c:pt>
                <c:pt idx="4">
                  <c:v>166.0455812171213</c:v>
                </c:pt>
                <c:pt idx="5">
                  <c:v>174.8294587367053</c:v>
                </c:pt>
                <c:pt idx="6">
                  <c:v>174.9687263155253</c:v>
                </c:pt>
                <c:pt idx="7">
                  <c:v>183.5473543797393</c:v>
                </c:pt>
                <c:pt idx="8">
                  <c:v>196.7008470183539</c:v>
                </c:pt>
                <c:pt idx="9">
                  <c:v>210.2501605102885</c:v>
                </c:pt>
                <c:pt idx="10">
                  <c:v>231.1508008384045</c:v>
                </c:pt>
                <c:pt idx="11">
                  <c:v>244.2989294250658</c:v>
                </c:pt>
                <c:pt idx="12">
                  <c:v>263.4990637205</c:v>
                </c:pt>
                <c:pt idx="13">
                  <c:v>275.9250568407692</c:v>
                </c:pt>
                <c:pt idx="14">
                  <c:v>293.3833120080228</c:v>
                </c:pt>
                <c:pt idx="15">
                  <c:v>309.7345709113478</c:v>
                </c:pt>
                <c:pt idx="16">
                  <c:v>325.0948796087555</c:v>
                </c:pt>
                <c:pt idx="17">
                  <c:v>339.1470667021257</c:v>
                </c:pt>
                <c:pt idx="18">
                  <c:v>355.6435793991374</c:v>
                </c:pt>
                <c:pt idx="19">
                  <c:v>368.0384177345463</c:v>
                </c:pt>
                <c:pt idx="20">
                  <c:v>381.8747958574804</c:v>
                </c:pt>
                <c:pt idx="21">
                  <c:v>393.5724719581171</c:v>
                </c:pt>
                <c:pt idx="22">
                  <c:v>407.2771848831767</c:v>
                </c:pt>
                <c:pt idx="23">
                  <c:v>420.3510875988552</c:v>
                </c:pt>
                <c:pt idx="24">
                  <c:v>432.8647627781177</c:v>
                </c:pt>
                <c:pt idx="25">
                  <c:v>444.9601007528459</c:v>
                </c:pt>
                <c:pt idx="26">
                  <c:v>456.6649271428014</c:v>
                </c:pt>
                <c:pt idx="27">
                  <c:v>466.7987500716652</c:v>
                </c:pt>
                <c:pt idx="28">
                  <c:v>478.1411609094509</c:v>
                </c:pt>
                <c:pt idx="29">
                  <c:v>489.3356969333451</c:v>
                </c:pt>
                <c:pt idx="30">
                  <c:v>499.3899942098685</c:v>
                </c:pt>
                <c:pt idx="31">
                  <c:v>510.4894394228307</c:v>
                </c:pt>
                <c:pt idx="32">
                  <c:v>520.6872146955081</c:v>
                </c:pt>
                <c:pt idx="33">
                  <c:v>530.9936125906394</c:v>
                </c:pt>
                <c:pt idx="34">
                  <c:v>542.2173166715804</c:v>
                </c:pt>
                <c:pt idx="35">
                  <c:v>552.726943106766</c:v>
                </c:pt>
                <c:pt idx="36">
                  <c:v>563.3972640227878</c:v>
                </c:pt>
                <c:pt idx="37">
                  <c:v>574.1846802337652</c:v>
                </c:pt>
                <c:pt idx="38">
                  <c:v>585.1439996400041</c:v>
                </c:pt>
              </c:numCache>
            </c:numRef>
          </c:val>
        </c:ser>
        <c:ser>
          <c:idx val="1"/>
          <c:order val="1"/>
          <c:tx>
            <c:strRef>
              <c:f>Model!$B$134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Model!$C$134:$AO$134</c:f>
              <c:numCache>
                <c:formatCode>0</c:formatCode>
                <c:ptCount val="39"/>
                <c:pt idx="0">
                  <c:v>206.5048125357862</c:v>
                </c:pt>
                <c:pt idx="1">
                  <c:v>204.5933144204633</c:v>
                </c:pt>
                <c:pt idx="2">
                  <c:v>194.073583425123</c:v>
                </c:pt>
                <c:pt idx="3">
                  <c:v>183.6944271998092</c:v>
                </c:pt>
                <c:pt idx="4">
                  <c:v>182.0586063985537</c:v>
                </c:pt>
                <c:pt idx="5">
                  <c:v>171.882312128507</c:v>
                </c:pt>
                <c:pt idx="6">
                  <c:v>170.356197466226</c:v>
                </c:pt>
                <c:pt idx="7">
                  <c:v>160.3962697068851</c:v>
                </c:pt>
                <c:pt idx="8">
                  <c:v>145.867002571924</c:v>
                </c:pt>
                <c:pt idx="9">
                  <c:v>138.7776957147923</c:v>
                </c:pt>
                <c:pt idx="10">
                  <c:v>124.4588822266488</c:v>
                </c:pt>
                <c:pt idx="11">
                  <c:v>118.0166979215304</c:v>
                </c:pt>
                <c:pt idx="12">
                  <c:v>105.6489659059689</c:v>
                </c:pt>
                <c:pt idx="13">
                  <c:v>100.1842177579396</c:v>
                </c:pt>
                <c:pt idx="14">
                  <c:v>89.81847991893056</c:v>
                </c:pt>
                <c:pt idx="15">
                  <c:v>80.69348618111121</c:v>
                </c:pt>
                <c:pt idx="16">
                  <c:v>72.69571264935617</c:v>
                </c:pt>
                <c:pt idx="17">
                  <c:v>66.14490044660403</c:v>
                </c:pt>
                <c:pt idx="18">
                  <c:v>57.2912205488305</c:v>
                </c:pt>
                <c:pt idx="19">
                  <c:v>52.68334047758827</c:v>
                </c:pt>
                <c:pt idx="20">
                  <c:v>46.78076394376104</c:v>
                </c:pt>
                <c:pt idx="21">
                  <c:v>43.16650186949322</c:v>
                </c:pt>
                <c:pt idx="22">
                  <c:v>37.69763673919232</c:v>
                </c:pt>
                <c:pt idx="23">
                  <c:v>33.01489012131674</c:v>
                </c:pt>
                <c:pt idx="24">
                  <c:v>29.05060808437343</c:v>
                </c:pt>
                <c:pt idx="25">
                  <c:v>25.66588426698075</c:v>
                </c:pt>
                <c:pt idx="26">
                  <c:v>22.83593329039189</c:v>
                </c:pt>
                <c:pt idx="27">
                  <c:v>21.74434460358225</c:v>
                </c:pt>
                <c:pt idx="28">
                  <c:v>19.61468282197285</c:v>
                </c:pt>
                <c:pt idx="29">
                  <c:v>17.80662616811486</c:v>
                </c:pt>
                <c:pt idx="30">
                  <c:v>17.31581471182562</c:v>
                </c:pt>
                <c:pt idx="31">
                  <c:v>15.96019968569368</c:v>
                </c:pt>
                <c:pt idx="32">
                  <c:v>15.68999982792491</c:v>
                </c:pt>
                <c:pt idx="33">
                  <c:v>15.49838756934014</c:v>
                </c:pt>
                <c:pt idx="34">
                  <c:v>14.58020968159712</c:v>
                </c:pt>
                <c:pt idx="35">
                  <c:v>14.57044690491114</c:v>
                </c:pt>
                <c:pt idx="36">
                  <c:v>14.59799185039628</c:v>
                </c:pt>
                <c:pt idx="37">
                  <c:v>14.71017754978811</c:v>
                </c:pt>
                <c:pt idx="38">
                  <c:v>14.85600035999766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63048"/>
        <c:axId val="583966056"/>
      </c:areaChart>
      <c:catAx>
        <c:axId val="58396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3966056"/>
        <c:crosses val="autoZero"/>
        <c:auto val="1"/>
        <c:lblAlgn val="ctr"/>
        <c:lblOffset val="100"/>
        <c:tickLblSkip val="5"/>
        <c:noMultiLvlLbl val="0"/>
      </c:catAx>
      <c:valAx>
        <c:axId val="5839660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39630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Model!$B$124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Model!$C$124:$AO$124</c:f>
              <c:numCache>
                <c:formatCode>0%</c:formatCode>
                <c:ptCount val="39"/>
                <c:pt idx="0">
                  <c:v>0.256673511293634</c:v>
                </c:pt>
                <c:pt idx="1">
                  <c:v>0.256673511293634</c:v>
                </c:pt>
                <c:pt idx="2">
                  <c:v>0.256673511293634</c:v>
                </c:pt>
                <c:pt idx="3">
                  <c:v>0.256673511293634</c:v>
                </c:pt>
                <c:pt idx="4">
                  <c:v>0.256673511293634</c:v>
                </c:pt>
                <c:pt idx="5">
                  <c:v>0.256673511293634</c:v>
                </c:pt>
                <c:pt idx="6">
                  <c:v>0.256673511293634</c:v>
                </c:pt>
                <c:pt idx="7">
                  <c:v>0.256673511293634</c:v>
                </c:pt>
                <c:pt idx="8">
                  <c:v>0.256673511293634</c:v>
                </c:pt>
                <c:pt idx="9">
                  <c:v>0.256673511293634</c:v>
                </c:pt>
                <c:pt idx="10">
                  <c:v>0.256673511293634</c:v>
                </c:pt>
                <c:pt idx="11">
                  <c:v>0.256673511293634</c:v>
                </c:pt>
                <c:pt idx="12">
                  <c:v>0.256673511293634</c:v>
                </c:pt>
                <c:pt idx="13">
                  <c:v>0.256673511293634</c:v>
                </c:pt>
                <c:pt idx="14">
                  <c:v>0.256673511293634</c:v>
                </c:pt>
                <c:pt idx="15">
                  <c:v>0.256673511293634</c:v>
                </c:pt>
                <c:pt idx="16">
                  <c:v>0.256673511293634</c:v>
                </c:pt>
                <c:pt idx="17">
                  <c:v>0.256673511293634</c:v>
                </c:pt>
                <c:pt idx="18">
                  <c:v>0.256673511293634</c:v>
                </c:pt>
                <c:pt idx="19">
                  <c:v>0.256673511293634</c:v>
                </c:pt>
                <c:pt idx="20">
                  <c:v>0.256673511293634</c:v>
                </c:pt>
                <c:pt idx="21">
                  <c:v>0.256673511293634</c:v>
                </c:pt>
                <c:pt idx="22">
                  <c:v>0.256673511293634</c:v>
                </c:pt>
                <c:pt idx="23">
                  <c:v>0.256673511293634</c:v>
                </c:pt>
                <c:pt idx="24">
                  <c:v>0.256673511293634</c:v>
                </c:pt>
                <c:pt idx="25">
                  <c:v>0.256673511293635</c:v>
                </c:pt>
                <c:pt idx="26">
                  <c:v>0.256673511293634</c:v>
                </c:pt>
                <c:pt idx="27">
                  <c:v>0.256673511293635</c:v>
                </c:pt>
                <c:pt idx="28">
                  <c:v>0.256673511293634</c:v>
                </c:pt>
                <c:pt idx="29">
                  <c:v>0.256673511293634</c:v>
                </c:pt>
                <c:pt idx="30">
                  <c:v>0.256673511293634</c:v>
                </c:pt>
                <c:pt idx="31">
                  <c:v>0.256673511293634</c:v>
                </c:pt>
                <c:pt idx="32">
                  <c:v>0.256673511293635</c:v>
                </c:pt>
                <c:pt idx="33">
                  <c:v>0.256673511293635</c:v>
                </c:pt>
                <c:pt idx="34">
                  <c:v>0.256673511293634</c:v>
                </c:pt>
                <c:pt idx="35">
                  <c:v>0.256673511293634</c:v>
                </c:pt>
                <c:pt idx="36">
                  <c:v>0.256673511293635</c:v>
                </c:pt>
                <c:pt idx="37">
                  <c:v>0.256673511293635</c:v>
                </c:pt>
                <c:pt idx="38">
                  <c:v>0.256673511293635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Model!$B$125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Model!$C$125:$AO$125</c:f>
              <c:numCache>
                <c:formatCode>0%</c:formatCode>
                <c:ptCount val="39"/>
                <c:pt idx="0">
                  <c:v>0.980794548040474</c:v>
                </c:pt>
                <c:pt idx="1">
                  <c:v>0.942501333652522</c:v>
                </c:pt>
                <c:pt idx="2">
                  <c:v>0.967822814995962</c:v>
                </c:pt>
                <c:pt idx="3">
                  <c:v>0.991570759926613</c:v>
                </c:pt>
                <c:pt idx="4">
                  <c:v>0.958421677612502</c:v>
                </c:pt>
                <c:pt idx="5">
                  <c:v>0.98153022103323</c:v>
                </c:pt>
                <c:pt idx="6">
                  <c:v>0.951698776497282</c:v>
                </c:pt>
                <c:pt idx="7">
                  <c:v>0.973834640995891</c:v>
                </c:pt>
                <c:pt idx="8">
                  <c:v>0.963932680506045</c:v>
                </c:pt>
                <c:pt idx="9">
                  <c:v>0.950787531854423</c:v>
                </c:pt>
                <c:pt idx="10">
                  <c:v>0.966080687103384</c:v>
                </c:pt>
                <c:pt idx="11">
                  <c:v>0.942842491002335</c:v>
                </c:pt>
                <c:pt idx="12">
                  <c:v>0.940978127190665</c:v>
                </c:pt>
                <c:pt idx="13">
                  <c:v>0.912601809536691</c:v>
                </c:pt>
                <c:pt idx="14">
                  <c:v>0.900504188091831</c:v>
                </c:pt>
                <c:pt idx="15">
                  <c:v>0.883666493559067</c:v>
                </c:pt>
                <c:pt idx="16">
                  <c:v>0.863483077989389</c:v>
                </c:pt>
                <c:pt idx="17">
                  <c:v>0.839949111800317</c:v>
                </c:pt>
                <c:pt idx="18">
                  <c:v>0.822561564166362</c:v>
                </c:pt>
                <c:pt idx="19">
                  <c:v>0.796022556586133</c:v>
                </c:pt>
                <c:pt idx="20">
                  <c:v>0.775395560605477</c:v>
                </c:pt>
                <c:pt idx="21">
                  <c:v>0.748797334378064</c:v>
                </c:pt>
                <c:pt idx="22">
                  <c:v>0.726974017691284</c:v>
                </c:pt>
                <c:pt idx="23">
                  <c:v>0.70679437929522</c:v>
                </c:pt>
                <c:pt idx="24">
                  <c:v>0.688565907005803</c:v>
                </c:pt>
                <c:pt idx="25">
                  <c:v>0.67214581119082</c:v>
                </c:pt>
                <c:pt idx="26">
                  <c:v>0.657264720634068</c:v>
                </c:pt>
                <c:pt idx="27">
                  <c:v>0.642048343680363</c:v>
                </c:pt>
                <c:pt idx="28">
                  <c:v>0.630162365689575</c:v>
                </c:pt>
                <c:pt idx="29">
                  <c:v>0.619457208012982</c:v>
                </c:pt>
                <c:pt idx="30">
                  <c:v>0.608561715563941</c:v>
                </c:pt>
                <c:pt idx="31">
                  <c:v>0.60003916338177</c:v>
                </c:pt>
                <c:pt idx="32">
                  <c:v>0.591413890523473</c:v>
                </c:pt>
                <c:pt idx="33">
                  <c:v>0.583787019703961</c:v>
                </c:pt>
                <c:pt idx="34">
                  <c:v>0.577910271938114</c:v>
                </c:pt>
                <c:pt idx="35">
                  <c:v>0.571926163478362</c:v>
                </c:pt>
                <c:pt idx="36">
                  <c:v>0.566710583056876</c:v>
                </c:pt>
                <c:pt idx="37">
                  <c:v>0.562146759425949</c:v>
                </c:pt>
                <c:pt idx="38">
                  <c:v>0.558225992855267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Model!$B$127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Model!$C$127:$AO$127</c:f>
              <c:numCache>
                <c:formatCode>0%</c:formatCode>
                <c:ptCount val="39"/>
                <c:pt idx="0">
                  <c:v>0.352551234378223</c:v>
                </c:pt>
                <c:pt idx="1">
                  <c:v>0.361332276450391</c:v>
                </c:pt>
                <c:pt idx="2">
                  <c:v>0.354572460323879</c:v>
                </c:pt>
                <c:pt idx="3">
                  <c:v>0.347182490325989</c:v>
                </c:pt>
                <c:pt idx="4">
                  <c:v>0.355955988421578</c:v>
                </c:pt>
                <c:pt idx="5">
                  <c:v>0.347647838562136</c:v>
                </c:pt>
                <c:pt idx="6">
                  <c:v>0.356442549123195</c:v>
                </c:pt>
                <c:pt idx="7">
                  <c:v>0.347175543388921</c:v>
                </c:pt>
                <c:pt idx="8">
                  <c:v>0.32661428520427</c:v>
                </c:pt>
                <c:pt idx="9">
                  <c:v>0.321455637000795</c:v>
                </c:pt>
                <c:pt idx="10">
                  <c:v>0.298229449479153</c:v>
                </c:pt>
                <c:pt idx="11">
                  <c:v>0.292544101818226</c:v>
                </c:pt>
                <c:pt idx="12">
                  <c:v>0.270917085433899</c:v>
                </c:pt>
                <c:pt idx="13">
                  <c:v>0.265762507408305</c:v>
                </c:pt>
                <c:pt idx="14">
                  <c:v>0.246480949715763</c:v>
                </c:pt>
                <c:pt idx="15">
                  <c:v>0.229075895660257</c:v>
                </c:pt>
                <c:pt idx="16">
                  <c:v>0.213487754805316</c:v>
                </c:pt>
                <c:pt idx="17">
                  <c:v>0.200948049685887</c:v>
                </c:pt>
                <c:pt idx="18">
                  <c:v>0.180052335815081</c:v>
                </c:pt>
                <c:pt idx="19">
                  <c:v>0.171280233491527</c:v>
                </c:pt>
                <c:pt idx="20">
                  <c:v>0.157334697142226</c:v>
                </c:pt>
                <c:pt idx="21">
                  <c:v>0.150185260198212</c:v>
                </c:pt>
                <c:pt idx="22">
                  <c:v>0.135680625676786</c:v>
                </c:pt>
                <c:pt idx="23">
                  <c:v>0.122924040057383</c:v>
                </c:pt>
                <c:pt idx="24">
                  <c:v>0.111893653253471</c:v>
                </c:pt>
                <c:pt idx="25">
                  <c:v>0.102265633854253</c:v>
                </c:pt>
                <c:pt idx="26">
                  <c:v>0.0941272792037405</c:v>
                </c:pt>
                <c:pt idx="27">
                  <c:v>0.0927184832770231</c:v>
                </c:pt>
                <c:pt idx="28">
                  <c:v>0.0865216002233641</c:v>
                </c:pt>
                <c:pt idx="29">
                  <c:v>0.0812546364283297</c:v>
                </c:pt>
                <c:pt idx="30">
                  <c:v>0.0817396355475681</c:v>
                </c:pt>
                <c:pt idx="31">
                  <c:v>0.0779383746305304</c:v>
                </c:pt>
                <c:pt idx="32">
                  <c:v>0.0792609401634568</c:v>
                </c:pt>
                <c:pt idx="33">
                  <c:v>0.080992733120314</c:v>
                </c:pt>
                <c:pt idx="34">
                  <c:v>0.0788218391438207</c:v>
                </c:pt>
                <c:pt idx="35">
                  <c:v>0.0814852352611056</c:v>
                </c:pt>
                <c:pt idx="36">
                  <c:v>0.0844544279890585</c:v>
                </c:pt>
                <c:pt idx="37">
                  <c:v>0.0880380631364944</c:v>
                </c:pt>
                <c:pt idx="38">
                  <c:v>0.0919766786533284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Model!$B$128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Model!$C$128:$AO$128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0.62824445343745</c:v>
                </c:pt>
                <c:pt idx="10">
                  <c:v>0.623317613116487</c:v>
                </c:pt>
                <c:pt idx="11">
                  <c:v>0.618429410232617</c:v>
                </c:pt>
                <c:pt idx="12">
                  <c:v>0.613579541781998</c:v>
                </c:pt>
                <c:pt idx="13">
                  <c:v>0.608767707137014</c:v>
                </c:pt>
                <c:pt idx="14">
                  <c:v>0.603993608027644</c:v>
                </c:pt>
                <c:pt idx="15">
                  <c:v>0.599256948522969</c:v>
                </c:pt>
                <c:pt idx="16">
                  <c:v>0.594557435012829</c:v>
                </c:pt>
                <c:pt idx="17">
                  <c:v>0.589894776189625</c:v>
                </c:pt>
                <c:pt idx="18">
                  <c:v>0.58526868303026</c:v>
                </c:pt>
                <c:pt idx="19">
                  <c:v>0.580678868778223</c:v>
                </c:pt>
                <c:pt idx="20">
                  <c:v>0.576125048925817</c:v>
                </c:pt>
                <c:pt idx="21">
                  <c:v>0.57160694119652</c:v>
                </c:pt>
                <c:pt idx="22">
                  <c:v>0.567124265527487</c:v>
                </c:pt>
                <c:pt idx="23">
                  <c:v>0.562676744052194</c:v>
                </c:pt>
                <c:pt idx="24">
                  <c:v>0.558264101083209</c:v>
                </c:pt>
                <c:pt idx="25">
                  <c:v>0.553886063095109</c:v>
                </c:pt>
                <c:pt idx="26">
                  <c:v>0.549542358707518</c:v>
                </c:pt>
                <c:pt idx="27">
                  <c:v>0.54523271866829</c:v>
                </c:pt>
                <c:pt idx="28">
                  <c:v>0.540956875836817</c:v>
                </c:pt>
                <c:pt idx="29">
                  <c:v>0.536714565167472</c:v>
                </c:pt>
                <c:pt idx="30">
                  <c:v>0.532505523693176</c:v>
                </c:pt>
                <c:pt idx="31">
                  <c:v>0.528329490509099</c:v>
                </c:pt>
                <c:pt idx="32">
                  <c:v>0.524186206756491</c:v>
                </c:pt>
                <c:pt idx="33">
                  <c:v>0.52007541560663</c:v>
                </c:pt>
                <c:pt idx="34">
                  <c:v>0.515996862244905</c:v>
                </c:pt>
                <c:pt idx="35">
                  <c:v>0.511950293855024</c:v>
                </c:pt>
                <c:pt idx="36">
                  <c:v>0.507935459603337</c:v>
                </c:pt>
                <c:pt idx="37">
                  <c:v>0.50395211062329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12920"/>
        <c:axId val="584016104"/>
      </c:lineChart>
      <c:catAx>
        <c:axId val="58401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4016104"/>
        <c:crosses val="autoZero"/>
        <c:auto val="1"/>
        <c:lblAlgn val="ctr"/>
        <c:lblOffset val="100"/>
        <c:tickLblSkip val="5"/>
        <c:noMultiLvlLbl val="0"/>
      </c:catAx>
      <c:valAx>
        <c:axId val="58401610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8401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59"/>
  <sheetViews>
    <sheetView tabSelected="1" topLeftCell="A175" workbookViewId="0">
      <selection activeCell="B220" sqref="B220"/>
    </sheetView>
  </sheetViews>
  <sheetFormatPr baseColWidth="10" defaultRowHeight="15" x14ac:dyDescent="0"/>
  <cols>
    <col min="2" max="2" width="57.33203125" customWidth="1"/>
    <col min="3" max="3" width="20.33203125" bestFit="1" customWidth="1"/>
    <col min="4" max="4" width="7.1640625" bestFit="1" customWidth="1"/>
    <col min="5" max="9" width="7" bestFit="1" customWidth="1"/>
    <col min="10" max="10" width="8.1640625" bestFit="1" customWidth="1"/>
    <col min="11" max="14" width="7" bestFit="1" customWidth="1"/>
    <col min="15" max="15" width="10.83203125" customWidth="1"/>
    <col min="16" max="16" width="8.1640625" customWidth="1"/>
    <col min="17" max="17" width="7" customWidth="1"/>
    <col min="18" max="22" width="10.33203125" customWidth="1"/>
    <col min="23" max="24" width="7.5" bestFit="1" customWidth="1"/>
    <col min="25" max="25" width="6" customWidth="1"/>
    <col min="26" max="28" width="6" bestFit="1" customWidth="1"/>
    <col min="29" max="29" width="7.1640625" bestFit="1" customWidth="1"/>
    <col min="30" max="30" width="6.33203125" bestFit="1" customWidth="1"/>
    <col min="31" max="40" width="6" bestFit="1" customWidth="1"/>
    <col min="41" max="41" width="6.6640625" bestFit="1" customWidth="1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6" t="s">
        <v>43</v>
      </c>
    </row>
    <row r="3" spans="2:41">
      <c r="B3" t="s">
        <v>44</v>
      </c>
    </row>
    <row r="4" spans="2:41">
      <c r="B4" t="s">
        <v>45</v>
      </c>
    </row>
    <row r="5" spans="2:41">
      <c r="B5" s="17" t="s">
        <v>46</v>
      </c>
    </row>
    <row r="7" spans="2:41">
      <c r="B7" s="16" t="s">
        <v>47</v>
      </c>
    </row>
    <row r="8" spans="2:41">
      <c r="B8" s="35" t="s">
        <v>115</v>
      </c>
    </row>
    <row r="9" spans="2:41">
      <c r="B9" t="s">
        <v>177</v>
      </c>
    </row>
    <row r="10" spans="2:41">
      <c r="B10" t="s">
        <v>48</v>
      </c>
    </row>
    <row r="11" spans="2:41">
      <c r="B11" t="s">
        <v>49</v>
      </c>
    </row>
    <row r="12" spans="2:41">
      <c r="B12" t="s">
        <v>161</v>
      </c>
    </row>
    <row r="13" spans="2:41">
      <c r="B13" t="s">
        <v>90</v>
      </c>
    </row>
    <row r="14" spans="2:41">
      <c r="B14" t="s">
        <v>174</v>
      </c>
    </row>
    <row r="15" spans="2:41">
      <c r="B15" t="s">
        <v>175</v>
      </c>
    </row>
    <row r="16" spans="2:41">
      <c r="B16" t="s">
        <v>176</v>
      </c>
    </row>
    <row r="18" spans="1:41" s="12" customFormat="1" ht="16" thickBot="1">
      <c r="A18" s="10" t="s">
        <v>82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20" spans="1:41">
      <c r="B20" s="16"/>
      <c r="C20" t="s">
        <v>83</v>
      </c>
      <c r="D20" t="s">
        <v>6</v>
      </c>
      <c r="E20" t="s">
        <v>7</v>
      </c>
      <c r="F20" t="s">
        <v>84</v>
      </c>
    </row>
    <row r="21" spans="1:41">
      <c r="B21" s="16" t="s">
        <v>132</v>
      </c>
    </row>
    <row r="22" spans="1:41">
      <c r="A22" t="s">
        <v>52</v>
      </c>
      <c r="B22" t="s">
        <v>51</v>
      </c>
      <c r="C22" s="19">
        <v>-4.0000000000000001E-3</v>
      </c>
      <c r="F22" s="20" t="s">
        <v>53</v>
      </c>
      <c r="O22" s="1" t="s">
        <v>136</v>
      </c>
    </row>
    <row r="23" spans="1:41">
      <c r="B23" t="s">
        <v>55</v>
      </c>
      <c r="C23" s="18">
        <v>2020</v>
      </c>
      <c r="D23">
        <v>2012</v>
      </c>
      <c r="E23">
        <v>2050</v>
      </c>
      <c r="O23" t="s">
        <v>5</v>
      </c>
      <c r="P23" s="8">
        <f ca="1">SUM(K131:K132)-(C31*TWh_per_GW*K125)</f>
        <v>103.75267436787796</v>
      </c>
    </row>
    <row r="24" spans="1:41">
      <c r="A24" t="s">
        <v>36</v>
      </c>
      <c r="B24" t="s">
        <v>50</v>
      </c>
      <c r="C24" s="18">
        <v>600</v>
      </c>
      <c r="D24">
        <v>300</v>
      </c>
      <c r="E24">
        <v>700</v>
      </c>
      <c r="O24" t="s">
        <v>80</v>
      </c>
      <c r="P24" s="9">
        <f ca="1">P23/K180</f>
        <v>0.30286751804633583</v>
      </c>
      <c r="R24" s="8"/>
      <c r="S24" s="8"/>
    </row>
    <row r="25" spans="1:41">
      <c r="A25" t="s">
        <v>86</v>
      </c>
      <c r="B25" t="s">
        <v>65</v>
      </c>
      <c r="C25" s="18">
        <v>0.5</v>
      </c>
      <c r="F25" t="s">
        <v>66</v>
      </c>
      <c r="O25" t="s">
        <v>38</v>
      </c>
      <c r="P25" s="8">
        <f ca="1">K137</f>
        <v>183.94763310812314</v>
      </c>
    </row>
    <row r="26" spans="1:41">
      <c r="A26" t="s">
        <v>86</v>
      </c>
      <c r="B26" t="s">
        <v>67</v>
      </c>
      <c r="C26" s="18">
        <v>2</v>
      </c>
      <c r="F26" t="s">
        <v>66</v>
      </c>
    </row>
    <row r="27" spans="1:41">
      <c r="C27" s="18"/>
      <c r="O27" s="1" t="s">
        <v>173</v>
      </c>
    </row>
    <row r="28" spans="1:41">
      <c r="B28" s="1" t="s">
        <v>133</v>
      </c>
      <c r="C28" s="18"/>
      <c r="O28" t="s">
        <v>38</v>
      </c>
      <c r="P28" s="8">
        <f ca="1">U137</f>
        <v>56.144086794528697</v>
      </c>
    </row>
    <row r="29" spans="1:41">
      <c r="A29" t="s">
        <v>33</v>
      </c>
      <c r="B29" t="s">
        <v>110</v>
      </c>
      <c r="C29" s="33">
        <v>2.5</v>
      </c>
      <c r="D29">
        <v>0</v>
      </c>
      <c r="E29">
        <v>5</v>
      </c>
    </row>
    <row r="30" spans="1:41">
      <c r="A30" t="s">
        <v>91</v>
      </c>
      <c r="B30" t="s">
        <v>162</v>
      </c>
      <c r="C30" s="21">
        <v>0.65</v>
      </c>
      <c r="O30" s="1" t="s">
        <v>138</v>
      </c>
      <c r="P30" t="s">
        <v>140</v>
      </c>
      <c r="Q30" t="s">
        <v>137</v>
      </c>
      <c r="R30" t="s">
        <v>141</v>
      </c>
    </row>
    <row r="31" spans="1:41">
      <c r="A31" t="s">
        <v>3</v>
      </c>
      <c r="B31" t="s">
        <v>134</v>
      </c>
      <c r="C31" s="18">
        <v>11</v>
      </c>
      <c r="D31">
        <v>0</v>
      </c>
      <c r="E31" s="20">
        <v>15</v>
      </c>
      <c r="O31" t="s">
        <v>120</v>
      </c>
      <c r="P31">
        <v>1073</v>
      </c>
      <c r="Q31" s="8">
        <f ca="1">SUM(D141:H141)</f>
        <v>989.75816957854795</v>
      </c>
      <c r="R31" s="8">
        <f ca="1">Q31-P31</f>
        <v>-83.24183042145205</v>
      </c>
    </row>
    <row r="32" spans="1:41">
      <c r="C32" s="21"/>
      <c r="O32" t="s">
        <v>121</v>
      </c>
      <c r="P32">
        <v>983</v>
      </c>
      <c r="Q32" s="8">
        <f ca="1">SUM(I141:M141)</f>
        <v>729.12028029594239</v>
      </c>
      <c r="R32" s="8">
        <f ca="1">Q32-P32</f>
        <v>-253.87971970405761</v>
      </c>
    </row>
    <row r="33" spans="1:18">
      <c r="B33" t="s">
        <v>135</v>
      </c>
      <c r="C33" s="18">
        <v>2020</v>
      </c>
      <c r="D33">
        <v>2020</v>
      </c>
      <c r="E33">
        <v>2040</v>
      </c>
      <c r="O33" t="s">
        <v>122</v>
      </c>
      <c r="P33">
        <v>690</v>
      </c>
      <c r="Q33" s="8">
        <f ca="1">SUM(N141:R141)</f>
        <v>597.05534316763806</v>
      </c>
      <c r="R33" s="8">
        <f ca="1">Q33-P33</f>
        <v>-92.944656832361943</v>
      </c>
    </row>
    <row r="34" spans="1:18">
      <c r="A34" t="s">
        <v>33</v>
      </c>
      <c r="B34" t="s">
        <v>56</v>
      </c>
      <c r="C34" s="47">
        <v>5</v>
      </c>
      <c r="O34" t="s">
        <v>123</v>
      </c>
      <c r="P34">
        <v>860</v>
      </c>
      <c r="Q34" s="8">
        <f ca="1">Q33</f>
        <v>597.05534316763806</v>
      </c>
      <c r="R34" s="8">
        <f ca="1">Q34-P34</f>
        <v>-262.94465683236194</v>
      </c>
    </row>
    <row r="35" spans="1:18">
      <c r="A35" t="s">
        <v>91</v>
      </c>
      <c r="B35" t="s">
        <v>92</v>
      </c>
      <c r="C35" s="23">
        <v>0</v>
      </c>
      <c r="D35" s="3">
        <v>0</v>
      </c>
      <c r="E35" s="3">
        <v>1</v>
      </c>
    </row>
    <row r="36" spans="1:18">
      <c r="C36" s="23"/>
      <c r="D36" s="3"/>
      <c r="E36" s="3"/>
      <c r="O36" s="1" t="s">
        <v>143</v>
      </c>
    </row>
    <row r="37" spans="1:18">
      <c r="A37" t="s">
        <v>33</v>
      </c>
      <c r="B37" t="s">
        <v>57</v>
      </c>
      <c r="C37" s="30">
        <v>1</v>
      </c>
      <c r="F37" t="s">
        <v>89</v>
      </c>
      <c r="O37" t="s">
        <v>54</v>
      </c>
      <c r="P37" s="8">
        <f ca="1">AO139</f>
        <v>5.1996001259991713</v>
      </c>
      <c r="Q37" t="s">
        <v>139</v>
      </c>
    </row>
    <row r="38" spans="1:18">
      <c r="B38" t="s">
        <v>58</v>
      </c>
      <c r="C38" s="23">
        <v>0.05</v>
      </c>
      <c r="F38" t="s">
        <v>59</v>
      </c>
      <c r="O38" t="s">
        <v>116</v>
      </c>
      <c r="P38" s="8">
        <f>AO140</f>
        <v>78</v>
      </c>
      <c r="Q38" t="s">
        <v>139</v>
      </c>
    </row>
    <row r="39" spans="1:18">
      <c r="B39" t="s">
        <v>60</v>
      </c>
      <c r="C39" s="23">
        <v>1</v>
      </c>
      <c r="F39" t="s">
        <v>59</v>
      </c>
      <c r="O39" t="s">
        <v>29</v>
      </c>
      <c r="P39" s="8">
        <f ca="1">AO141</f>
        <v>83.199600125999169</v>
      </c>
      <c r="Q39" t="s">
        <v>139</v>
      </c>
    </row>
    <row r="40" spans="1:18">
      <c r="C40" s="23"/>
    </row>
    <row r="41" spans="1:18">
      <c r="A41" t="s">
        <v>61</v>
      </c>
      <c r="B41" t="s">
        <v>94</v>
      </c>
      <c r="C41" s="18">
        <v>5</v>
      </c>
      <c r="D41">
        <v>15</v>
      </c>
      <c r="E41">
        <v>30</v>
      </c>
      <c r="F41" s="20" t="s">
        <v>62</v>
      </c>
    </row>
    <row r="42" spans="1:18">
      <c r="A42" t="s">
        <v>61</v>
      </c>
      <c r="B42" t="s">
        <v>95</v>
      </c>
      <c r="C42" s="18">
        <v>60</v>
      </c>
      <c r="D42">
        <v>20</v>
      </c>
      <c r="E42">
        <v>60</v>
      </c>
      <c r="F42" s="20" t="s">
        <v>62</v>
      </c>
    </row>
    <row r="43" spans="1:18">
      <c r="A43" t="s">
        <v>61</v>
      </c>
      <c r="B43" t="s">
        <v>96</v>
      </c>
      <c r="C43" s="18">
        <v>30</v>
      </c>
      <c r="D43">
        <v>20</v>
      </c>
      <c r="E43">
        <v>35</v>
      </c>
      <c r="F43" s="20" t="s">
        <v>62</v>
      </c>
    </row>
    <row r="44" spans="1:18">
      <c r="C44" s="18"/>
      <c r="F44" s="20"/>
    </row>
    <row r="45" spans="1:18">
      <c r="B45" s="1" t="s">
        <v>169</v>
      </c>
      <c r="C45" s="18"/>
      <c r="E45" s="20"/>
    </row>
    <row r="46" spans="1:18">
      <c r="A46" t="s">
        <v>38</v>
      </c>
      <c r="B46" t="s">
        <v>63</v>
      </c>
      <c r="C46" s="18">
        <v>432</v>
      </c>
      <c r="D46">
        <v>350</v>
      </c>
      <c r="E46" s="35">
        <v>650</v>
      </c>
    </row>
    <row r="47" spans="1:18">
      <c r="A47" t="s">
        <v>38</v>
      </c>
      <c r="B47" t="s">
        <v>64</v>
      </c>
      <c r="C47" s="18">
        <v>350</v>
      </c>
    </row>
    <row r="48" spans="1:18">
      <c r="A48" t="s">
        <v>85</v>
      </c>
      <c r="B48" t="s">
        <v>68</v>
      </c>
      <c r="C48" s="21">
        <v>0</v>
      </c>
      <c r="E48" s="3"/>
      <c r="F48" t="s">
        <v>69</v>
      </c>
    </row>
    <row r="50" spans="1:41" s="12" customFormat="1" ht="16" thickBot="1">
      <c r="A50" s="10" t="s">
        <v>81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s="27" customFormat="1">
      <c r="A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 s="27" customFormat="1">
      <c r="A52" s="26"/>
      <c r="B52" s="26" t="s">
        <v>109</v>
      </c>
      <c r="C52" s="26"/>
      <c r="D52" s="26"/>
      <c r="G52" s="26"/>
      <c r="H52" t="s">
        <v>147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>
      <c r="A53" t="s">
        <v>5</v>
      </c>
      <c r="B53" t="s">
        <v>4</v>
      </c>
      <c r="C53" s="32">
        <v>353.73</v>
      </c>
      <c r="D53" t="s">
        <v>146</v>
      </c>
      <c r="H53" s="46" t="s">
        <v>144</v>
      </c>
      <c r="I53" s="43" t="s">
        <v>145</v>
      </c>
    </row>
    <row r="54" spans="1:41">
      <c r="A54" t="s">
        <v>3</v>
      </c>
      <c r="B54" t="s">
        <v>6</v>
      </c>
      <c r="C54" s="41">
        <f>17.891*(C55/35)</f>
        <v>20.627044196734136</v>
      </c>
      <c r="D54" t="s">
        <v>155</v>
      </c>
      <c r="H54" s="22" t="s">
        <v>153</v>
      </c>
      <c r="I54" s="17" t="s">
        <v>154</v>
      </c>
    </row>
    <row r="55" spans="1:41">
      <c r="A55" t="s">
        <v>3</v>
      </c>
      <c r="B55" t="s">
        <v>0</v>
      </c>
      <c r="C55" s="41">
        <f>C53*GW_per_TWh</f>
        <v>40.352498288843265</v>
      </c>
      <c r="D55" t="s">
        <v>148</v>
      </c>
      <c r="H55" s="22" t="s">
        <v>156</v>
      </c>
      <c r="I55" s="17" t="s">
        <v>157</v>
      </c>
    </row>
    <row r="56" spans="1:41">
      <c r="A56" t="s">
        <v>3</v>
      </c>
      <c r="B56" t="s">
        <v>7</v>
      </c>
      <c r="C56" s="41">
        <f>55.761*(40/35)</f>
        <v>63.726857142857142</v>
      </c>
      <c r="D56" t="s">
        <v>155</v>
      </c>
      <c r="H56" s="22" t="s">
        <v>171</v>
      </c>
      <c r="I56" s="17" t="s">
        <v>172</v>
      </c>
    </row>
    <row r="57" spans="1:41">
      <c r="C57" s="14"/>
    </row>
    <row r="58" spans="1:41">
      <c r="B58" s="1" t="s">
        <v>104</v>
      </c>
      <c r="C58" s="14"/>
    </row>
    <row r="59" spans="1:41">
      <c r="A59" t="s">
        <v>3</v>
      </c>
      <c r="B59" s="14" t="s">
        <v>34</v>
      </c>
      <c r="C59" s="14">
        <v>7</v>
      </c>
      <c r="D59" t="s">
        <v>158</v>
      </c>
    </row>
    <row r="60" spans="1:41">
      <c r="A60" t="s">
        <v>3</v>
      </c>
      <c r="B60" s="14" t="s">
        <v>105</v>
      </c>
      <c r="C60" s="44">
        <f>3.084+1.545</f>
        <v>4.6289999999999996</v>
      </c>
      <c r="D60" t="s">
        <v>159</v>
      </c>
    </row>
    <row r="61" spans="1:41">
      <c r="A61" t="s">
        <v>3</v>
      </c>
      <c r="B61" s="14" t="s">
        <v>106</v>
      </c>
      <c r="C61" s="44">
        <f>10.663</f>
        <v>10.663</v>
      </c>
      <c r="D61" s="31" t="s">
        <v>160</v>
      </c>
    </row>
    <row r="62" spans="1:41">
      <c r="A62" t="s">
        <v>3</v>
      </c>
      <c r="B62" s="14" t="s">
        <v>27</v>
      </c>
      <c r="C62" s="44">
        <f>34.729+32.091</f>
        <v>66.819999999999993</v>
      </c>
      <c r="D62" t="s">
        <v>103</v>
      </c>
    </row>
    <row r="63" spans="1:41">
      <c r="C63" s="14"/>
    </row>
    <row r="64" spans="1:41">
      <c r="B64" s="1" t="s">
        <v>107</v>
      </c>
      <c r="C64" s="14"/>
    </row>
    <row r="65" spans="1:41">
      <c r="A65" t="s">
        <v>108</v>
      </c>
      <c r="B65" s="14" t="s">
        <v>34</v>
      </c>
      <c r="C65" s="32">
        <v>15.75</v>
      </c>
      <c r="D65" t="s">
        <v>149</v>
      </c>
    </row>
    <row r="66" spans="1:41">
      <c r="A66" t="s">
        <v>108</v>
      </c>
      <c r="B66" s="14" t="s">
        <v>105</v>
      </c>
      <c r="C66" s="32">
        <f>5.65+11.54</f>
        <v>17.189999999999998</v>
      </c>
      <c r="D66" t="s">
        <v>150</v>
      </c>
    </row>
    <row r="67" spans="1:41">
      <c r="A67" t="s">
        <v>108</v>
      </c>
      <c r="B67" s="14" t="s">
        <v>106</v>
      </c>
      <c r="C67" s="32">
        <v>62.66</v>
      </c>
      <c r="D67" t="s">
        <v>151</v>
      </c>
    </row>
    <row r="68" spans="1:41">
      <c r="A68" t="s">
        <v>108</v>
      </c>
      <c r="B68" s="14" t="s">
        <v>27</v>
      </c>
      <c r="C68" s="32">
        <f>C53-SUM(C65:C67)</f>
        <v>258.13</v>
      </c>
      <c r="D68" t="s">
        <v>152</v>
      </c>
    </row>
    <row r="69" spans="1:41">
      <c r="C69" s="14"/>
    </row>
    <row r="70" spans="1:41">
      <c r="A70" t="s">
        <v>91</v>
      </c>
      <c r="B70" t="s">
        <v>111</v>
      </c>
      <c r="C70" s="34">
        <f>C65/(C59*TWh_per_GW)</f>
        <v>0.25667351129363447</v>
      </c>
    </row>
    <row r="71" spans="1:41">
      <c r="C71" s="14"/>
    </row>
    <row r="72" spans="1:41">
      <c r="A72" t="s">
        <v>38</v>
      </c>
      <c r="B72" t="s">
        <v>70</v>
      </c>
      <c r="C72" s="32">
        <v>760.26682228124503</v>
      </c>
      <c r="D72" t="s">
        <v>170</v>
      </c>
    </row>
    <row r="73" spans="1:41">
      <c r="C73" s="14"/>
    </row>
    <row r="74" spans="1:41">
      <c r="A74" t="s">
        <v>72</v>
      </c>
      <c r="B74" t="s">
        <v>71</v>
      </c>
      <c r="C74" s="14">
        <v>78</v>
      </c>
    </row>
    <row r="75" spans="1:41">
      <c r="C75" s="14"/>
    </row>
    <row r="76" spans="1:41">
      <c r="A76" t="s">
        <v>87</v>
      </c>
      <c r="B76" t="s">
        <v>11</v>
      </c>
      <c r="C76" s="7">
        <f>1*24*365.25/1000</f>
        <v>8.766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t="s">
        <v>88</v>
      </c>
      <c r="B77" t="s">
        <v>12</v>
      </c>
      <c r="C77" s="7">
        <f>1/C76</f>
        <v>0.11407711613050422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9" spans="1:41" s="12" customFormat="1" ht="16" thickBot="1">
      <c r="A79" s="10" t="s">
        <v>78</v>
      </c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13">
      <c r="A81" t="s">
        <v>74</v>
      </c>
      <c r="B81" t="s">
        <v>73</v>
      </c>
      <c r="C81" s="4">
        <f>(C46-C72)/(2020-2012)</f>
        <v>-41.033352785155628</v>
      </c>
    </row>
    <row r="82" spans="1:13">
      <c r="A82" t="s">
        <v>74</v>
      </c>
      <c r="B82" t="s">
        <v>75</v>
      </c>
      <c r="C82" s="4">
        <f>(C47-C46)/(2050-2020)</f>
        <v>-2.7333333333333334</v>
      </c>
    </row>
    <row r="83" spans="1:13">
      <c r="C83" s="4"/>
    </row>
    <row r="84" spans="1:13">
      <c r="A84" t="s">
        <v>36</v>
      </c>
      <c r="B84" s="25" t="s">
        <v>77</v>
      </c>
      <c r="C84" s="8">
        <f>C53*((1+C22)^(C23-2012))</f>
        <v>342.56784959027783</v>
      </c>
      <c r="M84" s="22"/>
    </row>
    <row r="85" spans="1:13">
      <c r="A85" t="s">
        <v>80</v>
      </c>
    </row>
    <row r="86" spans="1:13">
      <c r="C86" s="9"/>
    </row>
    <row r="87" spans="1:13">
      <c r="B87" s="1" t="s">
        <v>129</v>
      </c>
      <c r="C87" s="9"/>
    </row>
    <row r="88" spans="1:13">
      <c r="B88" s="2" t="s">
        <v>130</v>
      </c>
      <c r="C88" s="42">
        <f>C23</f>
        <v>2020</v>
      </c>
      <c r="D88" t="s">
        <v>131</v>
      </c>
    </row>
    <row r="89" spans="1:13">
      <c r="A89" t="s">
        <v>3</v>
      </c>
      <c r="B89" t="s">
        <v>128</v>
      </c>
      <c r="C89" s="42">
        <f>(C54/C55)*C90</f>
        <v>19.976146139368534</v>
      </c>
    </row>
    <row r="90" spans="1:13">
      <c r="A90" t="s">
        <v>3</v>
      </c>
      <c r="B90" t="s">
        <v>0</v>
      </c>
      <c r="C90" s="42">
        <f>C84*GW_per_TWh</f>
        <v>39.079152360287232</v>
      </c>
    </row>
    <row r="91" spans="1:13">
      <c r="A91" t="s">
        <v>3</v>
      </c>
      <c r="B91" t="s">
        <v>1</v>
      </c>
      <c r="C91" s="42">
        <f>(C56/C55)*C90</f>
        <v>61.715920087567937</v>
      </c>
    </row>
    <row r="92" spans="1:13">
      <c r="C92" s="9"/>
    </row>
    <row r="93" spans="1:13">
      <c r="B93" s="1" t="s">
        <v>127</v>
      </c>
      <c r="C93" s="9"/>
    </row>
    <row r="94" spans="1:13">
      <c r="A94" t="s">
        <v>3</v>
      </c>
      <c r="B94" t="s">
        <v>128</v>
      </c>
      <c r="C94" s="42">
        <f>C95*C25</f>
        <v>34.223134839151264</v>
      </c>
    </row>
    <row r="95" spans="1:13">
      <c r="A95" t="s">
        <v>3</v>
      </c>
      <c r="B95" t="s">
        <v>0</v>
      </c>
      <c r="C95" s="6">
        <f>C24*GW_per_TWh</f>
        <v>68.446269678302528</v>
      </c>
    </row>
    <row r="96" spans="1:13">
      <c r="A96" t="s">
        <v>3</v>
      </c>
      <c r="B96" t="s">
        <v>1</v>
      </c>
      <c r="C96" s="42">
        <f>C95*C26</f>
        <v>136.89253935660506</v>
      </c>
    </row>
    <row r="97" spans="1:41">
      <c r="C97" s="9"/>
    </row>
    <row r="98" spans="1:41">
      <c r="B98" s="1" t="s">
        <v>76</v>
      </c>
      <c r="C98" s="9"/>
    </row>
    <row r="99" spans="1:41">
      <c r="A99" t="s">
        <v>80</v>
      </c>
      <c r="B99" t="s">
        <v>128</v>
      </c>
      <c r="C99" s="24">
        <f>((C94/C89)^(1/(2050-$C$88))-1)</f>
        <v>1.8107420280264686E-2</v>
      </c>
      <c r="D99" t="s">
        <v>79</v>
      </c>
    </row>
    <row r="100" spans="1:41">
      <c r="A100" t="s">
        <v>80</v>
      </c>
      <c r="B100" t="s">
        <v>0</v>
      </c>
      <c r="C100" s="24">
        <f>((C24/C84)^(1/(2050-C23)))-1</f>
        <v>1.8857597531493742E-2</v>
      </c>
      <c r="D100" t="s">
        <v>79</v>
      </c>
    </row>
    <row r="101" spans="1:41">
      <c r="A101" t="s">
        <v>80</v>
      </c>
      <c r="B101" t="s">
        <v>1</v>
      </c>
      <c r="C101" s="24">
        <f>((C96/C91)^(1/(2050-$C$88))-1)</f>
        <v>2.6910873401140734E-2</v>
      </c>
      <c r="D101" t="s">
        <v>79</v>
      </c>
    </row>
    <row r="102" spans="1:41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s="12" customFormat="1" ht="16" thickBot="1">
      <c r="A104" s="10" t="s">
        <v>42</v>
      </c>
      <c r="B104" s="11"/>
      <c r="C104" s="10">
        <v>2012</v>
      </c>
      <c r="D104" s="10">
        <v>2013</v>
      </c>
      <c r="E104" s="10">
        <v>2014</v>
      </c>
      <c r="F104" s="10">
        <v>2015</v>
      </c>
      <c r="G104" s="10">
        <v>2016</v>
      </c>
      <c r="H104" s="10">
        <v>2017</v>
      </c>
      <c r="I104" s="10">
        <v>2018</v>
      </c>
      <c r="J104" s="10">
        <v>2019</v>
      </c>
      <c r="K104" s="10">
        <v>2020</v>
      </c>
      <c r="L104" s="10">
        <v>2021</v>
      </c>
      <c r="M104" s="10">
        <v>2022</v>
      </c>
      <c r="N104" s="10">
        <v>2023</v>
      </c>
      <c r="O104" s="10">
        <v>2024</v>
      </c>
      <c r="P104" s="10">
        <v>2025</v>
      </c>
      <c r="Q104" s="10">
        <v>2026</v>
      </c>
      <c r="R104" s="10">
        <v>2027</v>
      </c>
      <c r="S104" s="10">
        <v>2028</v>
      </c>
      <c r="T104" s="10">
        <v>2029</v>
      </c>
      <c r="U104" s="10">
        <v>2030</v>
      </c>
      <c r="V104" s="10">
        <v>2031</v>
      </c>
      <c r="W104" s="10">
        <v>2032</v>
      </c>
      <c r="X104" s="10">
        <v>2033</v>
      </c>
      <c r="Y104" s="10">
        <v>2034</v>
      </c>
      <c r="Z104" s="10">
        <v>2035</v>
      </c>
      <c r="AA104" s="10">
        <v>2036</v>
      </c>
      <c r="AB104" s="10">
        <v>2037</v>
      </c>
      <c r="AC104" s="10">
        <v>2038</v>
      </c>
      <c r="AD104" s="10">
        <v>2039</v>
      </c>
      <c r="AE104" s="10">
        <v>2040</v>
      </c>
      <c r="AF104" s="10">
        <v>2041</v>
      </c>
      <c r="AG104" s="10">
        <v>2042</v>
      </c>
      <c r="AH104" s="10">
        <v>2043</v>
      </c>
      <c r="AI104" s="10">
        <v>2044</v>
      </c>
      <c r="AJ104" s="10">
        <v>2045</v>
      </c>
      <c r="AK104" s="10">
        <v>2046</v>
      </c>
      <c r="AL104" s="10">
        <v>2047</v>
      </c>
      <c r="AM104" s="10">
        <v>2048</v>
      </c>
      <c r="AN104" s="10">
        <v>2049</v>
      </c>
      <c r="AO104" s="10">
        <v>2050</v>
      </c>
    </row>
    <row r="105" spans="1:41" s="14" customFormat="1">
      <c r="A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s="14" customFormat="1">
      <c r="A106" s="15"/>
      <c r="B106" s="13" t="s">
        <v>32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s="14" customFormat="1">
      <c r="A107" s="15" t="s">
        <v>33</v>
      </c>
      <c r="B107" s="14" t="s">
        <v>34</v>
      </c>
      <c r="C107" s="36">
        <f>C153</f>
        <v>1.625</v>
      </c>
      <c r="D107" s="36">
        <f t="shared" ref="D107:O107" si="0">D153</f>
        <v>1.625</v>
      </c>
      <c r="E107" s="36">
        <f t="shared" si="0"/>
        <v>1.625</v>
      </c>
      <c r="F107" s="36">
        <f t="shared" si="0"/>
        <v>1.625</v>
      </c>
      <c r="G107" s="36">
        <f t="shared" si="0"/>
        <v>1.625</v>
      </c>
      <c r="H107" s="36">
        <f t="shared" si="0"/>
        <v>1.625</v>
      </c>
      <c r="I107" s="36">
        <f t="shared" si="0"/>
        <v>1.625</v>
      </c>
      <c r="J107" s="36">
        <f t="shared" si="0"/>
        <v>1.625</v>
      </c>
      <c r="K107" s="36">
        <f t="shared" si="0"/>
        <v>0</v>
      </c>
      <c r="L107" s="36">
        <f t="shared" si="0"/>
        <v>0</v>
      </c>
      <c r="M107" s="36">
        <f t="shared" si="0"/>
        <v>0</v>
      </c>
      <c r="N107" s="36">
        <f t="shared" si="0"/>
        <v>0</v>
      </c>
      <c r="O107" s="36">
        <f t="shared" si="0"/>
        <v>0</v>
      </c>
      <c r="P107" s="36">
        <f t="shared" ref="P107:AO107" si="1">P153</f>
        <v>0</v>
      </c>
      <c r="Q107" s="36">
        <f t="shared" si="1"/>
        <v>0</v>
      </c>
      <c r="R107" s="36">
        <f t="shared" si="1"/>
        <v>0</v>
      </c>
      <c r="S107" s="36">
        <f t="shared" si="1"/>
        <v>0</v>
      </c>
      <c r="T107" s="36">
        <f t="shared" si="1"/>
        <v>0</v>
      </c>
      <c r="U107" s="36">
        <f t="shared" si="1"/>
        <v>0</v>
      </c>
      <c r="V107" s="36">
        <f t="shared" si="1"/>
        <v>0</v>
      </c>
      <c r="W107" s="36">
        <f t="shared" si="1"/>
        <v>0</v>
      </c>
      <c r="X107" s="36">
        <f t="shared" si="1"/>
        <v>0</v>
      </c>
      <c r="Y107" s="36">
        <f t="shared" si="1"/>
        <v>0</v>
      </c>
      <c r="Z107" s="36">
        <f t="shared" si="1"/>
        <v>0</v>
      </c>
      <c r="AA107" s="36">
        <f t="shared" si="1"/>
        <v>0</v>
      </c>
      <c r="AB107" s="36">
        <f t="shared" si="1"/>
        <v>0</v>
      </c>
      <c r="AC107" s="36">
        <f t="shared" si="1"/>
        <v>0</v>
      </c>
      <c r="AD107" s="36">
        <f t="shared" si="1"/>
        <v>0</v>
      </c>
      <c r="AE107" s="36">
        <f t="shared" si="1"/>
        <v>0</v>
      </c>
      <c r="AF107" s="36">
        <f t="shared" si="1"/>
        <v>0</v>
      </c>
      <c r="AG107" s="36">
        <f t="shared" si="1"/>
        <v>0</v>
      </c>
      <c r="AH107" s="36">
        <f t="shared" si="1"/>
        <v>0</v>
      </c>
      <c r="AI107" s="36">
        <f t="shared" si="1"/>
        <v>0</v>
      </c>
      <c r="AJ107" s="36">
        <f t="shared" si="1"/>
        <v>0</v>
      </c>
      <c r="AK107" s="36">
        <f t="shared" si="1"/>
        <v>0</v>
      </c>
      <c r="AL107" s="36">
        <f t="shared" si="1"/>
        <v>0</v>
      </c>
      <c r="AM107" s="36">
        <f t="shared" si="1"/>
        <v>0</v>
      </c>
      <c r="AN107" s="36">
        <f t="shared" si="1"/>
        <v>0</v>
      </c>
      <c r="AO107" s="36">
        <f t="shared" si="1"/>
        <v>0</v>
      </c>
    </row>
    <row r="108" spans="1:41" s="14" customFormat="1">
      <c r="A108" s="15" t="s">
        <v>33</v>
      </c>
      <c r="B108" s="14" t="s">
        <v>22</v>
      </c>
      <c r="C108" s="36">
        <f>C154</f>
        <v>0.875</v>
      </c>
      <c r="D108" s="36">
        <f t="shared" ref="D108:O108" si="2">D154</f>
        <v>0.875</v>
      </c>
      <c r="E108" s="36">
        <f t="shared" si="2"/>
        <v>0.875</v>
      </c>
      <c r="F108" s="36">
        <f t="shared" si="2"/>
        <v>0.875</v>
      </c>
      <c r="G108" s="36">
        <f t="shared" si="2"/>
        <v>0.875</v>
      </c>
      <c r="H108" s="36">
        <f t="shared" si="2"/>
        <v>0.875</v>
      </c>
      <c r="I108" s="36">
        <f t="shared" si="2"/>
        <v>0.875</v>
      </c>
      <c r="J108" s="36">
        <f t="shared" si="2"/>
        <v>0.875</v>
      </c>
      <c r="K108" s="36">
        <f t="shared" si="2"/>
        <v>2.5</v>
      </c>
      <c r="L108" s="36">
        <f t="shared" si="2"/>
        <v>2.625</v>
      </c>
      <c r="M108" s="36">
        <f t="shared" si="2"/>
        <v>2.7562500000000001</v>
      </c>
      <c r="N108" s="36">
        <f t="shared" si="2"/>
        <v>2.8940625000000004</v>
      </c>
      <c r="O108" s="36">
        <f t="shared" si="2"/>
        <v>3.0387656250000004</v>
      </c>
      <c r="P108" s="36">
        <f t="shared" ref="P108:AO108" si="3">P154</f>
        <v>3.1907039062500004</v>
      </c>
      <c r="Q108" s="36">
        <f t="shared" si="3"/>
        <v>3.3502391015625008</v>
      </c>
      <c r="R108" s="36">
        <f t="shared" si="3"/>
        <v>3.517751056640626</v>
      </c>
      <c r="S108" s="36">
        <f t="shared" si="3"/>
        <v>3.6936386094726577</v>
      </c>
      <c r="T108" s="36">
        <f t="shared" si="3"/>
        <v>3.8783205399462908</v>
      </c>
      <c r="U108" s="36">
        <f t="shared" si="3"/>
        <v>4.0722365669436051</v>
      </c>
      <c r="V108" s="36">
        <f t="shared" si="3"/>
        <v>4.2758483952907858</v>
      </c>
      <c r="W108" s="36">
        <f t="shared" si="3"/>
        <v>4.4896408150553251</v>
      </c>
      <c r="X108" s="36">
        <f t="shared" si="3"/>
        <v>4.7141228558080916</v>
      </c>
      <c r="Y108" s="36">
        <f t="shared" si="3"/>
        <v>4.9498289985984965</v>
      </c>
      <c r="Z108" s="36">
        <f t="shared" si="3"/>
        <v>5</v>
      </c>
      <c r="AA108" s="36">
        <f t="shared" si="3"/>
        <v>5</v>
      </c>
      <c r="AB108" s="36">
        <f t="shared" si="3"/>
        <v>5</v>
      </c>
      <c r="AC108" s="36">
        <f t="shared" si="3"/>
        <v>5</v>
      </c>
      <c r="AD108" s="36">
        <f t="shared" si="3"/>
        <v>5</v>
      </c>
      <c r="AE108" s="36">
        <f t="shared" si="3"/>
        <v>5</v>
      </c>
      <c r="AF108" s="36">
        <f t="shared" si="3"/>
        <v>5</v>
      </c>
      <c r="AG108" s="36">
        <f t="shared" si="3"/>
        <v>5</v>
      </c>
      <c r="AH108" s="36">
        <f t="shared" si="3"/>
        <v>5</v>
      </c>
      <c r="AI108" s="36">
        <f t="shared" si="3"/>
        <v>5</v>
      </c>
      <c r="AJ108" s="36">
        <f t="shared" si="3"/>
        <v>5</v>
      </c>
      <c r="AK108" s="36">
        <f t="shared" si="3"/>
        <v>5</v>
      </c>
      <c r="AL108" s="36">
        <f t="shared" si="3"/>
        <v>5</v>
      </c>
      <c r="AM108" s="36">
        <f t="shared" si="3"/>
        <v>5</v>
      </c>
      <c r="AN108" s="36">
        <f t="shared" si="3"/>
        <v>5</v>
      </c>
      <c r="AO108" s="36">
        <f t="shared" si="3"/>
        <v>5</v>
      </c>
    </row>
    <row r="109" spans="1:41" s="14" customFormat="1">
      <c r="A109" s="15" t="s">
        <v>33</v>
      </c>
      <c r="B109" s="14" t="s">
        <v>163</v>
      </c>
      <c r="C109" s="36">
        <f t="shared" ref="C109:AN109" si="4">SUM(C107:C108)</f>
        <v>2.5</v>
      </c>
      <c r="D109" s="36">
        <f t="shared" si="4"/>
        <v>2.5</v>
      </c>
      <c r="E109" s="36">
        <f t="shared" si="4"/>
        <v>2.5</v>
      </c>
      <c r="F109" s="36">
        <f t="shared" si="4"/>
        <v>2.5</v>
      </c>
      <c r="G109" s="36">
        <f t="shared" si="4"/>
        <v>2.5</v>
      </c>
      <c r="H109" s="36">
        <f t="shared" si="4"/>
        <v>2.5</v>
      </c>
      <c r="I109" s="36">
        <f t="shared" si="4"/>
        <v>2.5</v>
      </c>
      <c r="J109" s="36">
        <f t="shared" si="4"/>
        <v>2.5</v>
      </c>
      <c r="K109" s="36">
        <f t="shared" si="4"/>
        <v>2.5</v>
      </c>
      <c r="L109" s="36">
        <f t="shared" si="4"/>
        <v>2.625</v>
      </c>
      <c r="M109" s="36">
        <f t="shared" si="4"/>
        <v>2.7562500000000001</v>
      </c>
      <c r="N109" s="36">
        <f t="shared" si="4"/>
        <v>2.8940625000000004</v>
      </c>
      <c r="O109" s="36">
        <f t="shared" si="4"/>
        <v>3.0387656250000004</v>
      </c>
      <c r="P109" s="36">
        <f t="shared" si="4"/>
        <v>3.1907039062500004</v>
      </c>
      <c r="Q109" s="36">
        <f t="shared" si="4"/>
        <v>3.3502391015625008</v>
      </c>
      <c r="R109" s="36">
        <f t="shared" si="4"/>
        <v>3.517751056640626</v>
      </c>
      <c r="S109" s="36">
        <f t="shared" si="4"/>
        <v>3.6936386094726577</v>
      </c>
      <c r="T109" s="36">
        <f t="shared" si="4"/>
        <v>3.8783205399462908</v>
      </c>
      <c r="U109" s="36">
        <f t="shared" si="4"/>
        <v>4.0722365669436051</v>
      </c>
      <c r="V109" s="36">
        <f t="shared" si="4"/>
        <v>4.2758483952907858</v>
      </c>
      <c r="W109" s="36">
        <f t="shared" si="4"/>
        <v>4.4896408150553251</v>
      </c>
      <c r="X109" s="36">
        <f t="shared" si="4"/>
        <v>4.7141228558080916</v>
      </c>
      <c r="Y109" s="36">
        <f t="shared" si="4"/>
        <v>4.9498289985984965</v>
      </c>
      <c r="Z109" s="36">
        <f t="shared" si="4"/>
        <v>5</v>
      </c>
      <c r="AA109" s="36">
        <f t="shared" si="4"/>
        <v>5</v>
      </c>
      <c r="AB109" s="36">
        <f t="shared" si="4"/>
        <v>5</v>
      </c>
      <c r="AC109" s="36">
        <f t="shared" si="4"/>
        <v>5</v>
      </c>
      <c r="AD109" s="36">
        <f t="shared" si="4"/>
        <v>5</v>
      </c>
      <c r="AE109" s="36">
        <f t="shared" si="4"/>
        <v>5</v>
      </c>
      <c r="AF109" s="36">
        <f t="shared" si="4"/>
        <v>5</v>
      </c>
      <c r="AG109" s="36">
        <f t="shared" si="4"/>
        <v>5</v>
      </c>
      <c r="AH109" s="36">
        <f t="shared" si="4"/>
        <v>5</v>
      </c>
      <c r="AI109" s="36">
        <f t="shared" si="4"/>
        <v>5</v>
      </c>
      <c r="AJ109" s="36">
        <f t="shared" si="4"/>
        <v>5</v>
      </c>
      <c r="AK109" s="36">
        <f t="shared" si="4"/>
        <v>5</v>
      </c>
      <c r="AL109" s="36">
        <f t="shared" si="4"/>
        <v>5</v>
      </c>
      <c r="AM109" s="36">
        <f t="shared" si="4"/>
        <v>5</v>
      </c>
      <c r="AN109" s="36">
        <f t="shared" si="4"/>
        <v>5</v>
      </c>
      <c r="AO109" s="36">
        <f>SUM(AO107:AO108)</f>
        <v>5</v>
      </c>
    </row>
    <row r="110" spans="1:41" s="14" customFormat="1">
      <c r="A110" s="15" t="s">
        <v>33</v>
      </c>
      <c r="B110" s="14" t="s">
        <v>27</v>
      </c>
      <c r="C110" s="36">
        <f>C171</f>
        <v>0</v>
      </c>
      <c r="D110" s="36">
        <f t="shared" ref="D110:O110" si="5">D171</f>
        <v>0</v>
      </c>
      <c r="E110" s="36">
        <f t="shared" si="5"/>
        <v>0</v>
      </c>
      <c r="F110" s="36">
        <f t="shared" si="5"/>
        <v>0</v>
      </c>
      <c r="G110" s="36">
        <f t="shared" si="5"/>
        <v>0</v>
      </c>
      <c r="H110" s="36">
        <f t="shared" si="5"/>
        <v>0</v>
      </c>
      <c r="I110" s="36">
        <f t="shared" si="5"/>
        <v>0</v>
      </c>
      <c r="J110" s="36">
        <f t="shared" si="5"/>
        <v>0</v>
      </c>
      <c r="K110" s="36">
        <f t="shared" si="5"/>
        <v>0</v>
      </c>
      <c r="L110" s="36">
        <f t="shared" si="5"/>
        <v>0</v>
      </c>
      <c r="M110" s="36">
        <f t="shared" si="5"/>
        <v>0</v>
      </c>
      <c r="N110" s="36">
        <f t="shared" si="5"/>
        <v>0</v>
      </c>
      <c r="O110" s="36">
        <f t="shared" si="5"/>
        <v>0</v>
      </c>
      <c r="P110" s="36">
        <f t="shared" ref="P110:AO110" si="6">P171</f>
        <v>0</v>
      </c>
      <c r="Q110" s="36">
        <f t="shared" si="6"/>
        <v>0</v>
      </c>
      <c r="R110" s="36">
        <f t="shared" si="6"/>
        <v>0</v>
      </c>
      <c r="S110" s="36">
        <f t="shared" si="6"/>
        <v>0</v>
      </c>
      <c r="T110" s="36">
        <f t="shared" si="6"/>
        <v>0</v>
      </c>
      <c r="U110" s="36">
        <f t="shared" si="6"/>
        <v>0</v>
      </c>
      <c r="V110" s="36">
        <f t="shared" si="6"/>
        <v>0</v>
      </c>
      <c r="W110" s="36">
        <f t="shared" si="6"/>
        <v>0</v>
      </c>
      <c r="X110" s="36">
        <f t="shared" si="6"/>
        <v>0</v>
      </c>
      <c r="Y110" s="36">
        <f t="shared" si="6"/>
        <v>0</v>
      </c>
      <c r="Z110" s="36">
        <f t="shared" si="6"/>
        <v>0</v>
      </c>
      <c r="AA110" s="36">
        <f t="shared" si="6"/>
        <v>0</v>
      </c>
      <c r="AB110" s="36">
        <f t="shared" si="6"/>
        <v>0</v>
      </c>
      <c r="AC110" s="36">
        <f t="shared" si="6"/>
        <v>0</v>
      </c>
      <c r="AD110" s="36">
        <f t="shared" si="6"/>
        <v>0</v>
      </c>
      <c r="AE110" s="36">
        <f t="shared" si="6"/>
        <v>0</v>
      </c>
      <c r="AF110" s="36">
        <f t="shared" si="6"/>
        <v>0</v>
      </c>
      <c r="AG110" s="36">
        <f t="shared" si="6"/>
        <v>0</v>
      </c>
      <c r="AH110" s="36">
        <f t="shared" si="6"/>
        <v>0</v>
      </c>
      <c r="AI110" s="36">
        <f t="shared" si="6"/>
        <v>0</v>
      </c>
      <c r="AJ110" s="36">
        <f t="shared" si="6"/>
        <v>0</v>
      </c>
      <c r="AK110" s="36">
        <f t="shared" si="6"/>
        <v>0</v>
      </c>
      <c r="AL110" s="36">
        <f t="shared" si="6"/>
        <v>0</v>
      </c>
      <c r="AM110" s="36">
        <f t="shared" si="6"/>
        <v>0</v>
      </c>
      <c r="AN110" s="36">
        <f t="shared" si="6"/>
        <v>0</v>
      </c>
      <c r="AO110" s="36">
        <f t="shared" si="6"/>
        <v>0</v>
      </c>
    </row>
    <row r="111" spans="1:41" s="14" customFormat="1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s="14" customFormat="1">
      <c r="A112" s="13"/>
      <c r="B112" s="13" t="s">
        <v>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3" s="14" customFormat="1">
      <c r="A113" s="15" t="s">
        <v>3</v>
      </c>
      <c r="B113" s="14" t="s">
        <v>34</v>
      </c>
      <c r="C113" s="36">
        <f>C159</f>
        <v>7</v>
      </c>
      <c r="D113" s="36">
        <f t="shared" ref="D113:O113" si="7">D159</f>
        <v>7.2249999999999996</v>
      </c>
      <c r="E113" s="36">
        <f t="shared" si="7"/>
        <v>7.4049999999999994</v>
      </c>
      <c r="F113" s="36">
        <f t="shared" si="7"/>
        <v>7.5489999999999995</v>
      </c>
      <c r="G113" s="36">
        <f t="shared" si="7"/>
        <v>7.6641999999999992</v>
      </c>
      <c r="H113" s="36">
        <f t="shared" si="7"/>
        <v>7.756359999999999</v>
      </c>
      <c r="I113" s="36">
        <f t="shared" si="7"/>
        <v>7.830087999999999</v>
      </c>
      <c r="J113" s="36">
        <f t="shared" si="7"/>
        <v>7.8890703999999996</v>
      </c>
      <c r="K113" s="36">
        <f t="shared" si="7"/>
        <v>6.31125632</v>
      </c>
      <c r="L113" s="36">
        <f t="shared" si="7"/>
        <v>5.0490050560000004</v>
      </c>
      <c r="M113" s="36">
        <f t="shared" si="7"/>
        <v>4.0392040447999999</v>
      </c>
      <c r="N113" s="36">
        <f t="shared" si="7"/>
        <v>3.23136323584</v>
      </c>
      <c r="O113" s="36">
        <f t="shared" si="7"/>
        <v>2.5850905886720001</v>
      </c>
      <c r="P113" s="36">
        <f t="shared" ref="P113:AO113" si="8">P159</f>
        <v>2.0680724709375999</v>
      </c>
      <c r="Q113" s="36">
        <f t="shared" si="8"/>
        <v>1.65445797675008</v>
      </c>
      <c r="R113" s="36">
        <f t="shared" si="8"/>
        <v>1.323566381400064</v>
      </c>
      <c r="S113" s="36">
        <f t="shared" si="8"/>
        <v>1.0588531051200512</v>
      </c>
      <c r="T113" s="36">
        <f t="shared" si="8"/>
        <v>0.84708248409604092</v>
      </c>
      <c r="U113" s="36">
        <f t="shared" si="8"/>
        <v>0.67766598727683269</v>
      </c>
      <c r="V113" s="36">
        <f t="shared" si="8"/>
        <v>0.54213278982146618</v>
      </c>
      <c r="W113" s="36">
        <f t="shared" si="8"/>
        <v>0</v>
      </c>
      <c r="X113" s="36">
        <f t="shared" si="8"/>
        <v>0</v>
      </c>
      <c r="Y113" s="36">
        <f t="shared" si="8"/>
        <v>0</v>
      </c>
      <c r="Z113" s="36">
        <f t="shared" si="8"/>
        <v>0</v>
      </c>
      <c r="AA113" s="36">
        <f t="shared" si="8"/>
        <v>0</v>
      </c>
      <c r="AB113" s="36">
        <f t="shared" si="8"/>
        <v>0</v>
      </c>
      <c r="AC113" s="36">
        <f t="shared" si="8"/>
        <v>0</v>
      </c>
      <c r="AD113" s="36">
        <f t="shared" si="8"/>
        <v>0</v>
      </c>
      <c r="AE113" s="36">
        <f t="shared" si="8"/>
        <v>0</v>
      </c>
      <c r="AF113" s="36">
        <f t="shared" si="8"/>
        <v>0</v>
      </c>
      <c r="AG113" s="36">
        <f t="shared" si="8"/>
        <v>0</v>
      </c>
      <c r="AH113" s="36">
        <f t="shared" si="8"/>
        <v>0</v>
      </c>
      <c r="AI113" s="36">
        <f t="shared" si="8"/>
        <v>0</v>
      </c>
      <c r="AJ113" s="36">
        <f t="shared" si="8"/>
        <v>0</v>
      </c>
      <c r="AK113" s="36">
        <f t="shared" si="8"/>
        <v>0</v>
      </c>
      <c r="AL113" s="36">
        <f t="shared" si="8"/>
        <v>0</v>
      </c>
      <c r="AM113" s="36">
        <f t="shared" si="8"/>
        <v>0</v>
      </c>
      <c r="AN113" s="36">
        <f t="shared" si="8"/>
        <v>0</v>
      </c>
      <c r="AO113" s="36">
        <f t="shared" si="8"/>
        <v>0</v>
      </c>
    </row>
    <row r="114" spans="1:43" s="14" customFormat="1">
      <c r="A114" s="15" t="s">
        <v>3</v>
      </c>
      <c r="B114" s="14" t="s">
        <v>22</v>
      </c>
      <c r="C114" s="36">
        <f>C165</f>
        <v>15.292</v>
      </c>
      <c r="D114" s="36">
        <f t="shared" ref="D114:O114" si="9">D165</f>
        <v>15.912133333333333</v>
      </c>
      <c r="E114" s="36">
        <f t="shared" si="9"/>
        <v>16.521931111111112</v>
      </c>
      <c r="F114" s="36">
        <f t="shared" si="9"/>
        <v>17.121565592592592</v>
      </c>
      <c r="G114" s="36">
        <f t="shared" si="9"/>
        <v>17.711206166049383</v>
      </c>
      <c r="H114" s="36">
        <f t="shared" si="9"/>
        <v>18.291019396615226</v>
      </c>
      <c r="I114" s="36">
        <f t="shared" si="9"/>
        <v>18.861169073338306</v>
      </c>
      <c r="J114" s="36">
        <f t="shared" si="9"/>
        <v>19.421816255449336</v>
      </c>
      <c r="K114" s="36">
        <f t="shared" si="9"/>
        <v>21.598119317858515</v>
      </c>
      <c r="L114" s="36">
        <f t="shared" si="9"/>
        <v>23.863150662560873</v>
      </c>
      <c r="M114" s="36">
        <f t="shared" si="9"/>
        <v>26.221681484851526</v>
      </c>
      <c r="N114" s="36">
        <f t="shared" si="9"/>
        <v>28.678715960104</v>
      </c>
      <c r="O114" s="36">
        <f t="shared" si="9"/>
        <v>31.239502985768933</v>
      </c>
      <c r="P114" s="36">
        <f t="shared" ref="P114:AO114" si="10">P165</f>
        <v>33.909548508922782</v>
      </c>
      <c r="Q114" s="36">
        <f t="shared" si="10"/>
        <v>36.694628468669904</v>
      </c>
      <c r="R114" s="36">
        <f t="shared" si="10"/>
        <v>39.60080238416603</v>
      </c>
      <c r="S114" s="36">
        <f t="shared" si="10"/>
        <v>42.634427620569255</v>
      </c>
      <c r="T114" s="36">
        <f t="shared" si="10"/>
        <v>45.802174366839395</v>
      </c>
      <c r="U114" s="36">
        <f t="shared" si="10"/>
        <v>49.11104136100235</v>
      </c>
      <c r="V114" s="36">
        <f t="shared" si="10"/>
        <v>52.568372400276431</v>
      </c>
      <c r="W114" s="36">
        <f t="shared" si="10"/>
        <v>56.181873675327147</v>
      </c>
      <c r="X114" s="36">
        <f t="shared" si="10"/>
        <v>59.959631969879787</v>
      </c>
      <c r="Y114" s="36">
        <f t="shared" si="10"/>
        <v>63.910133768980288</v>
      </c>
      <c r="Z114" s="36">
        <f t="shared" si="10"/>
        <v>67.844964872830616</v>
      </c>
      <c r="AA114" s="36">
        <f t="shared" si="10"/>
        <v>71.714215458283434</v>
      </c>
      <c r="AB114" s="36">
        <f t="shared" si="10"/>
        <v>75.518978533978711</v>
      </c>
      <c r="AC114" s="36">
        <f t="shared" si="10"/>
        <v>79.260328891745729</v>
      </c>
      <c r="AD114" s="36">
        <f t="shared" si="10"/>
        <v>82.93932341021663</v>
      </c>
      <c r="AE114" s="36">
        <f t="shared" si="10"/>
        <v>86.55700135337969</v>
      </c>
      <c r="AF114" s="36">
        <f t="shared" si="10"/>
        <v>90.114384664156688</v>
      </c>
      <c r="AG114" s="36">
        <f t="shared" si="10"/>
        <v>93.612478253087403</v>
      </c>
      <c r="AH114" s="36">
        <f t="shared" si="10"/>
        <v>97.052270282202613</v>
      </c>
      <c r="AI114" s="36">
        <f t="shared" si="10"/>
        <v>100.4347324441659</v>
      </c>
      <c r="AJ114" s="36">
        <f t="shared" si="10"/>
        <v>103.76082023676314</v>
      </c>
      <c r="AK114" s="36">
        <f t="shared" si="10"/>
        <v>107.03147323281709</v>
      </c>
      <c r="AL114" s="36">
        <f t="shared" si="10"/>
        <v>110.24761534560348</v>
      </c>
      <c r="AM114" s="36">
        <f t="shared" si="10"/>
        <v>113.41015508984341</v>
      </c>
      <c r="AN114" s="36">
        <f t="shared" si="10"/>
        <v>116.51998583834603</v>
      </c>
      <c r="AO114" s="36">
        <f t="shared" si="10"/>
        <v>119.5779860743736</v>
      </c>
      <c r="AP114" s="52"/>
    </row>
    <row r="115" spans="1:43" s="14" customFormat="1">
      <c r="A115" s="15" t="s">
        <v>3</v>
      </c>
      <c r="B115" s="14" t="s">
        <v>163</v>
      </c>
      <c r="C115" s="36">
        <f t="shared" ref="C115" si="11">SUM(C113:C114)</f>
        <v>22.292000000000002</v>
      </c>
      <c r="D115" s="36">
        <f t="shared" ref="D115" si="12">SUM(D113:D114)</f>
        <v>23.137133333333331</v>
      </c>
      <c r="E115" s="36">
        <f t="shared" ref="E115" si="13">SUM(E113:E114)</f>
        <v>23.926931111111109</v>
      </c>
      <c r="F115" s="36">
        <f t="shared" ref="F115" si="14">SUM(F113:F114)</f>
        <v>24.670565592592592</v>
      </c>
      <c r="G115" s="36">
        <f t="shared" ref="G115" si="15">SUM(G113:G114)</f>
        <v>25.37540616604938</v>
      </c>
      <c r="H115" s="36">
        <f t="shared" ref="H115" si="16">SUM(H113:H114)</f>
        <v>26.047379396615227</v>
      </c>
      <c r="I115" s="36">
        <f t="shared" ref="I115" si="17">SUM(I113:I114)</f>
        <v>26.691257073338306</v>
      </c>
      <c r="J115" s="36">
        <f t="shared" ref="J115" si="18">SUM(J113:J114)</f>
        <v>27.310886655449337</v>
      </c>
      <c r="K115" s="36">
        <f t="shared" ref="K115" si="19">SUM(K113:K114)</f>
        <v>27.909375637858517</v>
      </c>
      <c r="L115" s="36">
        <f t="shared" ref="L115" si="20">SUM(L113:L114)</f>
        <v>28.912155718560875</v>
      </c>
      <c r="M115" s="36">
        <f t="shared" ref="M115" si="21">SUM(M113:M114)</f>
        <v>30.260885529651524</v>
      </c>
      <c r="N115" s="36">
        <f t="shared" ref="N115" si="22">SUM(N113:N114)</f>
        <v>31.910079195944</v>
      </c>
      <c r="O115" s="36">
        <f t="shared" ref="O115" si="23">SUM(O113:O114)</f>
        <v>33.824593574440932</v>
      </c>
      <c r="P115" s="36">
        <f t="shared" ref="P115" si="24">SUM(P113:P114)</f>
        <v>35.977620979860383</v>
      </c>
      <c r="Q115" s="36">
        <f t="shared" ref="Q115" si="25">SUM(Q113:Q114)</f>
        <v>38.349086445419985</v>
      </c>
      <c r="R115" s="36">
        <f t="shared" ref="R115" si="26">SUM(R113:R114)</f>
        <v>40.924368765566093</v>
      </c>
      <c r="S115" s="36">
        <f t="shared" ref="S115" si="27">SUM(S113:S114)</f>
        <v>43.693280725689306</v>
      </c>
      <c r="T115" s="36">
        <f t="shared" ref="T115" si="28">SUM(T113:T114)</f>
        <v>46.649256850935437</v>
      </c>
      <c r="U115" s="36">
        <f t="shared" ref="U115" si="29">SUM(U113:U114)</f>
        <v>49.788707348279182</v>
      </c>
      <c r="V115" s="36">
        <f t="shared" ref="V115" si="30">SUM(V113:V114)</f>
        <v>53.110505190097896</v>
      </c>
      <c r="W115" s="36">
        <f t="shared" ref="W115" si="31">SUM(W113:W114)</f>
        <v>56.181873675327147</v>
      </c>
      <c r="X115" s="36">
        <f t="shared" ref="X115" si="32">SUM(X113:X114)</f>
        <v>59.959631969879787</v>
      </c>
      <c r="Y115" s="36">
        <f t="shared" ref="Y115" si="33">SUM(Y113:Y114)</f>
        <v>63.910133768980288</v>
      </c>
      <c r="Z115" s="36">
        <f t="shared" ref="Z115" si="34">SUM(Z113:Z114)</f>
        <v>67.844964872830616</v>
      </c>
      <c r="AA115" s="36">
        <f t="shared" ref="AA115" si="35">SUM(AA113:AA114)</f>
        <v>71.714215458283434</v>
      </c>
      <c r="AB115" s="36">
        <f t="shared" ref="AB115" si="36">SUM(AB113:AB114)</f>
        <v>75.518978533978711</v>
      </c>
      <c r="AC115" s="36">
        <f t="shared" ref="AC115" si="37">SUM(AC113:AC114)</f>
        <v>79.260328891745729</v>
      </c>
      <c r="AD115" s="36">
        <f t="shared" ref="AD115" si="38">SUM(AD113:AD114)</f>
        <v>82.93932341021663</v>
      </c>
      <c r="AE115" s="36">
        <f t="shared" ref="AE115" si="39">SUM(AE113:AE114)</f>
        <v>86.55700135337969</v>
      </c>
      <c r="AF115" s="36">
        <f t="shared" ref="AF115" si="40">SUM(AF113:AF114)</f>
        <v>90.114384664156688</v>
      </c>
      <c r="AG115" s="36">
        <f t="shared" ref="AG115" si="41">SUM(AG113:AG114)</f>
        <v>93.612478253087403</v>
      </c>
      <c r="AH115" s="36">
        <f t="shared" ref="AH115" si="42">SUM(AH113:AH114)</f>
        <v>97.052270282202613</v>
      </c>
      <c r="AI115" s="36">
        <f t="shared" ref="AI115" si="43">SUM(AI113:AI114)</f>
        <v>100.4347324441659</v>
      </c>
      <c r="AJ115" s="36">
        <f t="shared" ref="AJ115" si="44">SUM(AJ113:AJ114)</f>
        <v>103.76082023676314</v>
      </c>
      <c r="AK115" s="36">
        <f t="shared" ref="AK115" si="45">SUM(AK113:AK114)</f>
        <v>107.03147323281709</v>
      </c>
      <c r="AL115" s="36">
        <f t="shared" ref="AL115" si="46">SUM(AL113:AL114)</f>
        <v>110.24761534560348</v>
      </c>
      <c r="AM115" s="36">
        <f t="shared" ref="AM115" si="47">SUM(AM113:AM114)</f>
        <v>113.41015508984341</v>
      </c>
      <c r="AN115" s="36">
        <f t="shared" ref="AN115" si="48">SUM(AN113:AN114)</f>
        <v>116.51998583834603</v>
      </c>
      <c r="AO115" s="36">
        <f>SUM(AO113:AO114)</f>
        <v>119.5779860743736</v>
      </c>
      <c r="AP115" s="32"/>
      <c r="AQ115" s="32"/>
    </row>
    <row r="116" spans="1:43" s="14" customFormat="1">
      <c r="A116" s="15" t="s">
        <v>3</v>
      </c>
      <c r="B116" s="14" t="s">
        <v>27</v>
      </c>
      <c r="C116" s="36">
        <f>C172</f>
        <v>66.819999999999993</v>
      </c>
      <c r="D116" s="36">
        <f t="shared" ref="D116:O116" si="49">D172</f>
        <v>64.592666666666659</v>
      </c>
      <c r="E116" s="36">
        <f t="shared" si="49"/>
        <v>62.439577777777771</v>
      </c>
      <c r="F116" s="36">
        <f t="shared" si="49"/>
        <v>60.358258518518511</v>
      </c>
      <c r="G116" s="36">
        <f t="shared" si="49"/>
        <v>58.346316567901226</v>
      </c>
      <c r="H116" s="36">
        <f t="shared" si="49"/>
        <v>56.401439348971188</v>
      </c>
      <c r="I116" s="36">
        <f t="shared" si="49"/>
        <v>54.521391370672148</v>
      </c>
      <c r="J116" s="36">
        <f t="shared" si="49"/>
        <v>52.704011658316411</v>
      </c>
      <c r="K116" s="36">
        <f t="shared" si="49"/>
        <v>50.947211269705861</v>
      </c>
      <c r="L116" s="36">
        <f t="shared" si="49"/>
        <v>49.248970894049002</v>
      </c>
      <c r="M116" s="36">
        <f t="shared" si="49"/>
        <v>47.607338530914035</v>
      </c>
      <c r="N116" s="36">
        <f t="shared" si="49"/>
        <v>46.020427246550234</v>
      </c>
      <c r="O116" s="36">
        <f t="shared" si="49"/>
        <v>44.48641300499856</v>
      </c>
      <c r="P116" s="36">
        <f t="shared" ref="P116:AO116" si="50">P172</f>
        <v>43.00353257149861</v>
      </c>
      <c r="Q116" s="36">
        <f t="shared" si="50"/>
        <v>41.570081485781991</v>
      </c>
      <c r="R116" s="36">
        <f t="shared" si="50"/>
        <v>40.184412102922593</v>
      </c>
      <c r="S116" s="36">
        <f t="shared" si="50"/>
        <v>38.844931699491838</v>
      </c>
      <c r="T116" s="36">
        <f t="shared" si="50"/>
        <v>37.550100642842111</v>
      </c>
      <c r="U116" s="36">
        <f t="shared" si="50"/>
        <v>36.298430621414042</v>
      </c>
      <c r="V116" s="36">
        <f t="shared" si="50"/>
        <v>35.088482934033571</v>
      </c>
      <c r="W116" s="36">
        <f t="shared" si="50"/>
        <v>33.918866836232453</v>
      </c>
      <c r="X116" s="36">
        <f t="shared" si="50"/>
        <v>32.788237941691371</v>
      </c>
      <c r="Y116" s="36">
        <f t="shared" si="50"/>
        <v>31.695296676968326</v>
      </c>
      <c r="Z116" s="36">
        <f t="shared" si="50"/>
        <v>30.638786787736048</v>
      </c>
      <c r="AA116" s="36">
        <f t="shared" si="50"/>
        <v>29.617493894811513</v>
      </c>
      <c r="AB116" s="36">
        <f t="shared" si="50"/>
        <v>28.630244098317796</v>
      </c>
      <c r="AC116" s="36">
        <f t="shared" si="50"/>
        <v>27.675902628373869</v>
      </c>
      <c r="AD116" s="36">
        <f t="shared" si="50"/>
        <v>26.753372540761408</v>
      </c>
      <c r="AE116" s="36">
        <f t="shared" si="50"/>
        <v>25.861593456069361</v>
      </c>
      <c r="AF116" s="36">
        <f t="shared" si="50"/>
        <v>24.99954034086705</v>
      </c>
      <c r="AG116" s="36">
        <f t="shared" si="50"/>
        <v>24.166222329504816</v>
      </c>
      <c r="AH116" s="36">
        <f t="shared" si="50"/>
        <v>23.36068158518799</v>
      </c>
      <c r="AI116" s="36">
        <f t="shared" si="50"/>
        <v>22.581992199015058</v>
      </c>
      <c r="AJ116" s="36">
        <f t="shared" si="50"/>
        <v>21.829259125714557</v>
      </c>
      <c r="AK116" s="36">
        <f t="shared" si="50"/>
        <v>21.101617154857404</v>
      </c>
      <c r="AL116" s="36">
        <f t="shared" si="50"/>
        <v>20.398229916362158</v>
      </c>
      <c r="AM116" s="36">
        <f t="shared" si="50"/>
        <v>19.718288919150087</v>
      </c>
      <c r="AN116" s="36">
        <f t="shared" si="50"/>
        <v>19.061012621845084</v>
      </c>
      <c r="AO116" s="36">
        <f t="shared" si="50"/>
        <v>18.425645534450247</v>
      </c>
    </row>
    <row r="117" spans="1:43" s="14" customFormat="1">
      <c r="A117" s="15" t="s">
        <v>3</v>
      </c>
      <c r="B117" s="14" t="s">
        <v>29</v>
      </c>
      <c r="C117" s="36">
        <f t="shared" ref="C117:AN117" si="51">SUM(C115:C116)</f>
        <v>89.111999999999995</v>
      </c>
      <c r="D117" s="36">
        <f t="shared" si="51"/>
        <v>87.729799999999983</v>
      </c>
      <c r="E117" s="36">
        <f t="shared" si="51"/>
        <v>86.366508888888887</v>
      </c>
      <c r="F117" s="36">
        <f t="shared" si="51"/>
        <v>85.028824111111106</v>
      </c>
      <c r="G117" s="36">
        <f t="shared" si="51"/>
        <v>83.7217227339506</v>
      </c>
      <c r="H117" s="36">
        <f t="shared" si="51"/>
        <v>82.448818745586408</v>
      </c>
      <c r="I117" s="36">
        <f t="shared" si="51"/>
        <v>81.212648444010455</v>
      </c>
      <c r="J117" s="36">
        <f t="shared" si="51"/>
        <v>80.014898313765741</v>
      </c>
      <c r="K117" s="36">
        <f t="shared" si="51"/>
        <v>78.856586907564377</v>
      </c>
      <c r="L117" s="36">
        <f t="shared" si="51"/>
        <v>78.161126612609877</v>
      </c>
      <c r="M117" s="36">
        <f t="shared" si="51"/>
        <v>77.868224060565552</v>
      </c>
      <c r="N117" s="36">
        <f t="shared" si="51"/>
        <v>77.930506442494234</v>
      </c>
      <c r="O117" s="36">
        <f t="shared" si="51"/>
        <v>78.311006579439493</v>
      </c>
      <c r="P117" s="36">
        <f t="shared" si="51"/>
        <v>78.981153551359</v>
      </c>
      <c r="Q117" s="36">
        <f t="shared" si="51"/>
        <v>79.919167931201969</v>
      </c>
      <c r="R117" s="36">
        <f t="shared" si="51"/>
        <v>81.10878086848868</v>
      </c>
      <c r="S117" s="36">
        <f t="shared" si="51"/>
        <v>82.538212425181143</v>
      </c>
      <c r="T117" s="36">
        <f t="shared" si="51"/>
        <v>84.199357493777541</v>
      </c>
      <c r="U117" s="36">
        <f t="shared" si="51"/>
        <v>86.087137969693231</v>
      </c>
      <c r="V117" s="36">
        <f t="shared" si="51"/>
        <v>88.198988124131461</v>
      </c>
      <c r="W117" s="36">
        <f t="shared" si="51"/>
        <v>90.100740511559593</v>
      </c>
      <c r="X117" s="36">
        <f t="shared" si="51"/>
        <v>92.747869911571158</v>
      </c>
      <c r="Y117" s="36">
        <f t="shared" si="51"/>
        <v>95.605430445948613</v>
      </c>
      <c r="Z117" s="36">
        <f t="shared" si="51"/>
        <v>98.483751660566668</v>
      </c>
      <c r="AA117" s="36">
        <f t="shared" si="51"/>
        <v>101.33170935309495</v>
      </c>
      <c r="AB117" s="36">
        <f t="shared" si="51"/>
        <v>104.1492226322965</v>
      </c>
      <c r="AC117" s="36">
        <f t="shared" si="51"/>
        <v>106.93623152011961</v>
      </c>
      <c r="AD117" s="36">
        <f t="shared" si="51"/>
        <v>109.69269595097803</v>
      </c>
      <c r="AE117" s="36">
        <f t="shared" si="51"/>
        <v>112.41859480944905</v>
      </c>
      <c r="AF117" s="36">
        <f t="shared" si="51"/>
        <v>115.11392500502373</v>
      </c>
      <c r="AG117" s="36">
        <f t="shared" si="51"/>
        <v>117.77870058259222</v>
      </c>
      <c r="AH117" s="36">
        <f t="shared" si="51"/>
        <v>120.4129518673906</v>
      </c>
      <c r="AI117" s="36">
        <f t="shared" si="51"/>
        <v>123.01672464318096</v>
      </c>
      <c r="AJ117" s="36">
        <f t="shared" si="51"/>
        <v>125.5900793624777</v>
      </c>
      <c r="AK117" s="36">
        <f t="shared" si="51"/>
        <v>128.13309038767449</v>
      </c>
      <c r="AL117" s="36">
        <f t="shared" si="51"/>
        <v>130.64584526196563</v>
      </c>
      <c r="AM117" s="36">
        <f t="shared" si="51"/>
        <v>133.12844400899351</v>
      </c>
      <c r="AN117" s="36">
        <f t="shared" si="51"/>
        <v>135.58099846019113</v>
      </c>
      <c r="AO117" s="36">
        <f>SUM(AO115:AO116)</f>
        <v>138.00363160882384</v>
      </c>
    </row>
    <row r="118" spans="1:43" s="14" customFormat="1">
      <c r="A118" s="15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1:43" s="14" customFormat="1">
      <c r="A119" s="15" t="s">
        <v>3</v>
      </c>
      <c r="B119" s="38" t="s">
        <v>124</v>
      </c>
      <c r="C119" s="40">
        <f>C181</f>
        <v>20.627044196734136</v>
      </c>
      <c r="D119" s="40">
        <f t="shared" ref="D119:O119" si="52">D181</f>
        <v>20.544536019947198</v>
      </c>
      <c r="E119" s="40">
        <f t="shared" si="52"/>
        <v>20.462357875867408</v>
      </c>
      <c r="F119" s="40">
        <f t="shared" si="52"/>
        <v>20.380508444363937</v>
      </c>
      <c r="G119" s="40">
        <f t="shared" si="52"/>
        <v>20.29898641058648</v>
      </c>
      <c r="H119" s="40">
        <f t="shared" si="52"/>
        <v>20.217790464944134</v>
      </c>
      <c r="I119" s="40">
        <f t="shared" si="52"/>
        <v>20.136919303084358</v>
      </c>
      <c r="J119" s="40">
        <f t="shared" si="52"/>
        <v>20.056371625872021</v>
      </c>
      <c r="K119" s="40">
        <f t="shared" si="52"/>
        <v>19.976146139368534</v>
      </c>
      <c r="L119" s="40">
        <f t="shared" si="52"/>
        <v>20.337862613094067</v>
      </c>
      <c r="M119" s="40">
        <f t="shared" si="52"/>
        <v>20.706128839031646</v>
      </c>
      <c r="N119" s="40">
        <f t="shared" si="52"/>
        <v>21.081063416297301</v>
      </c>
      <c r="O119" s="40">
        <f t="shared" si="52"/>
        <v>21.462787091531109</v>
      </c>
      <c r="P119" s="40">
        <f t="shared" ref="P119:AO119" si="53">P181</f>
        <v>21.851422797783304</v>
      </c>
      <c r="Q119" s="40">
        <f t="shared" si="53"/>
        <v>22.247095694104523</v>
      </c>
      <c r="R119" s="40">
        <f t="shared" si="53"/>
        <v>22.649933205852939</v>
      </c>
      <c r="S119" s="40">
        <f t="shared" si="53"/>
        <v>23.060065065731241</v>
      </c>
      <c r="T119" s="40">
        <f t="shared" si="53"/>
        <v>23.477623355566685</v>
      </c>
      <c r="U119" s="40">
        <f t="shared" si="53"/>
        <v>23.902742548847687</v>
      </c>
      <c r="V119" s="40">
        <f t="shared" si="53"/>
        <v>24.335559554030638</v>
      </c>
      <c r="W119" s="40">
        <f t="shared" si="53"/>
        <v>24.776213758630881</v>
      </c>
      <c r="X119" s="40">
        <f t="shared" si="53"/>
        <v>25.224847074112088</v>
      </c>
      <c r="Y119" s="40">
        <f t="shared" si="53"/>
        <v>25.681603981588442</v>
      </c>
      <c r="Z119" s="40">
        <f t="shared" si="53"/>
        <v>26.146631578354384</v>
      </c>
      <c r="AA119" s="40">
        <f t="shared" si="53"/>
        <v>26.620079625256889</v>
      </c>
      <c r="AB119" s="40">
        <f t="shared" si="53"/>
        <v>27.102100594925528</v>
      </c>
      <c r="AC119" s="40">
        <f t="shared" si="53"/>
        <v>27.592849720875854</v>
      </c>
      <c r="AD119" s="40">
        <f t="shared" si="53"/>
        <v>28.092485047501938</v>
      </c>
      <c r="AE119" s="40">
        <f t="shared" si="53"/>
        <v>28.601167480974109</v>
      </c>
      <c r="AF119" s="40">
        <f t="shared" si="53"/>
        <v>29.119060841058346</v>
      </c>
      <c r="AG119" s="40">
        <f t="shared" si="53"/>
        <v>29.646331913873986</v>
      </c>
      <c r="AH119" s="40">
        <f t="shared" si="53"/>
        <v>30.183150505606726</v>
      </c>
      <c r="AI119" s="40">
        <f t="shared" si="53"/>
        <v>30.729689497194229</v>
      </c>
      <c r="AJ119" s="40">
        <f t="shared" si="53"/>
        <v>31.286124900001962</v>
      </c>
      <c r="AK119" s="40">
        <f t="shared" si="53"/>
        <v>31.85263591250715</v>
      </c>
      <c r="AL119" s="40">
        <f t="shared" si="53"/>
        <v>32.429404978009167</v>
      </c>
      <c r="AM119" s="40">
        <f t="shared" si="53"/>
        <v>33.016617843384886</v>
      </c>
      <c r="AN119" s="40">
        <f t="shared" si="53"/>
        <v>33.614463618907941</v>
      </c>
      <c r="AO119" s="40">
        <f t="shared" si="53"/>
        <v>34.223134839151172</v>
      </c>
    </row>
    <row r="120" spans="1:43" s="14" customFormat="1">
      <c r="A120" s="15" t="s">
        <v>3</v>
      </c>
      <c r="B120" s="38" t="s">
        <v>125</v>
      </c>
      <c r="C120" s="40">
        <f t="shared" ref="C120:AO120" si="54">C180*GW_per_TWh</f>
        <v>40.352498288843265</v>
      </c>
      <c r="D120" s="40">
        <f t="shared" si="54"/>
        <v>40.191088295687891</v>
      </c>
      <c r="E120" s="40">
        <f t="shared" si="54"/>
        <v>40.030323942505142</v>
      </c>
      <c r="F120" s="40">
        <f t="shared" si="54"/>
        <v>39.870202646735123</v>
      </c>
      <c r="G120" s="40">
        <f t="shared" si="54"/>
        <v>39.710721836148181</v>
      </c>
      <c r="H120" s="40">
        <f t="shared" si="54"/>
        <v>39.551878948803591</v>
      </c>
      <c r="I120" s="40">
        <f t="shared" si="54"/>
        <v>39.393671433008379</v>
      </c>
      <c r="J120" s="40">
        <f t="shared" si="54"/>
        <v>39.236096747276342</v>
      </c>
      <c r="K120" s="40">
        <f t="shared" si="54"/>
        <v>39.079152360287239</v>
      </c>
      <c r="L120" s="40">
        <f t="shared" si="54"/>
        <v>39.816091287369467</v>
      </c>
      <c r="M120" s="40">
        <f t="shared" si="54"/>
        <v>40.566927112143894</v>
      </c>
      <c r="N120" s="40">
        <f t="shared" si="54"/>
        <v>41.331921896714142</v>
      </c>
      <c r="O120" s="40">
        <f t="shared" si="54"/>
        <v>42.111342645045511</v>
      </c>
      <c r="P120" s="40">
        <f t="shared" si="54"/>
        <v>42.905461396156603</v>
      </c>
      <c r="Q120" s="40">
        <f t="shared" si="54"/>
        <v>43.714555319068367</v>
      </c>
      <c r="R120" s="40">
        <f t="shared" si="54"/>
        <v>44.538906809543583</v>
      </c>
      <c r="S120" s="40">
        <f t="shared" si="54"/>
        <v>45.378803588650662</v>
      </c>
      <c r="T120" s="40">
        <f t="shared" si="54"/>
        <v>46.234538803186148</v>
      </c>
      <c r="U120" s="40">
        <f t="shared" si="54"/>
        <v>47.10641112799086</v>
      </c>
      <c r="V120" s="40">
        <f t="shared" si="54"/>
        <v>47.99472487019559</v>
      </c>
      <c r="W120" s="40">
        <f t="shared" si="54"/>
        <v>48.899790075432513</v>
      </c>
      <c r="X120" s="40">
        <f t="shared" si="54"/>
        <v>49.821922636049557</v>
      </c>
      <c r="Y120" s="40">
        <f t="shared" si="54"/>
        <v>50.761444401365395</v>
      </c>
      <c r="Z120" s="40">
        <f t="shared" si="54"/>
        <v>51.718683290003646</v>
      </c>
      <c r="AA120" s="40">
        <f t="shared" si="54"/>
        <v>52.693973404345321</v>
      </c>
      <c r="AB120" s="40">
        <f t="shared" si="54"/>
        <v>53.687655147139708</v>
      </c>
      <c r="AC120" s="40">
        <f t="shared" si="54"/>
        <v>54.700075340314093</v>
      </c>
      <c r="AD120" s="40">
        <f t="shared" si="54"/>
        <v>55.731587346024128</v>
      </c>
      <c r="AE120" s="40">
        <f t="shared" si="54"/>
        <v>56.782551189986741</v>
      </c>
      <c r="AF120" s="40">
        <f t="shared" si="54"/>
        <v>57.853333687138949</v>
      </c>
      <c r="AG120" s="40">
        <f t="shared" si="54"/>
        <v>58.944308569666227</v>
      </c>
      <c r="AH120" s="40">
        <f t="shared" si="54"/>
        <v>60.055856617445173</v>
      </c>
      <c r="AI120" s="40">
        <f t="shared" si="54"/>
        <v>61.188365790946051</v>
      </c>
      <c r="AJ120" s="40">
        <f t="shared" si="54"/>
        <v>62.342231366641528</v>
      </c>
      <c r="AK120" s="40">
        <f t="shared" si="54"/>
        <v>63.517856074968918</v>
      </c>
      <c r="AL120" s="40">
        <f t="shared" si="54"/>
        <v>64.715650240894036</v>
      </c>
      <c r="AM120" s="40">
        <f t="shared" si="54"/>
        <v>65.936031927125725</v>
      </c>
      <c r="AN120" s="40">
        <f t="shared" si="54"/>
        <v>67.179427080031189</v>
      </c>
      <c r="AO120" s="40">
        <f t="shared" si="54"/>
        <v>68.446269678302741</v>
      </c>
    </row>
    <row r="121" spans="1:43" s="14" customFormat="1">
      <c r="A121" s="15" t="s">
        <v>3</v>
      </c>
      <c r="B121" s="38" t="s">
        <v>126</v>
      </c>
      <c r="C121" s="40">
        <f>C182</f>
        <v>63.726857142857142</v>
      </c>
      <c r="D121" s="40">
        <f t="shared" ref="D121:O121" si="55">D182</f>
        <v>63.471949714285714</v>
      </c>
      <c r="E121" s="40">
        <f t="shared" si="55"/>
        <v>63.218061915428571</v>
      </c>
      <c r="F121" s="40">
        <f t="shared" si="55"/>
        <v>62.965189667766857</v>
      </c>
      <c r="G121" s="40">
        <f t="shared" si="55"/>
        <v>62.713328909095793</v>
      </c>
      <c r="H121" s="40">
        <f t="shared" si="55"/>
        <v>62.462475593459409</v>
      </c>
      <c r="I121" s="40">
        <f t="shared" si="55"/>
        <v>62.21262569108557</v>
      </c>
      <c r="J121" s="40">
        <f t="shared" si="55"/>
        <v>61.963775188321229</v>
      </c>
      <c r="K121" s="40">
        <f t="shared" si="55"/>
        <v>61.715920087567945</v>
      </c>
      <c r="L121" s="40">
        <f t="shared" si="55"/>
        <v>63.376749399879401</v>
      </c>
      <c r="M121" s="40">
        <f t="shared" si="55"/>
        <v>65.082273079555378</v>
      </c>
      <c r="N121" s="40">
        <f t="shared" si="55"/>
        <v>66.833693891057763</v>
      </c>
      <c r="O121" s="40">
        <f t="shared" si="55"/>
        <v>68.632246966290609</v>
      </c>
      <c r="P121" s="40">
        <f t="shared" ref="P121:AO121" si="56">P182</f>
        <v>70.479200675636278</v>
      </c>
      <c r="Q121" s="40">
        <f t="shared" si="56"/>
        <v>72.375857522431915</v>
      </c>
      <c r="R121" s="40">
        <f t="shared" si="56"/>
        <v>74.323555061517084</v>
      </c>
      <c r="S121" s="40">
        <f t="shared" si="56"/>
        <v>76.323666842500288</v>
      </c>
      <c r="T121" s="40">
        <f t="shared" si="56"/>
        <v>78.37760337840966</v>
      </c>
      <c r="U121" s="40">
        <f t="shared" si="56"/>
        <v>80.48681314041086</v>
      </c>
      <c r="V121" s="40">
        <f t="shared" si="56"/>
        <v>82.652783579293725</v>
      </c>
      <c r="W121" s="40">
        <f t="shared" si="56"/>
        <v>84.877042174447979</v>
      </c>
      <c r="X121" s="40">
        <f t="shared" si="56"/>
        <v>87.161157511067827</v>
      </c>
      <c r="Y121" s="40">
        <f t="shared" si="56"/>
        <v>89.506740386345058</v>
      </c>
      <c r="Z121" s="40">
        <f t="shared" si="56"/>
        <v>91.915444945430764</v>
      </c>
      <c r="AA121" s="40">
        <f t="shared" si="56"/>
        <v>94.388969847966777</v>
      </c>
      <c r="AB121" s="40">
        <f t="shared" si="56"/>
        <v>96.929059466009505</v>
      </c>
      <c r="AC121" s="40">
        <f t="shared" si="56"/>
        <v>99.537505114190935</v>
      </c>
      <c r="AD121" s="40">
        <f t="shared" si="56"/>
        <v>102.21614631298432</v>
      </c>
      <c r="AE121" s="40">
        <f t="shared" si="56"/>
        <v>104.96687208596552</v>
      </c>
      <c r="AF121" s="40">
        <f t="shared" si="56"/>
        <v>107.79162229198467</v>
      </c>
      <c r="AG121" s="40">
        <f t="shared" si="56"/>
        <v>110.69238899318785</v>
      </c>
      <c r="AH121" s="40">
        <f t="shared" si="56"/>
        <v>113.67121785985336</v>
      </c>
      <c r="AI121" s="40">
        <f t="shared" si="56"/>
        <v>116.73020961303335</v>
      </c>
      <c r="AJ121" s="40">
        <f t="shared" si="56"/>
        <v>119.87152150601831</v>
      </c>
      <c r="AK121" s="40">
        <f t="shared" si="56"/>
        <v>123.09736884566888</v>
      </c>
      <c r="AL121" s="40">
        <f t="shared" si="56"/>
        <v>126.4100265546882</v>
      </c>
      <c r="AM121" s="40">
        <f t="shared" si="56"/>
        <v>129.81183077593624</v>
      </c>
      <c r="AN121" s="40">
        <f t="shared" si="56"/>
        <v>133.30518051991777</v>
      </c>
      <c r="AO121" s="40">
        <f t="shared" si="56"/>
        <v>136.89253935660548</v>
      </c>
    </row>
    <row r="122" spans="1:43" s="14" customFormat="1">
      <c r="A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3" s="14" customFormat="1">
      <c r="A123" s="13"/>
      <c r="B123" s="13" t="s">
        <v>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3" s="14" customFormat="1">
      <c r="A124" s="15" t="s">
        <v>35</v>
      </c>
      <c r="B124" s="14" t="s">
        <v>34</v>
      </c>
      <c r="C124" s="37">
        <f ca="1">C1243</f>
        <v>0.25667351129363447</v>
      </c>
      <c r="D124" s="37">
        <f t="shared" ref="D124:O124" ca="1" si="57">D1243</f>
        <v>0.25667351129363447</v>
      </c>
      <c r="E124" s="37">
        <f t="shared" ca="1" si="57"/>
        <v>0.25667351129363447</v>
      </c>
      <c r="F124" s="37">
        <f t="shared" ca="1" si="57"/>
        <v>0.25667351129363447</v>
      </c>
      <c r="G124" s="37">
        <f t="shared" ca="1" si="57"/>
        <v>0.25667351129363447</v>
      </c>
      <c r="H124" s="37">
        <f t="shared" ca="1" si="57"/>
        <v>0.25667351129363447</v>
      </c>
      <c r="I124" s="37">
        <f t="shared" ca="1" si="57"/>
        <v>0.25667351129363447</v>
      </c>
      <c r="J124" s="37">
        <f t="shared" ca="1" si="57"/>
        <v>0.25667351129363447</v>
      </c>
      <c r="K124" s="37">
        <f t="shared" ca="1" si="57"/>
        <v>0.25667351129363447</v>
      </c>
      <c r="L124" s="37">
        <f t="shared" ca="1" si="57"/>
        <v>0.25667351129363447</v>
      </c>
      <c r="M124" s="37">
        <f t="shared" ca="1" si="57"/>
        <v>0.25667351129363447</v>
      </c>
      <c r="N124" s="37">
        <f t="shared" ca="1" si="57"/>
        <v>0.25667351129363447</v>
      </c>
      <c r="O124" s="37">
        <f t="shared" ca="1" si="57"/>
        <v>0.25667351129363447</v>
      </c>
      <c r="P124" s="37">
        <f t="shared" ref="P124:AO124" ca="1" si="58">P1243</f>
        <v>0.25667351129363447</v>
      </c>
      <c r="Q124" s="37">
        <f t="shared" ca="1" si="58"/>
        <v>0.25667351129363447</v>
      </c>
      <c r="R124" s="37">
        <f t="shared" ca="1" si="58"/>
        <v>0.25667351129363447</v>
      </c>
      <c r="S124" s="37">
        <f t="shared" ca="1" si="58"/>
        <v>0.25667351129363447</v>
      </c>
      <c r="T124" s="37">
        <f t="shared" ca="1" si="58"/>
        <v>0.25667351129363447</v>
      </c>
      <c r="U124" s="37">
        <f t="shared" ca="1" si="58"/>
        <v>0.25667351129363403</v>
      </c>
      <c r="V124" s="37">
        <f t="shared" ca="1" si="58"/>
        <v>0.25667351129363447</v>
      </c>
      <c r="W124" s="37">
        <f t="shared" ca="1" si="58"/>
        <v>0.25667351129363447</v>
      </c>
      <c r="X124" s="37">
        <f t="shared" ca="1" si="58"/>
        <v>0.25667351129363403</v>
      </c>
      <c r="Y124" s="37">
        <f t="shared" ca="1" si="58"/>
        <v>0.25667351129363447</v>
      </c>
      <c r="Z124" s="37">
        <f t="shared" ca="1" si="58"/>
        <v>0.25667351129363447</v>
      </c>
      <c r="AA124" s="37">
        <f t="shared" ca="1" si="58"/>
        <v>0.25667351129363447</v>
      </c>
      <c r="AB124" s="37">
        <f t="shared" ca="1" si="58"/>
        <v>0.25667351129363503</v>
      </c>
      <c r="AC124" s="37">
        <f t="shared" ca="1" si="58"/>
        <v>0.25667351129363447</v>
      </c>
      <c r="AD124" s="37">
        <f t="shared" ca="1" si="58"/>
        <v>0.25667351129363508</v>
      </c>
      <c r="AE124" s="37">
        <f t="shared" ca="1" si="58"/>
        <v>0.25667351129363392</v>
      </c>
      <c r="AF124" s="37">
        <f t="shared" ca="1" si="58"/>
        <v>0.25667351129363447</v>
      </c>
      <c r="AG124" s="37">
        <f t="shared" ca="1" si="58"/>
        <v>0.25667351129363447</v>
      </c>
      <c r="AH124" s="37">
        <f t="shared" ca="1" si="58"/>
        <v>0.25667351129363447</v>
      </c>
      <c r="AI124" s="37">
        <f t="shared" ca="1" si="58"/>
        <v>0.25667351129363514</v>
      </c>
      <c r="AJ124" s="37">
        <f t="shared" ca="1" si="58"/>
        <v>0.25667351129363514</v>
      </c>
      <c r="AK124" s="37">
        <f t="shared" ca="1" si="58"/>
        <v>0.25667351129363447</v>
      </c>
      <c r="AL124" s="37">
        <f t="shared" ca="1" si="58"/>
        <v>0.25667351129363358</v>
      </c>
      <c r="AM124" s="37">
        <f t="shared" ca="1" si="58"/>
        <v>0.2566735112936353</v>
      </c>
      <c r="AN124" s="37">
        <f t="shared" ca="1" si="58"/>
        <v>0.25667351129363492</v>
      </c>
      <c r="AO124" s="37">
        <f t="shared" ca="1" si="58"/>
        <v>0.25667351129363514</v>
      </c>
    </row>
    <row r="125" spans="1:43" s="14" customFormat="1">
      <c r="A125" s="15" t="s">
        <v>35</v>
      </c>
      <c r="B125" s="14" t="s">
        <v>22</v>
      </c>
      <c r="C125" s="37">
        <f ca="1">C1244</f>
        <v>0.98079454804047428</v>
      </c>
      <c r="D125" s="37">
        <f t="shared" ref="D125:O125" ca="1" si="59">D1244</f>
        <v>0.94250133365252198</v>
      </c>
      <c r="E125" s="37">
        <f t="shared" ca="1" si="59"/>
        <v>0.96782281499596201</v>
      </c>
      <c r="F125" s="37">
        <f t="shared" ca="1" si="59"/>
        <v>0.99157075992661259</v>
      </c>
      <c r="G125" s="37">
        <f t="shared" ca="1" si="59"/>
        <v>0.95842167761250208</v>
      </c>
      <c r="H125" s="37">
        <f t="shared" ca="1" si="59"/>
        <v>0.98153022103322984</v>
      </c>
      <c r="I125" s="37">
        <f t="shared" ca="1" si="59"/>
        <v>0.95169877649728241</v>
      </c>
      <c r="J125" s="37">
        <f t="shared" ca="1" si="59"/>
        <v>0.97383464099589068</v>
      </c>
      <c r="K125" s="37">
        <f t="shared" ca="1" si="59"/>
        <v>0.96393268050604541</v>
      </c>
      <c r="L125" s="37">
        <f t="shared" ca="1" si="59"/>
        <v>0.95078753185442311</v>
      </c>
      <c r="M125" s="37">
        <f t="shared" ca="1" si="59"/>
        <v>0.96608068710338446</v>
      </c>
      <c r="N125" s="37">
        <f t="shared" ca="1" si="59"/>
        <v>0.94284249100233464</v>
      </c>
      <c r="O125" s="37">
        <f t="shared" ca="1" si="59"/>
        <v>0.94097812719066509</v>
      </c>
      <c r="P125" s="37">
        <f t="shared" ref="P125:AO125" ca="1" si="60">P1244</f>
        <v>0.91260180953669134</v>
      </c>
      <c r="Q125" s="37">
        <f t="shared" ca="1" si="60"/>
        <v>0.90050418809183053</v>
      </c>
      <c r="R125" s="37">
        <f t="shared" ca="1" si="60"/>
        <v>0.88366649355906746</v>
      </c>
      <c r="S125" s="37">
        <f t="shared" ca="1" si="60"/>
        <v>0.86348307798938895</v>
      </c>
      <c r="T125" s="37">
        <f t="shared" ca="1" si="60"/>
        <v>0.83994911180031684</v>
      </c>
      <c r="U125" s="37">
        <f t="shared" ca="1" si="60"/>
        <v>0.82256156416636173</v>
      </c>
      <c r="V125" s="37">
        <f t="shared" ca="1" si="60"/>
        <v>0.7960225565861333</v>
      </c>
      <c r="W125" s="37">
        <f t="shared" ca="1" si="60"/>
        <v>0.77539556060547687</v>
      </c>
      <c r="X125" s="37">
        <f t="shared" ca="1" si="60"/>
        <v>0.74879733437806417</v>
      </c>
      <c r="Y125" s="37">
        <f t="shared" ca="1" si="60"/>
        <v>0.72697401769128389</v>
      </c>
      <c r="Z125" s="37">
        <f t="shared" ca="1" si="60"/>
        <v>0.70679437929522049</v>
      </c>
      <c r="AA125" s="37">
        <f t="shared" ca="1" si="60"/>
        <v>0.68856590700580267</v>
      </c>
      <c r="AB125" s="37">
        <f t="shared" ca="1" si="60"/>
        <v>0.67214581119082029</v>
      </c>
      <c r="AC125" s="37">
        <f t="shared" ca="1" si="60"/>
        <v>0.65726472063406804</v>
      </c>
      <c r="AD125" s="37">
        <f t="shared" ca="1" si="60"/>
        <v>0.64204834368036334</v>
      </c>
      <c r="AE125" s="37">
        <f t="shared" ca="1" si="60"/>
        <v>0.63016236568957551</v>
      </c>
      <c r="AF125" s="37">
        <f t="shared" ca="1" si="60"/>
        <v>0.61945720801298254</v>
      </c>
      <c r="AG125" s="37">
        <f t="shared" ca="1" si="60"/>
        <v>0.60856171556394112</v>
      </c>
      <c r="AH125" s="37">
        <f t="shared" ca="1" si="60"/>
        <v>0.60003916338176977</v>
      </c>
      <c r="AI125" s="37">
        <f t="shared" ca="1" si="60"/>
        <v>0.59141389052347326</v>
      </c>
      <c r="AJ125" s="37">
        <f t="shared" ca="1" si="60"/>
        <v>0.58378701970396052</v>
      </c>
      <c r="AK125" s="37">
        <f t="shared" ca="1" si="60"/>
        <v>0.57791027193811362</v>
      </c>
      <c r="AL125" s="37">
        <f t="shared" ca="1" si="60"/>
        <v>0.57192616347836156</v>
      </c>
      <c r="AM125" s="37">
        <f t="shared" ca="1" si="60"/>
        <v>0.56671058305687616</v>
      </c>
      <c r="AN125" s="37">
        <f t="shared" ca="1" si="60"/>
        <v>0.56214675942594872</v>
      </c>
      <c r="AO125" s="37">
        <f t="shared" ca="1" si="60"/>
        <v>0.55822599285526686</v>
      </c>
    </row>
    <row r="126" spans="1:43" s="14" customFormat="1">
      <c r="A126" s="15" t="s">
        <v>35</v>
      </c>
      <c r="B126" s="14" t="s">
        <v>166</v>
      </c>
      <c r="C126" s="37">
        <f t="shared" ref="C126:AO126" ca="1" si="61">C133/(C115*TWh_per_GW)</f>
        <v>0.75341040766599565</v>
      </c>
      <c r="D126" s="37">
        <f t="shared" ca="1" si="61"/>
        <v>0.72833884666005566</v>
      </c>
      <c r="E126" s="37">
        <f t="shared" ca="1" si="61"/>
        <v>0.74773355367526151</v>
      </c>
      <c r="F126" s="37">
        <f t="shared" ca="1" si="61"/>
        <v>0.76669795313550781</v>
      </c>
      <c r="G126" s="37">
        <f t="shared" ca="1" si="61"/>
        <v>0.74647085163924443</v>
      </c>
      <c r="H126" s="37">
        <f t="shared" ca="1" si="61"/>
        <v>0.76568318692098414</v>
      </c>
      <c r="I126" s="37">
        <f t="shared" ca="1" si="61"/>
        <v>0.74780770558163101</v>
      </c>
      <c r="J126" s="37">
        <f t="shared" ca="1" si="61"/>
        <v>0.76667422501445848</v>
      </c>
      <c r="K126" s="37">
        <f t="shared" ca="1" si="61"/>
        <v>0.80399739712712004</v>
      </c>
      <c r="L126" s="37">
        <f t="shared" ca="1" si="61"/>
        <v>0.82957259259612159</v>
      </c>
      <c r="M126" s="37">
        <f t="shared" ca="1" si="61"/>
        <v>0.87138946165549902</v>
      </c>
      <c r="N126" s="37">
        <f t="shared" ca="1" si="61"/>
        <v>0.87335782438682952</v>
      </c>
      <c r="O126" s="37">
        <f t="shared" ca="1" si="61"/>
        <v>0.88867921579511389</v>
      </c>
      <c r="P126" s="37">
        <f t="shared" ca="1" si="61"/>
        <v>0.87489761399622579</v>
      </c>
      <c r="Q126" s="37">
        <f t="shared" ca="1" si="61"/>
        <v>0.87272801667191402</v>
      </c>
      <c r="R126" s="37">
        <f t="shared" ca="1" si="61"/>
        <v>0.86338843288929501</v>
      </c>
      <c r="S126" s="37">
        <f t="shared" ca="1" si="61"/>
        <v>0.84877779188496105</v>
      </c>
      <c r="T126" s="37">
        <f t="shared" ca="1" si="61"/>
        <v>0.82935767738221633</v>
      </c>
      <c r="U126" s="37">
        <f t="shared" ca="1" si="61"/>
        <v>0.81485935403755394</v>
      </c>
      <c r="V126" s="37">
        <f t="shared" ca="1" si="61"/>
        <v>0.7905170769909875</v>
      </c>
      <c r="W126" s="37">
        <f t="shared" ca="1" si="61"/>
        <v>0.77539556060547699</v>
      </c>
      <c r="X126" s="37">
        <f t="shared" ca="1" si="61"/>
        <v>0.74879733437806417</v>
      </c>
      <c r="Y126" s="37">
        <f t="shared" ca="1" si="61"/>
        <v>0.72697401769128378</v>
      </c>
      <c r="Z126" s="37">
        <f t="shared" ca="1" si="61"/>
        <v>0.70679437929522049</v>
      </c>
      <c r="AA126" s="37">
        <f t="shared" ca="1" si="61"/>
        <v>0.68856590700580267</v>
      </c>
      <c r="AB126" s="37">
        <f t="shared" ca="1" si="61"/>
        <v>0.67214581119082017</v>
      </c>
      <c r="AC126" s="37">
        <f t="shared" ca="1" si="61"/>
        <v>0.65726472063406804</v>
      </c>
      <c r="AD126" s="37">
        <f t="shared" ca="1" si="61"/>
        <v>0.64204834368036323</v>
      </c>
      <c r="AE126" s="37">
        <f t="shared" ca="1" si="61"/>
        <v>0.63016236568957551</v>
      </c>
      <c r="AF126" s="37">
        <f t="shared" ca="1" si="61"/>
        <v>0.61945720801298254</v>
      </c>
      <c r="AG126" s="37">
        <f t="shared" ca="1" si="61"/>
        <v>0.60856171556394123</v>
      </c>
      <c r="AH126" s="37">
        <f t="shared" ca="1" si="61"/>
        <v>0.60003916338176977</v>
      </c>
      <c r="AI126" s="37">
        <f t="shared" ca="1" si="61"/>
        <v>0.59141389052347326</v>
      </c>
      <c r="AJ126" s="37">
        <f t="shared" ca="1" si="61"/>
        <v>0.58378701970396052</v>
      </c>
      <c r="AK126" s="37">
        <f t="shared" ca="1" si="61"/>
        <v>0.57791027193811362</v>
      </c>
      <c r="AL126" s="37">
        <f t="shared" ca="1" si="61"/>
        <v>0.57192616347836156</v>
      </c>
      <c r="AM126" s="37">
        <f t="shared" ca="1" si="61"/>
        <v>0.56671058305687616</v>
      </c>
      <c r="AN126" s="37">
        <f t="shared" ca="1" si="61"/>
        <v>0.56214675942594883</v>
      </c>
      <c r="AO126" s="37">
        <f t="shared" ca="1" si="61"/>
        <v>0.55822599285526686</v>
      </c>
    </row>
    <row r="127" spans="1:43" s="14" customFormat="1">
      <c r="A127" s="15" t="s">
        <v>35</v>
      </c>
      <c r="B127" s="14" t="s">
        <v>27</v>
      </c>
      <c r="C127" s="37">
        <f ca="1">C1245</f>
        <v>0.35255123437822339</v>
      </c>
      <c r="D127" s="37">
        <f t="shared" ref="D127:O127" ca="1" si="62">D1245</f>
        <v>0.36133227645039112</v>
      </c>
      <c r="E127" s="37">
        <f t="shared" ca="1" si="62"/>
        <v>0.35457246032387885</v>
      </c>
      <c r="F127" s="37">
        <f t="shared" ca="1" si="62"/>
        <v>0.34718249032598897</v>
      </c>
      <c r="G127" s="37">
        <f t="shared" ca="1" si="62"/>
        <v>0.35595598842157788</v>
      </c>
      <c r="H127" s="37">
        <f t="shared" ca="1" si="62"/>
        <v>0.34764783856213632</v>
      </c>
      <c r="I127" s="37">
        <f t="shared" ca="1" si="62"/>
        <v>0.35644254912319551</v>
      </c>
      <c r="J127" s="37">
        <f t="shared" ca="1" si="62"/>
        <v>0.34717554338892065</v>
      </c>
      <c r="K127" s="37">
        <f t="shared" ca="1" si="62"/>
        <v>0.32661428520427055</v>
      </c>
      <c r="L127" s="37">
        <f t="shared" ca="1" si="62"/>
        <v>0.32145563700079499</v>
      </c>
      <c r="M127" s="37">
        <f t="shared" ca="1" si="62"/>
        <v>0.29822944947915309</v>
      </c>
      <c r="N127" s="37">
        <f t="shared" ca="1" si="62"/>
        <v>0.29254410181822615</v>
      </c>
      <c r="O127" s="37">
        <f t="shared" ca="1" si="62"/>
        <v>0.2709170854338987</v>
      </c>
      <c r="P127" s="37">
        <f t="shared" ref="P127:AO127" ca="1" si="63">P1245</f>
        <v>0.26576250740830537</v>
      </c>
      <c r="Q127" s="37">
        <f t="shared" ca="1" si="63"/>
        <v>0.24648094971576304</v>
      </c>
      <c r="R127" s="37">
        <f t="shared" ca="1" si="63"/>
        <v>0.22907589566025691</v>
      </c>
      <c r="S127" s="37">
        <f t="shared" ca="1" si="63"/>
        <v>0.21348775480531618</v>
      </c>
      <c r="T127" s="37">
        <f t="shared" ca="1" si="63"/>
        <v>0.20094804968588686</v>
      </c>
      <c r="U127" s="37">
        <f t="shared" ca="1" si="63"/>
        <v>0.18005233581508115</v>
      </c>
      <c r="V127" s="37">
        <f t="shared" ca="1" si="63"/>
        <v>0.17128023349152702</v>
      </c>
      <c r="W127" s="37">
        <f t="shared" ca="1" si="63"/>
        <v>0.15733469714222617</v>
      </c>
      <c r="X127" s="37">
        <f t="shared" ca="1" si="63"/>
        <v>0.15018526019821202</v>
      </c>
      <c r="Y127" s="37">
        <f t="shared" ca="1" si="63"/>
        <v>0.13568062567678557</v>
      </c>
      <c r="Z127" s="37">
        <f t="shared" ca="1" si="63"/>
        <v>0.1229240400573831</v>
      </c>
      <c r="AA127" s="37">
        <f t="shared" ca="1" si="63"/>
        <v>0.11189365325347098</v>
      </c>
      <c r="AB127" s="37">
        <f t="shared" ca="1" si="63"/>
        <v>0.10226563385425262</v>
      </c>
      <c r="AC127" s="37">
        <f t="shared" ca="1" si="63"/>
        <v>9.4127279203740519E-2</v>
      </c>
      <c r="AD127" s="37">
        <f t="shared" ca="1" si="63"/>
        <v>9.2718483277023075E-2</v>
      </c>
      <c r="AE127" s="37">
        <f t="shared" ca="1" si="63"/>
        <v>8.6521600223364123E-2</v>
      </c>
      <c r="AF127" s="37">
        <f t="shared" ca="1" si="63"/>
        <v>8.1254636428329724E-2</v>
      </c>
      <c r="AG127" s="37">
        <f t="shared" ca="1" si="63"/>
        <v>8.1739635547568079E-2</v>
      </c>
      <c r="AH127" s="37">
        <f t="shared" ca="1" si="63"/>
        <v>7.7938374630530424E-2</v>
      </c>
      <c r="AI127" s="37">
        <f t="shared" ca="1" si="63"/>
        <v>7.9260940163456806E-2</v>
      </c>
      <c r="AJ127" s="37">
        <f t="shared" ca="1" si="63"/>
        <v>8.0992733120314006E-2</v>
      </c>
      <c r="AK127" s="37">
        <f t="shared" ca="1" si="63"/>
        <v>7.8821839143820668E-2</v>
      </c>
      <c r="AL127" s="37">
        <f t="shared" ca="1" si="63"/>
        <v>8.148523526110564E-2</v>
      </c>
      <c r="AM127" s="37">
        <f t="shared" ca="1" si="63"/>
        <v>8.4454427989058486E-2</v>
      </c>
      <c r="AN127" s="37">
        <f t="shared" ca="1" si="63"/>
        <v>8.8038063136494427E-2</v>
      </c>
      <c r="AO127" s="37">
        <f t="shared" ca="1" si="63"/>
        <v>9.1976678653328411E-2</v>
      </c>
    </row>
    <row r="128" spans="1:43" s="14" customFormat="1">
      <c r="A128" s="15" t="s">
        <v>35</v>
      </c>
      <c r="B128" s="38" t="s">
        <v>2</v>
      </c>
      <c r="C128" s="39">
        <f t="shared" ref="C128:AO128" si="64">C180/(C182*TWh_per_GW)</f>
        <v>0.63321023659435549</v>
      </c>
      <c r="D128" s="39">
        <f t="shared" si="64"/>
        <v>0.63321023659435549</v>
      </c>
      <c r="E128" s="39">
        <f t="shared" si="64"/>
        <v>0.63321023659435549</v>
      </c>
      <c r="F128" s="39">
        <f t="shared" si="64"/>
        <v>0.63321023659435549</v>
      </c>
      <c r="G128" s="39">
        <f t="shared" si="64"/>
        <v>0.63321023659435549</v>
      </c>
      <c r="H128" s="39">
        <f t="shared" si="64"/>
        <v>0.63321023659435549</v>
      </c>
      <c r="I128" s="39">
        <f t="shared" si="64"/>
        <v>0.63321023659435549</v>
      </c>
      <c r="J128" s="39">
        <f t="shared" si="64"/>
        <v>0.6332102365943556</v>
      </c>
      <c r="K128" s="39">
        <f t="shared" si="64"/>
        <v>0.6332102365943556</v>
      </c>
      <c r="L128" s="39">
        <f t="shared" si="64"/>
        <v>0.62824445343744995</v>
      </c>
      <c r="M128" s="39">
        <f t="shared" si="64"/>
        <v>0.62331761311648748</v>
      </c>
      <c r="N128" s="39">
        <f t="shared" si="64"/>
        <v>0.61842941023261755</v>
      </c>
      <c r="O128" s="39">
        <f t="shared" si="64"/>
        <v>0.61357954178199792</v>
      </c>
      <c r="P128" s="39">
        <f t="shared" si="64"/>
        <v>0.60876770713701434</v>
      </c>
      <c r="Q128" s="39">
        <f t="shared" si="64"/>
        <v>0.60399360802764424</v>
      </c>
      <c r="R128" s="39">
        <f t="shared" si="64"/>
        <v>0.59925694852296874</v>
      </c>
      <c r="S128" s="39">
        <f t="shared" si="64"/>
        <v>0.59455743501282876</v>
      </c>
      <c r="T128" s="39">
        <f t="shared" si="64"/>
        <v>0.58989477618962471</v>
      </c>
      <c r="U128" s="39">
        <f t="shared" si="64"/>
        <v>0.5852686830302597</v>
      </c>
      <c r="V128" s="39">
        <f t="shared" si="64"/>
        <v>0.58067886877822339</v>
      </c>
      <c r="W128" s="39">
        <f t="shared" si="64"/>
        <v>0.5761250489258174</v>
      </c>
      <c r="X128" s="39">
        <f t="shared" si="64"/>
        <v>0.57160694119651989</v>
      </c>
      <c r="Y128" s="39">
        <f t="shared" si="64"/>
        <v>0.56712426552748696</v>
      </c>
      <c r="Z128" s="39">
        <f t="shared" si="64"/>
        <v>0.56267674405219359</v>
      </c>
      <c r="AA128" s="39">
        <f t="shared" si="64"/>
        <v>0.55826410108320934</v>
      </c>
      <c r="AB128" s="39">
        <f t="shared" si="64"/>
        <v>0.5538860630951089</v>
      </c>
      <c r="AC128" s="39">
        <f t="shared" si="64"/>
        <v>0.54954235870751766</v>
      </c>
      <c r="AD128" s="39">
        <f t="shared" si="64"/>
        <v>0.54523271866828971</v>
      </c>
      <c r="AE128" s="39">
        <f t="shared" si="64"/>
        <v>0.54095687583681729</v>
      </c>
      <c r="AF128" s="39">
        <f t="shared" si="64"/>
        <v>0.53671456516747218</v>
      </c>
      <c r="AG128" s="39">
        <f t="shared" si="64"/>
        <v>0.53250552369317583</v>
      </c>
      <c r="AH128" s="39">
        <f t="shared" si="64"/>
        <v>0.5283294905090995</v>
      </c>
      <c r="AI128" s="39">
        <f t="shared" si="64"/>
        <v>0.52418620675649108</v>
      </c>
      <c r="AJ128" s="39">
        <f t="shared" si="64"/>
        <v>0.52007541560662973</v>
      </c>
      <c r="AK128" s="39">
        <f t="shared" si="64"/>
        <v>0.51599686224490537</v>
      </c>
      <c r="AL128" s="39">
        <f t="shared" si="64"/>
        <v>0.51195029385502411</v>
      </c>
      <c r="AM128" s="39">
        <f t="shared" si="64"/>
        <v>0.50793545960333653</v>
      </c>
      <c r="AN128" s="39">
        <f t="shared" si="64"/>
        <v>0.5039521106232896</v>
      </c>
      <c r="AO128" s="39">
        <f t="shared" si="64"/>
        <v>0.5</v>
      </c>
    </row>
    <row r="129" spans="1:41" s="14" customFormat="1">
      <c r="A129" s="1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s="14" customFormat="1">
      <c r="A130" s="15"/>
      <c r="B130" s="13" t="s">
        <v>28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s="14" customFormat="1">
      <c r="A131" s="15" t="s">
        <v>36</v>
      </c>
      <c r="B131" s="14" t="s">
        <v>34</v>
      </c>
      <c r="C131" s="36">
        <f ca="1">C1248</f>
        <v>15.749999999999998</v>
      </c>
      <c r="D131" s="36">
        <f t="shared" ref="D131:O131" ca="1" si="65">D1248</f>
        <v>16.256249999999998</v>
      </c>
      <c r="E131" s="36">
        <f t="shared" ca="1" si="65"/>
        <v>16.661249999999995</v>
      </c>
      <c r="F131" s="36">
        <f t="shared" ca="1" si="65"/>
        <v>16.985249999999997</v>
      </c>
      <c r="G131" s="36">
        <f t="shared" ca="1" si="65"/>
        <v>17.244449999999997</v>
      </c>
      <c r="H131" s="36">
        <f t="shared" ca="1" si="65"/>
        <v>17.451809999999995</v>
      </c>
      <c r="I131" s="36">
        <f t="shared" ca="1" si="65"/>
        <v>17.617697999999997</v>
      </c>
      <c r="J131" s="36">
        <f t="shared" ca="1" si="65"/>
        <v>17.750408399999998</v>
      </c>
      <c r="K131" s="36">
        <f t="shared" ca="1" si="65"/>
        <v>14.200326719999998</v>
      </c>
      <c r="L131" s="36">
        <f t="shared" ca="1" si="65"/>
        <v>11.360261376</v>
      </c>
      <c r="M131" s="36">
        <f t="shared" ca="1" si="65"/>
        <v>9.0882091007999986</v>
      </c>
      <c r="N131" s="36">
        <f t="shared" ca="1" si="65"/>
        <v>7.270567280639999</v>
      </c>
      <c r="O131" s="36">
        <f t="shared" ca="1" si="65"/>
        <v>5.8164538245119992</v>
      </c>
      <c r="P131" s="36">
        <f t="shared" ref="P131:AO131" ca="1" si="66">P1248</f>
        <v>4.6531630596095992</v>
      </c>
      <c r="Q131" s="36">
        <f t="shared" ca="1" si="66"/>
        <v>3.7225304476876797</v>
      </c>
      <c r="R131" s="36">
        <f t="shared" ca="1" si="66"/>
        <v>2.9780243581501438</v>
      </c>
      <c r="S131" s="36">
        <f t="shared" ca="1" si="66"/>
        <v>2.3824194865201149</v>
      </c>
      <c r="T131" s="36">
        <f t="shared" ca="1" si="66"/>
        <v>1.9059355892160919</v>
      </c>
      <c r="U131" s="36">
        <f t="shared" ca="1" si="66"/>
        <v>1.5247484713728707</v>
      </c>
      <c r="V131" s="36">
        <f t="shared" ca="1" si="66"/>
        <v>1.2197987770982988</v>
      </c>
      <c r="W131" s="36">
        <f t="shared" ca="1" si="66"/>
        <v>0</v>
      </c>
      <c r="X131" s="36">
        <f t="shared" ca="1" si="66"/>
        <v>0</v>
      </c>
      <c r="Y131" s="36">
        <f t="shared" ca="1" si="66"/>
        <v>0</v>
      </c>
      <c r="Z131" s="36">
        <f t="shared" ca="1" si="66"/>
        <v>0</v>
      </c>
      <c r="AA131" s="36">
        <f t="shared" ca="1" si="66"/>
        <v>0</v>
      </c>
      <c r="AB131" s="36">
        <f t="shared" ca="1" si="66"/>
        <v>0</v>
      </c>
      <c r="AC131" s="36">
        <f t="shared" ca="1" si="66"/>
        <v>0</v>
      </c>
      <c r="AD131" s="36">
        <f t="shared" ca="1" si="66"/>
        <v>0</v>
      </c>
      <c r="AE131" s="36">
        <f t="shared" ca="1" si="66"/>
        <v>0</v>
      </c>
      <c r="AF131" s="36">
        <f t="shared" ca="1" si="66"/>
        <v>0</v>
      </c>
      <c r="AG131" s="36">
        <f t="shared" ca="1" si="66"/>
        <v>0</v>
      </c>
      <c r="AH131" s="36">
        <f t="shared" ca="1" si="66"/>
        <v>0</v>
      </c>
      <c r="AI131" s="36">
        <f t="shared" ca="1" si="66"/>
        <v>0</v>
      </c>
      <c r="AJ131" s="36">
        <f t="shared" ca="1" si="66"/>
        <v>0</v>
      </c>
      <c r="AK131" s="36">
        <f t="shared" ca="1" si="66"/>
        <v>0</v>
      </c>
      <c r="AL131" s="36">
        <f t="shared" ca="1" si="66"/>
        <v>0</v>
      </c>
      <c r="AM131" s="36">
        <f t="shared" ca="1" si="66"/>
        <v>0</v>
      </c>
      <c r="AN131" s="36">
        <f t="shared" ca="1" si="66"/>
        <v>0</v>
      </c>
      <c r="AO131" s="36">
        <f t="shared" ca="1" si="66"/>
        <v>0</v>
      </c>
    </row>
    <row r="132" spans="1:41" s="14" customFormat="1">
      <c r="A132" s="15" t="s">
        <v>36</v>
      </c>
      <c r="B132" s="14" t="s">
        <v>22</v>
      </c>
      <c r="C132" s="36">
        <f ca="1">C1249</f>
        <v>131.47518746421383</v>
      </c>
      <c r="D132" s="36">
        <f t="shared" ref="D132:O132" ca="1" si="67">D1249</f>
        <v>131.46551557953669</v>
      </c>
      <c r="E132" s="36">
        <f t="shared" ca="1" si="67"/>
        <v>140.17098625487705</v>
      </c>
      <c r="F132" s="36">
        <f t="shared" ca="1" si="67"/>
        <v>148.82251920147081</v>
      </c>
      <c r="G132" s="36">
        <f t="shared" ca="1" si="67"/>
        <v>148.80113121712128</v>
      </c>
      <c r="H132" s="36">
        <f t="shared" ca="1" si="67"/>
        <v>157.37764873670534</v>
      </c>
      <c r="I132" s="36">
        <f t="shared" ca="1" si="67"/>
        <v>157.35102831552538</v>
      </c>
      <c r="J132" s="36">
        <f t="shared" ca="1" si="67"/>
        <v>165.79694597973932</v>
      </c>
      <c r="K132" s="36">
        <f t="shared" ca="1" si="67"/>
        <v>182.5005202983539</v>
      </c>
      <c r="L132" s="36">
        <f t="shared" ca="1" si="67"/>
        <v>198.88989913428844</v>
      </c>
      <c r="M132" s="36">
        <f t="shared" ca="1" si="67"/>
        <v>222.06259173760452</v>
      </c>
      <c r="N132" s="36">
        <f t="shared" ca="1" si="67"/>
        <v>237.02836214442576</v>
      </c>
      <c r="O132" s="36">
        <f t="shared" ca="1" si="67"/>
        <v>257.68260989598804</v>
      </c>
      <c r="P132" s="36">
        <f t="shared" ref="P132:AO132" ca="1" si="68">P1249</f>
        <v>271.27189378115958</v>
      </c>
      <c r="Q132" s="36">
        <f t="shared" ca="1" si="68"/>
        <v>289.66078156033507</v>
      </c>
      <c r="R132" s="36">
        <f t="shared" ca="1" si="68"/>
        <v>306.75654655319767</v>
      </c>
      <c r="S132" s="36">
        <f t="shared" ca="1" si="68"/>
        <v>322.71246012223543</v>
      </c>
      <c r="T132" s="36">
        <f t="shared" ca="1" si="68"/>
        <v>337.24113111290961</v>
      </c>
      <c r="U132" s="36">
        <f t="shared" ca="1" si="68"/>
        <v>354.11883092776452</v>
      </c>
      <c r="V132" s="36">
        <f t="shared" ca="1" si="68"/>
        <v>366.818618957448</v>
      </c>
      <c r="W132" s="36">
        <f t="shared" ca="1" si="68"/>
        <v>381.87479585748036</v>
      </c>
      <c r="X132" s="36">
        <f t="shared" ca="1" si="68"/>
        <v>393.57247195811715</v>
      </c>
      <c r="Y132" s="36">
        <f t="shared" ca="1" si="68"/>
        <v>407.27718488317674</v>
      </c>
      <c r="Z132" s="36">
        <f t="shared" ca="1" si="68"/>
        <v>420.3510875988552</v>
      </c>
      <c r="AA132" s="36">
        <f t="shared" ca="1" si="68"/>
        <v>432.86476277811767</v>
      </c>
      <c r="AB132" s="36">
        <f t="shared" ca="1" si="68"/>
        <v>444.9601007528459</v>
      </c>
      <c r="AC132" s="36">
        <f t="shared" ca="1" si="68"/>
        <v>456.66492714280145</v>
      </c>
      <c r="AD132" s="36">
        <f t="shared" ca="1" si="68"/>
        <v>466.79875007166521</v>
      </c>
      <c r="AE132" s="36">
        <f t="shared" ca="1" si="68"/>
        <v>478.14116090945089</v>
      </c>
      <c r="AF132" s="36">
        <f t="shared" ca="1" si="68"/>
        <v>489.33569693334516</v>
      </c>
      <c r="AG132" s="36">
        <f t="shared" ca="1" si="68"/>
        <v>499.38999420986852</v>
      </c>
      <c r="AH132" s="36">
        <f t="shared" ca="1" si="68"/>
        <v>510.48943942283069</v>
      </c>
      <c r="AI132" s="36">
        <f t="shared" ca="1" si="68"/>
        <v>520.68721469550815</v>
      </c>
      <c r="AJ132" s="36">
        <f t="shared" ca="1" si="68"/>
        <v>530.99361259063949</v>
      </c>
      <c r="AK132" s="36">
        <f t="shared" ca="1" si="68"/>
        <v>542.21731667158042</v>
      </c>
      <c r="AL132" s="36">
        <f t="shared" ca="1" si="68"/>
        <v>552.72694310676593</v>
      </c>
      <c r="AM132" s="36">
        <f t="shared" ca="1" si="68"/>
        <v>563.39726402278779</v>
      </c>
      <c r="AN132" s="36">
        <f t="shared" ca="1" si="68"/>
        <v>574.18468023376522</v>
      </c>
      <c r="AO132" s="36">
        <f t="shared" ca="1" si="68"/>
        <v>585.14399964000415</v>
      </c>
    </row>
    <row r="133" spans="1:41" s="14" customFormat="1">
      <c r="A133" s="15" t="s">
        <v>36</v>
      </c>
      <c r="B133" s="14" t="s">
        <v>163</v>
      </c>
      <c r="C133" s="36">
        <f t="shared" ref="C133" ca="1" si="69">SUM(C131:C132)</f>
        <v>147.22518746421383</v>
      </c>
      <c r="D133" s="36">
        <f t="shared" ref="D133" ca="1" si="70">SUM(D131:D132)</f>
        <v>147.72176557953668</v>
      </c>
      <c r="E133" s="36">
        <f t="shared" ref="E133" ca="1" si="71">SUM(E131:E132)</f>
        <v>156.83223625487705</v>
      </c>
      <c r="F133" s="36">
        <f t="shared" ref="F133" ca="1" si="72">SUM(F131:F132)</f>
        <v>165.80776920147082</v>
      </c>
      <c r="G133" s="36">
        <f t="shared" ref="G133" ca="1" si="73">SUM(G131:G132)</f>
        <v>166.04558121712128</v>
      </c>
      <c r="H133" s="36">
        <f t="shared" ref="H133" ca="1" si="74">SUM(H131:H132)</f>
        <v>174.82945873670533</v>
      </c>
      <c r="I133" s="36">
        <f t="shared" ref="I133" ca="1" si="75">SUM(I131:I132)</f>
        <v>174.96872631552537</v>
      </c>
      <c r="J133" s="36">
        <f t="shared" ref="J133" ca="1" si="76">SUM(J131:J132)</f>
        <v>183.54735437973932</v>
      </c>
      <c r="K133" s="36">
        <f t="shared" ref="K133" ca="1" si="77">SUM(K131:K132)</f>
        <v>196.7008470183539</v>
      </c>
      <c r="L133" s="36">
        <f t="shared" ref="L133" ca="1" si="78">SUM(L131:L132)</f>
        <v>210.25016051028845</v>
      </c>
      <c r="M133" s="36">
        <f t="shared" ref="M133" ca="1" si="79">SUM(M131:M132)</f>
        <v>231.15080083840451</v>
      </c>
      <c r="N133" s="36">
        <f t="shared" ref="N133" ca="1" si="80">SUM(N131:N132)</f>
        <v>244.29892942506575</v>
      </c>
      <c r="O133" s="36">
        <f t="shared" ref="O133" ca="1" si="81">SUM(O131:O132)</f>
        <v>263.49906372050003</v>
      </c>
      <c r="P133" s="36">
        <f t="shared" ref="P133" ca="1" si="82">SUM(P131:P132)</f>
        <v>275.92505684076917</v>
      </c>
      <c r="Q133" s="36">
        <f t="shared" ref="Q133" ca="1" si="83">SUM(Q131:Q132)</f>
        <v>293.38331200802276</v>
      </c>
      <c r="R133" s="36">
        <f t="shared" ref="R133" ca="1" si="84">SUM(R131:R132)</f>
        <v>309.73457091134782</v>
      </c>
      <c r="S133" s="36">
        <f t="shared" ref="S133" ca="1" si="85">SUM(S131:S132)</f>
        <v>325.09487960875555</v>
      </c>
      <c r="T133" s="36">
        <f t="shared" ref="T133" ca="1" si="86">SUM(T131:T132)</f>
        <v>339.1470667021257</v>
      </c>
      <c r="U133" s="36">
        <f t="shared" ref="U133" ca="1" si="87">SUM(U131:U132)</f>
        <v>355.64357939913737</v>
      </c>
      <c r="V133" s="36">
        <f t="shared" ref="V133" ca="1" si="88">SUM(V131:V132)</f>
        <v>368.03841773454627</v>
      </c>
      <c r="W133" s="36">
        <f t="shared" ref="W133" ca="1" si="89">SUM(W131:W132)</f>
        <v>381.87479585748036</v>
      </c>
      <c r="X133" s="36">
        <f t="shared" ref="X133" ca="1" si="90">SUM(X131:X132)</f>
        <v>393.57247195811715</v>
      </c>
      <c r="Y133" s="36">
        <f t="shared" ref="Y133" ca="1" si="91">SUM(Y131:Y132)</f>
        <v>407.27718488317674</v>
      </c>
      <c r="Z133" s="36">
        <f t="shared" ref="Z133" ca="1" si="92">SUM(Z131:Z132)</f>
        <v>420.3510875988552</v>
      </c>
      <c r="AA133" s="36">
        <f t="shared" ref="AA133" ca="1" si="93">SUM(AA131:AA132)</f>
        <v>432.86476277811767</v>
      </c>
      <c r="AB133" s="36">
        <f t="shared" ref="AB133" ca="1" si="94">SUM(AB131:AB132)</f>
        <v>444.9601007528459</v>
      </c>
      <c r="AC133" s="36">
        <f t="shared" ref="AC133" ca="1" si="95">SUM(AC131:AC132)</f>
        <v>456.66492714280145</v>
      </c>
      <c r="AD133" s="36">
        <f t="shared" ref="AD133" ca="1" si="96">SUM(AD131:AD132)</f>
        <v>466.79875007166521</v>
      </c>
      <c r="AE133" s="36">
        <f t="shared" ref="AE133" ca="1" si="97">SUM(AE131:AE132)</f>
        <v>478.14116090945089</v>
      </c>
      <c r="AF133" s="36">
        <f t="shared" ref="AF133" ca="1" si="98">SUM(AF131:AF132)</f>
        <v>489.33569693334516</v>
      </c>
      <c r="AG133" s="36">
        <f t="shared" ref="AG133" ca="1" si="99">SUM(AG131:AG132)</f>
        <v>499.38999420986852</v>
      </c>
      <c r="AH133" s="36">
        <f t="shared" ref="AH133" ca="1" si="100">SUM(AH131:AH132)</f>
        <v>510.48943942283069</v>
      </c>
      <c r="AI133" s="36">
        <f t="shared" ref="AI133" ca="1" si="101">SUM(AI131:AI132)</f>
        <v>520.68721469550815</v>
      </c>
      <c r="AJ133" s="36">
        <f t="shared" ref="AJ133" ca="1" si="102">SUM(AJ131:AJ132)</f>
        <v>530.99361259063949</v>
      </c>
      <c r="AK133" s="36">
        <f t="shared" ref="AK133" ca="1" si="103">SUM(AK131:AK132)</f>
        <v>542.21731667158042</v>
      </c>
      <c r="AL133" s="36">
        <f t="shared" ref="AL133" ca="1" si="104">SUM(AL131:AL132)</f>
        <v>552.72694310676593</v>
      </c>
      <c r="AM133" s="36">
        <f t="shared" ref="AM133" ca="1" si="105">SUM(AM131:AM132)</f>
        <v>563.39726402278779</v>
      </c>
      <c r="AN133" s="36">
        <f t="shared" ref="AN133" ca="1" si="106">SUM(AN131:AN132)</f>
        <v>574.18468023376522</v>
      </c>
      <c r="AO133" s="36">
        <f ca="1">SUM(AO131:AO132)</f>
        <v>585.14399964000415</v>
      </c>
    </row>
    <row r="134" spans="1:41" s="14" customFormat="1">
      <c r="A134" s="15" t="s">
        <v>36</v>
      </c>
      <c r="B134" s="14" t="s">
        <v>27</v>
      </c>
      <c r="C134" s="36">
        <f ca="1">C1250</f>
        <v>206.50481253578616</v>
      </c>
      <c r="D134" s="36">
        <f t="shared" ref="D134:O134" ca="1" si="107">D1250</f>
        <v>204.59331442046334</v>
      </c>
      <c r="E134" s="36">
        <f t="shared" ca="1" si="107"/>
        <v>194.07358342512302</v>
      </c>
      <c r="F134" s="36">
        <f t="shared" ca="1" si="107"/>
        <v>183.69442719980924</v>
      </c>
      <c r="G134" s="36">
        <f t="shared" ca="1" si="107"/>
        <v>182.05860639855368</v>
      </c>
      <c r="H134" s="36">
        <f t="shared" ca="1" si="107"/>
        <v>171.88231212850692</v>
      </c>
      <c r="I134" s="36">
        <f t="shared" ca="1" si="107"/>
        <v>170.35619746622601</v>
      </c>
      <c r="J134" s="36">
        <f t="shared" ca="1" si="107"/>
        <v>160.39626970688511</v>
      </c>
      <c r="K134" s="36">
        <f t="shared" ca="1" si="107"/>
        <v>145.86700257192405</v>
      </c>
      <c r="L134" s="36">
        <f t="shared" ca="1" si="107"/>
        <v>138.77769571479226</v>
      </c>
      <c r="M134" s="36">
        <f t="shared" ca="1" si="107"/>
        <v>124.45888222664883</v>
      </c>
      <c r="N134" s="36">
        <f t="shared" ca="1" si="107"/>
        <v>118.01669792153041</v>
      </c>
      <c r="O134" s="36">
        <f t="shared" ca="1" si="107"/>
        <v>105.64896590596892</v>
      </c>
      <c r="P134" s="36">
        <f t="shared" ref="P134:AO134" ca="1" si="108">P1250</f>
        <v>100.18421775793962</v>
      </c>
      <c r="Q134" s="36">
        <f t="shared" ca="1" si="108"/>
        <v>89.818479918930564</v>
      </c>
      <c r="R134" s="36">
        <f t="shared" ca="1" si="108"/>
        <v>80.693486181111211</v>
      </c>
      <c r="S134" s="36">
        <f t="shared" ca="1" si="108"/>
        <v>72.695712649356167</v>
      </c>
      <c r="T134" s="36">
        <f t="shared" ca="1" si="108"/>
        <v>66.144900446604026</v>
      </c>
      <c r="U134" s="36">
        <f t="shared" ca="1" si="108"/>
        <v>57.291220548830495</v>
      </c>
      <c r="V134" s="36">
        <f t="shared" ca="1" si="108"/>
        <v>52.683340477588274</v>
      </c>
      <c r="W134" s="36">
        <f t="shared" ca="1" si="108"/>
        <v>46.780763943761038</v>
      </c>
      <c r="X134" s="36">
        <f t="shared" ca="1" si="108"/>
        <v>43.166501869493224</v>
      </c>
      <c r="Y134" s="36">
        <f t="shared" ca="1" si="108"/>
        <v>37.697636739192319</v>
      </c>
      <c r="Z134" s="36">
        <f t="shared" ca="1" si="108"/>
        <v>33.014890121316739</v>
      </c>
      <c r="AA134" s="36">
        <f t="shared" ca="1" si="108"/>
        <v>29.050608084373433</v>
      </c>
      <c r="AB134" s="36">
        <f t="shared" ca="1" si="108"/>
        <v>25.665884266980754</v>
      </c>
      <c r="AC134" s="36">
        <f t="shared" ca="1" si="108"/>
        <v>22.835933290391893</v>
      </c>
      <c r="AD134" s="36">
        <f t="shared" ca="1" si="108"/>
        <v>21.744344603582249</v>
      </c>
      <c r="AE134" s="36">
        <f t="shared" ca="1" si="108"/>
        <v>19.614682821972846</v>
      </c>
      <c r="AF134" s="36">
        <f t="shared" ca="1" si="108"/>
        <v>17.80662616811486</v>
      </c>
      <c r="AG134" s="36">
        <f t="shared" ca="1" si="108"/>
        <v>17.315814711825624</v>
      </c>
      <c r="AH134" s="36">
        <f t="shared" ca="1" si="108"/>
        <v>15.960199685693681</v>
      </c>
      <c r="AI134" s="36">
        <f t="shared" ca="1" si="108"/>
        <v>15.689999827924908</v>
      </c>
      <c r="AJ134" s="36">
        <f t="shared" ca="1" si="108"/>
        <v>15.498387569340141</v>
      </c>
      <c r="AK134" s="36">
        <f t="shared" ca="1" si="108"/>
        <v>14.580209681597124</v>
      </c>
      <c r="AL134" s="36">
        <f t="shared" ca="1" si="108"/>
        <v>14.570446904911138</v>
      </c>
      <c r="AM134" s="36">
        <f t="shared" ca="1" si="108"/>
        <v>14.597991850396284</v>
      </c>
      <c r="AN134" s="36">
        <f t="shared" ca="1" si="108"/>
        <v>14.710177549788114</v>
      </c>
      <c r="AO134" s="36">
        <f t="shared" ca="1" si="108"/>
        <v>14.856000359997664</v>
      </c>
    </row>
    <row r="135" spans="1:41" s="14" customFormat="1">
      <c r="A135" s="1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s="14" customFormat="1">
      <c r="A136" s="15"/>
      <c r="B136" s="13" t="s">
        <v>39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s="14" customFormat="1">
      <c r="A137" s="15" t="s">
        <v>38</v>
      </c>
      <c r="B137" s="14" t="s">
        <v>37</v>
      </c>
      <c r="C137" s="36">
        <f ca="1">C1259</f>
        <v>443.83783567231035</v>
      </c>
      <c r="D137" s="36">
        <f t="shared" ref="D137:O137" ca="1" si="109">D1259</f>
        <v>417.66693428602071</v>
      </c>
      <c r="E137" s="36">
        <f t="shared" ca="1" si="109"/>
        <v>375.08846974796785</v>
      </c>
      <c r="F137" s="36">
        <f t="shared" ca="1" si="109"/>
        <v>334.88769150886287</v>
      </c>
      <c r="G137" s="36">
        <f t="shared" ca="1" si="109"/>
        <v>311.77797315010127</v>
      </c>
      <c r="H137" s="36">
        <f t="shared" ca="1" si="109"/>
        <v>275.19077663474849</v>
      </c>
      <c r="I137" s="36">
        <f t="shared" ca="1" si="109"/>
        <v>253.60014054559247</v>
      </c>
      <c r="J137" s="36">
        <f t="shared" ca="1" si="109"/>
        <v>220.59657432280488</v>
      </c>
      <c r="K137" s="36">
        <f t="shared" ca="1" si="109"/>
        <v>183.94763310812314</v>
      </c>
      <c r="L137" s="36">
        <f t="shared" ca="1" si="109"/>
        <v>170.68161691012034</v>
      </c>
      <c r="M137" s="36">
        <f t="shared" ca="1" si="109"/>
        <v>149.2812609643197</v>
      </c>
      <c r="N137" s="36">
        <f t="shared" ca="1" si="109"/>
        <v>138.04393960434683</v>
      </c>
      <c r="O137" s="36">
        <f t="shared" ca="1" si="109"/>
        <v>120.50791102913395</v>
      </c>
      <c r="P137" s="36">
        <f t="shared" ref="P137:AO137" ca="1" si="110">P1259</f>
        <v>111.43143919220773</v>
      </c>
      <c r="Q137" s="36">
        <f t="shared" ca="1" si="110"/>
        <v>97.412280006830343</v>
      </c>
      <c r="R137" s="36">
        <f t="shared" ca="1" si="110"/>
        <v>85.331087395234135</v>
      </c>
      <c r="S137" s="36">
        <f t="shared" ca="1" si="110"/>
        <v>74.951332505563059</v>
      </c>
      <c r="T137" s="36">
        <f t="shared" ca="1" si="110"/>
        <v>66.488937916841508</v>
      </c>
      <c r="U137" s="36">
        <f t="shared" ca="1" si="110"/>
        <v>56.144086794528697</v>
      </c>
      <c r="V137" s="36">
        <f t="shared" ca="1" si="110"/>
        <v>50.330628820521078</v>
      </c>
      <c r="W137" s="36">
        <f t="shared" ca="1" si="110"/>
        <v>43.566169945418508</v>
      </c>
      <c r="X137" s="36">
        <f t="shared" ca="1" si="110"/>
        <v>39.18605879816365</v>
      </c>
      <c r="Y137" s="36">
        <f t="shared" ca="1" si="110"/>
        <v>33.356530416697971</v>
      </c>
      <c r="Z137" s="36">
        <f t="shared" ca="1" si="110"/>
        <v>28.473292377052729</v>
      </c>
      <c r="AA137" s="36">
        <f t="shared" ca="1" si="110"/>
        <v>24.418721430504569</v>
      </c>
      <c r="AB137" s="36">
        <f t="shared" ca="1" si="110"/>
        <v>21.025302956826263</v>
      </c>
      <c r="AC137" s="36">
        <f t="shared" ca="1" si="110"/>
        <v>18.230614342724273</v>
      </c>
      <c r="AD137" s="36">
        <f t="shared" ca="1" si="110"/>
        <v>16.916216117696639</v>
      </c>
      <c r="AE137" s="36">
        <f t="shared" ca="1" si="110"/>
        <v>14.869285302624419</v>
      </c>
      <c r="AF137" s="36">
        <f t="shared" ca="1" si="110"/>
        <v>13.152840649904364</v>
      </c>
      <c r="AG137" s="36">
        <f t="shared" ca="1" si="110"/>
        <v>12.46197388595656</v>
      </c>
      <c r="AH137" s="36">
        <f t="shared" ca="1" si="110"/>
        <v>11.190893245975298</v>
      </c>
      <c r="AI137" s="36">
        <f t="shared" ca="1" si="110"/>
        <v>10.717860082963172</v>
      </c>
      <c r="AJ137" s="36">
        <f t="shared" ca="1" si="110"/>
        <v>10.313503115141797</v>
      </c>
      <c r="AK137" s="36">
        <f t="shared" ca="1" si="110"/>
        <v>9.4513417032312361</v>
      </c>
      <c r="AL137" s="36">
        <f t="shared" ca="1" si="110"/>
        <v>9.1999966388559127</v>
      </c>
      <c r="AM137" s="36">
        <f t="shared" ca="1" si="110"/>
        <v>8.9777544890888255</v>
      </c>
      <c r="AN137" s="36">
        <f t="shared" ca="1" si="110"/>
        <v>8.8110294944518532</v>
      </c>
      <c r="AO137" s="36">
        <f t="shared" ca="1" si="110"/>
        <v>8.6660002099985931</v>
      </c>
    </row>
    <row r="138" spans="1:41" s="14" customFormat="1">
      <c r="A138" s="1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s="14" customFormat="1">
      <c r="A139" s="15" t="s">
        <v>41</v>
      </c>
      <c r="B139" s="14" t="s">
        <v>54</v>
      </c>
      <c r="C139" s="36">
        <f ca="1">C1255</f>
        <v>156.99875761236635</v>
      </c>
      <c r="D139" s="36">
        <f t="shared" ref="D139:O139" ca="1" si="111">D1255</f>
        <v>147.15035936633413</v>
      </c>
      <c r="E139" s="36">
        <f t="shared" ca="1" si="111"/>
        <v>131.62072692942755</v>
      </c>
      <c r="F139" s="36">
        <f t="shared" ca="1" si="111"/>
        <v>117.04398373010187</v>
      </c>
      <c r="G139" s="36">
        <f t="shared" ca="1" si="111"/>
        <v>108.53121805987773</v>
      </c>
      <c r="H139" s="36">
        <f t="shared" ca="1" si="111"/>
        <v>95.411881492806728</v>
      </c>
      <c r="I139" s="36">
        <f t="shared" ca="1" si="111"/>
        <v>87.574449204948166</v>
      </c>
      <c r="J139" s="36">
        <f t="shared" ca="1" si="111"/>
        <v>75.872785233679906</v>
      </c>
      <c r="K139" s="36">
        <f t="shared" ca="1" si="111"/>
        <v>63.014545111071158</v>
      </c>
      <c r="L139" s="36">
        <f t="shared" ca="1" si="111"/>
        <v>59.572638847169785</v>
      </c>
      <c r="M139" s="36">
        <f t="shared" ca="1" si="111"/>
        <v>53.085861899073251</v>
      </c>
      <c r="N139" s="36">
        <f t="shared" ca="1" si="111"/>
        <v>50.015476579144554</v>
      </c>
      <c r="O139" s="36">
        <f t="shared" ca="1" si="111"/>
        <v>44.485257910806624</v>
      </c>
      <c r="P139" s="36">
        <f t="shared" ref="P139:AO139" ca="1" si="112">P1255</f>
        <v>41.910397762071376</v>
      </c>
      <c r="Q139" s="36">
        <f t="shared" ca="1" si="112"/>
        <v>37.328560254307511</v>
      </c>
      <c r="R139" s="36">
        <f t="shared" ca="1" si="112"/>
        <v>33.315650661308084</v>
      </c>
      <c r="S139" s="36">
        <f t="shared" ca="1" si="112"/>
        <v>29.814934947922584</v>
      </c>
      <c r="T139" s="36">
        <f t="shared" ca="1" si="112"/>
        <v>26.947432441946457</v>
      </c>
      <c r="U139" s="36">
        <f t="shared" ca="1" si="112"/>
        <v>23.183847248760053</v>
      </c>
      <c r="V139" s="36">
        <f t="shared" ca="1" si="112"/>
        <v>21.175190649291959</v>
      </c>
      <c r="W139" s="36">
        <f t="shared" ca="1" si="112"/>
        <v>18.674880966349388</v>
      </c>
      <c r="X139" s="36">
        <f t="shared" ca="1" si="112"/>
        <v>17.114079107858398</v>
      </c>
      <c r="Y139" s="36">
        <f t="shared" ca="1" si="112"/>
        <v>14.842816172111306</v>
      </c>
      <c r="Z139" s="36">
        <f t="shared" ca="1" si="112"/>
        <v>12.908822037434829</v>
      </c>
      <c r="AA139" s="36">
        <f t="shared" ca="1" si="112"/>
        <v>11.279382765559378</v>
      </c>
      <c r="AB139" s="36">
        <f t="shared" ca="1" si="112"/>
        <v>9.8950539143966338</v>
      </c>
      <c r="AC139" s="36">
        <f t="shared" ca="1" si="112"/>
        <v>8.7415952635620044</v>
      </c>
      <c r="AD139" s="36">
        <f t="shared" ca="1" si="112"/>
        <v>8.2643005723348164</v>
      </c>
      <c r="AE139" s="36">
        <f t="shared" ca="1" si="112"/>
        <v>7.4012736514910769</v>
      </c>
      <c r="AF139" s="36">
        <f t="shared" ca="1" si="112"/>
        <v>6.6703621625758167</v>
      </c>
      <c r="AG139" s="36">
        <f t="shared" ca="1" si="112"/>
        <v>6.4391742975042128</v>
      </c>
      <c r="AH139" s="36">
        <f t="shared" ca="1" si="112"/>
        <v>5.8914417106457186</v>
      </c>
      <c r="AI139" s="36">
        <f t="shared" ca="1" si="112"/>
        <v>5.7488159369516767</v>
      </c>
      <c r="AJ139" s="36">
        <f t="shared" ca="1" si="112"/>
        <v>5.6362469460500213</v>
      </c>
      <c r="AK139" s="36">
        <f t="shared" ca="1" si="112"/>
        <v>5.2624836810777795</v>
      </c>
      <c r="AL139" s="36">
        <f t="shared" ca="1" si="112"/>
        <v>5.2191340813391607</v>
      </c>
      <c r="AM139" s="36">
        <f t="shared" ca="1" si="112"/>
        <v>5.1890995030875224</v>
      </c>
      <c r="AN139" s="36">
        <f t="shared" ca="1" si="112"/>
        <v>5.1887699610619178</v>
      </c>
      <c r="AO139" s="36">
        <f t="shared" ca="1" si="112"/>
        <v>5.1996001259991713</v>
      </c>
    </row>
    <row r="140" spans="1:41" s="14" customFormat="1">
      <c r="A140" s="15" t="s">
        <v>41</v>
      </c>
      <c r="B140" s="14" t="s">
        <v>40</v>
      </c>
      <c r="C140" s="36">
        <f>C1256</f>
        <v>78</v>
      </c>
      <c r="D140" s="36">
        <f t="shared" ref="D140:O140" si="113">D1256</f>
        <v>78</v>
      </c>
      <c r="E140" s="36">
        <f t="shared" si="113"/>
        <v>78</v>
      </c>
      <c r="F140" s="36">
        <f t="shared" si="113"/>
        <v>78</v>
      </c>
      <c r="G140" s="36">
        <f t="shared" si="113"/>
        <v>78</v>
      </c>
      <c r="H140" s="36">
        <f t="shared" si="113"/>
        <v>78</v>
      </c>
      <c r="I140" s="36">
        <f t="shared" si="113"/>
        <v>78</v>
      </c>
      <c r="J140" s="36">
        <f t="shared" si="113"/>
        <v>78</v>
      </c>
      <c r="K140" s="36">
        <f t="shared" si="113"/>
        <v>78</v>
      </c>
      <c r="L140" s="36">
        <f t="shared" si="113"/>
        <v>78</v>
      </c>
      <c r="M140" s="36">
        <f t="shared" si="113"/>
        <v>78</v>
      </c>
      <c r="N140" s="36">
        <f t="shared" si="113"/>
        <v>78</v>
      </c>
      <c r="O140" s="36">
        <f t="shared" si="113"/>
        <v>78</v>
      </c>
      <c r="P140" s="36">
        <f t="shared" ref="P140:AO140" si="114">P1256</f>
        <v>78</v>
      </c>
      <c r="Q140" s="36">
        <f t="shared" si="114"/>
        <v>78</v>
      </c>
      <c r="R140" s="36">
        <f t="shared" si="114"/>
        <v>78</v>
      </c>
      <c r="S140" s="36">
        <f t="shared" si="114"/>
        <v>78</v>
      </c>
      <c r="T140" s="36">
        <f t="shared" si="114"/>
        <v>78</v>
      </c>
      <c r="U140" s="36">
        <f t="shared" si="114"/>
        <v>78</v>
      </c>
      <c r="V140" s="36">
        <f t="shared" si="114"/>
        <v>78</v>
      </c>
      <c r="W140" s="36">
        <f t="shared" si="114"/>
        <v>78</v>
      </c>
      <c r="X140" s="36">
        <f t="shared" si="114"/>
        <v>78</v>
      </c>
      <c r="Y140" s="36">
        <f t="shared" si="114"/>
        <v>78</v>
      </c>
      <c r="Z140" s="36">
        <f t="shared" si="114"/>
        <v>78</v>
      </c>
      <c r="AA140" s="36">
        <f t="shared" si="114"/>
        <v>78</v>
      </c>
      <c r="AB140" s="36">
        <f t="shared" si="114"/>
        <v>78</v>
      </c>
      <c r="AC140" s="36">
        <f t="shared" si="114"/>
        <v>78</v>
      </c>
      <c r="AD140" s="36">
        <f t="shared" si="114"/>
        <v>78</v>
      </c>
      <c r="AE140" s="36">
        <f t="shared" si="114"/>
        <v>78</v>
      </c>
      <c r="AF140" s="36">
        <f t="shared" si="114"/>
        <v>78</v>
      </c>
      <c r="AG140" s="36">
        <f t="shared" si="114"/>
        <v>78</v>
      </c>
      <c r="AH140" s="36">
        <f t="shared" si="114"/>
        <v>78</v>
      </c>
      <c r="AI140" s="36">
        <f t="shared" si="114"/>
        <v>78</v>
      </c>
      <c r="AJ140" s="36">
        <f t="shared" si="114"/>
        <v>78</v>
      </c>
      <c r="AK140" s="36">
        <f t="shared" si="114"/>
        <v>78</v>
      </c>
      <c r="AL140" s="36">
        <f t="shared" si="114"/>
        <v>78</v>
      </c>
      <c r="AM140" s="36">
        <f t="shared" si="114"/>
        <v>78</v>
      </c>
      <c r="AN140" s="36">
        <f t="shared" si="114"/>
        <v>78</v>
      </c>
      <c r="AO140" s="36">
        <f t="shared" si="114"/>
        <v>78</v>
      </c>
    </row>
    <row r="141" spans="1:41" s="14" customFormat="1">
      <c r="A141" s="15" t="s">
        <v>41</v>
      </c>
      <c r="B141" s="14" t="s">
        <v>142</v>
      </c>
      <c r="C141" s="36">
        <f t="shared" ref="C141:AN141" ca="1" si="115">SUM(C139:C140)</f>
        <v>234.99875761236635</v>
      </c>
      <c r="D141" s="36">
        <f t="shared" ca="1" si="115"/>
        <v>225.15035936633413</v>
      </c>
      <c r="E141" s="36">
        <f t="shared" ca="1" si="115"/>
        <v>209.62072692942755</v>
      </c>
      <c r="F141" s="36">
        <f t="shared" ca="1" si="115"/>
        <v>195.04398373010187</v>
      </c>
      <c r="G141" s="36">
        <f t="shared" ca="1" si="115"/>
        <v>186.53121805987774</v>
      </c>
      <c r="H141" s="36">
        <f t="shared" ca="1" si="115"/>
        <v>173.41188149280674</v>
      </c>
      <c r="I141" s="36">
        <f t="shared" ca="1" si="115"/>
        <v>165.57444920494817</v>
      </c>
      <c r="J141" s="36">
        <f t="shared" ca="1" si="115"/>
        <v>153.87278523367991</v>
      </c>
      <c r="K141" s="36">
        <f t="shared" ca="1" si="115"/>
        <v>141.01454511107116</v>
      </c>
      <c r="L141" s="36">
        <f t="shared" ca="1" si="115"/>
        <v>137.5726388471698</v>
      </c>
      <c r="M141" s="36">
        <f t="shared" ca="1" si="115"/>
        <v>131.08586189907325</v>
      </c>
      <c r="N141" s="36">
        <f t="shared" ca="1" si="115"/>
        <v>128.01547657914455</v>
      </c>
      <c r="O141" s="36">
        <f t="shared" ca="1" si="115"/>
        <v>122.48525791080662</v>
      </c>
      <c r="P141" s="36">
        <f t="shared" ca="1" si="115"/>
        <v>119.91039776207137</v>
      </c>
      <c r="Q141" s="36">
        <f t="shared" ca="1" si="115"/>
        <v>115.32856025430752</v>
      </c>
      <c r="R141" s="36">
        <f t="shared" ca="1" si="115"/>
        <v>111.31565066130808</v>
      </c>
      <c r="S141" s="36">
        <f t="shared" ca="1" si="115"/>
        <v>107.81493494792258</v>
      </c>
      <c r="T141" s="36">
        <f t="shared" ca="1" si="115"/>
        <v>104.94743244194646</v>
      </c>
      <c r="U141" s="36">
        <f t="shared" ca="1" si="115"/>
        <v>101.18384724876006</v>
      </c>
      <c r="V141" s="36">
        <f t="shared" ca="1" si="115"/>
        <v>99.175190649291963</v>
      </c>
      <c r="W141" s="36">
        <f t="shared" ca="1" si="115"/>
        <v>96.674880966349392</v>
      </c>
      <c r="X141" s="36">
        <f t="shared" ca="1" si="115"/>
        <v>95.114079107858402</v>
      </c>
      <c r="Y141" s="36">
        <f t="shared" ca="1" si="115"/>
        <v>92.842816172111299</v>
      </c>
      <c r="Z141" s="36">
        <f t="shared" ca="1" si="115"/>
        <v>90.908822037434831</v>
      </c>
      <c r="AA141" s="36">
        <f t="shared" ca="1" si="115"/>
        <v>89.279382765559376</v>
      </c>
      <c r="AB141" s="36">
        <f t="shared" ca="1" si="115"/>
        <v>87.895053914396641</v>
      </c>
      <c r="AC141" s="36">
        <f t="shared" ca="1" si="115"/>
        <v>86.741595263562004</v>
      </c>
      <c r="AD141" s="36">
        <f t="shared" ca="1" si="115"/>
        <v>86.264300572334818</v>
      </c>
      <c r="AE141" s="36">
        <f t="shared" ca="1" si="115"/>
        <v>85.401273651491081</v>
      </c>
      <c r="AF141" s="36">
        <f t="shared" ca="1" si="115"/>
        <v>84.670362162575813</v>
      </c>
      <c r="AG141" s="36">
        <f t="shared" ca="1" si="115"/>
        <v>84.439174297504209</v>
      </c>
      <c r="AH141" s="36">
        <f t="shared" ca="1" si="115"/>
        <v>83.891441710645722</v>
      </c>
      <c r="AI141" s="36">
        <f t="shared" ca="1" si="115"/>
        <v>83.748815936951672</v>
      </c>
      <c r="AJ141" s="36">
        <f t="shared" ca="1" si="115"/>
        <v>83.636246946050022</v>
      </c>
      <c r="AK141" s="36">
        <f t="shared" ca="1" si="115"/>
        <v>83.262483681077782</v>
      </c>
      <c r="AL141" s="36">
        <f t="shared" ca="1" si="115"/>
        <v>83.219134081339163</v>
      </c>
      <c r="AM141" s="36">
        <f t="shared" ca="1" si="115"/>
        <v>83.189099503087519</v>
      </c>
      <c r="AN141" s="36">
        <f t="shared" ca="1" si="115"/>
        <v>83.188769961061922</v>
      </c>
      <c r="AO141" s="36">
        <f ca="1">SUM(AO139:AO140)</f>
        <v>83.199600125999169</v>
      </c>
    </row>
    <row r="142" spans="1:41" s="14" customFormat="1">
      <c r="A142" s="15" t="s">
        <v>41</v>
      </c>
      <c r="B142" t="s">
        <v>164</v>
      </c>
      <c r="C142" s="8">
        <f>1233/5</f>
        <v>246.6</v>
      </c>
      <c r="D142" s="8">
        <f>1073/5</f>
        <v>214.6</v>
      </c>
      <c r="E142" s="8">
        <f t="shared" ref="E142:H143" si="116">1073/5</f>
        <v>214.6</v>
      </c>
      <c r="F142" s="8">
        <f t="shared" si="116"/>
        <v>214.6</v>
      </c>
      <c r="G142" s="8">
        <f t="shared" si="116"/>
        <v>214.6</v>
      </c>
      <c r="H142" s="8">
        <f t="shared" si="116"/>
        <v>214.6</v>
      </c>
      <c r="I142" s="8">
        <f>983/5</f>
        <v>196.6</v>
      </c>
      <c r="J142" s="8">
        <f t="shared" ref="J142:M143" si="117">983/5</f>
        <v>196.6</v>
      </c>
      <c r="K142" s="8">
        <f t="shared" si="117"/>
        <v>196.6</v>
      </c>
      <c r="L142" s="8">
        <f t="shared" si="117"/>
        <v>196.6</v>
      </c>
      <c r="M142" s="8">
        <f t="shared" si="117"/>
        <v>196.6</v>
      </c>
      <c r="N142" s="8">
        <f>690/5</f>
        <v>138</v>
      </c>
      <c r="O142" s="8">
        <f t="shared" ref="O142:R142" si="118">690/5</f>
        <v>138</v>
      </c>
      <c r="P142" s="8">
        <f t="shared" si="118"/>
        <v>138</v>
      </c>
      <c r="Q142" s="8">
        <f t="shared" si="118"/>
        <v>138</v>
      </c>
      <c r="R142" s="8">
        <f t="shared" si="118"/>
        <v>138</v>
      </c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1:41" s="14" customFormat="1">
      <c r="A143" s="15" t="s">
        <v>41</v>
      </c>
      <c r="B143" t="s">
        <v>165</v>
      </c>
      <c r="C143" s="8">
        <f>1233/5</f>
        <v>246.6</v>
      </c>
      <c r="D143" s="8">
        <f t="shared" ref="D143" si="119">1073/5</f>
        <v>214.6</v>
      </c>
      <c r="E143" s="8">
        <f t="shared" si="116"/>
        <v>214.6</v>
      </c>
      <c r="F143" s="8">
        <f t="shared" si="116"/>
        <v>214.6</v>
      </c>
      <c r="G143" s="8">
        <f t="shared" si="116"/>
        <v>214.6</v>
      </c>
      <c r="H143" s="8">
        <f t="shared" si="116"/>
        <v>214.6</v>
      </c>
      <c r="I143" s="8">
        <f t="shared" ref="I143" si="120">983/5</f>
        <v>196.6</v>
      </c>
      <c r="J143" s="8">
        <f t="shared" si="117"/>
        <v>196.6</v>
      </c>
      <c r="K143" s="8">
        <f t="shared" si="117"/>
        <v>196.6</v>
      </c>
      <c r="L143" s="8">
        <f t="shared" si="117"/>
        <v>196.6</v>
      </c>
      <c r="M143" s="8">
        <f t="shared" si="117"/>
        <v>196.6</v>
      </c>
      <c r="N143" s="8">
        <f>860/5</f>
        <v>172</v>
      </c>
      <c r="O143" s="8">
        <f t="shared" ref="O143:R143" si="121">860/5</f>
        <v>172</v>
      </c>
      <c r="P143" s="8">
        <f t="shared" si="121"/>
        <v>172</v>
      </c>
      <c r="Q143" s="8">
        <f t="shared" si="121"/>
        <v>172</v>
      </c>
      <c r="R143" s="8">
        <f t="shared" si="121"/>
        <v>172</v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1:41" s="14" customFormat="1">
      <c r="A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1:41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s="12" customFormat="1" ht="16" thickBot="1">
      <c r="A146" s="10" t="s">
        <v>31</v>
      </c>
      <c r="B146" s="11"/>
      <c r="C146" s="10">
        <v>2012</v>
      </c>
      <c r="D146" s="10">
        <v>2013</v>
      </c>
      <c r="E146" s="10">
        <v>2014</v>
      </c>
      <c r="F146" s="10">
        <v>2015</v>
      </c>
      <c r="G146" s="10">
        <v>2016</v>
      </c>
      <c r="H146" s="10">
        <v>2017</v>
      </c>
      <c r="I146" s="10">
        <v>2018</v>
      </c>
      <c r="J146" s="10">
        <v>2019</v>
      </c>
      <c r="K146" s="10">
        <v>2020</v>
      </c>
      <c r="L146" s="10">
        <v>2021</v>
      </c>
      <c r="M146" s="10">
        <v>2022</v>
      </c>
      <c r="N146" s="10">
        <v>2023</v>
      </c>
      <c r="O146" s="10">
        <v>2024</v>
      </c>
      <c r="P146" s="10">
        <v>2025</v>
      </c>
      <c r="Q146" s="10">
        <v>2026</v>
      </c>
      <c r="R146" s="10">
        <v>2027</v>
      </c>
      <c r="S146" s="10">
        <v>2028</v>
      </c>
      <c r="T146" s="10">
        <v>2029</v>
      </c>
      <c r="U146" s="10">
        <v>2030</v>
      </c>
      <c r="V146" s="10">
        <v>2031</v>
      </c>
      <c r="W146" s="10">
        <v>2032</v>
      </c>
      <c r="X146" s="10">
        <v>2033</v>
      </c>
      <c r="Y146" s="10">
        <v>2034</v>
      </c>
      <c r="Z146" s="10">
        <v>2035</v>
      </c>
      <c r="AA146" s="10">
        <v>2036</v>
      </c>
      <c r="AB146" s="10">
        <v>2037</v>
      </c>
      <c r="AC146" s="10">
        <v>2038</v>
      </c>
      <c r="AD146" s="10">
        <v>2039</v>
      </c>
      <c r="AE146" s="10">
        <v>2040</v>
      </c>
      <c r="AF146" s="10">
        <v>2041</v>
      </c>
      <c r="AG146" s="10">
        <v>2042</v>
      </c>
      <c r="AH146" s="10">
        <v>2043</v>
      </c>
      <c r="AI146" s="10">
        <v>2044</v>
      </c>
      <c r="AJ146" s="10">
        <v>2045</v>
      </c>
      <c r="AK146" s="10">
        <v>2046</v>
      </c>
      <c r="AL146" s="10">
        <v>2047</v>
      </c>
      <c r="AM146" s="10">
        <v>2048</v>
      </c>
      <c r="AN146" s="10">
        <v>2049</v>
      </c>
      <c r="AO146" s="10">
        <v>2050</v>
      </c>
    </row>
    <row r="147" spans="1:41" s="14" customFormat="1">
      <c r="A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s="14" customFormat="1">
      <c r="A148" s="13"/>
      <c r="B148" s="13" t="s">
        <v>93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s="14" customFormat="1">
      <c r="A149" s="15" t="s">
        <v>3</v>
      </c>
      <c r="B149" s="14" t="s">
        <v>99</v>
      </c>
      <c r="C149" s="36">
        <f t="shared" ref="C149:AO149" si="122">IF(C$146&lt;=2020,$C$29,IF(C$146&lt;$C$33,0,$C$34))</f>
        <v>2.5</v>
      </c>
      <c r="D149" s="36">
        <f t="shared" si="122"/>
        <v>2.5</v>
      </c>
      <c r="E149" s="36">
        <f t="shared" si="122"/>
        <v>2.5</v>
      </c>
      <c r="F149" s="36">
        <f t="shared" si="122"/>
        <v>2.5</v>
      </c>
      <c r="G149" s="36">
        <f t="shared" si="122"/>
        <v>2.5</v>
      </c>
      <c r="H149" s="36">
        <f t="shared" si="122"/>
        <v>2.5</v>
      </c>
      <c r="I149" s="36">
        <f t="shared" si="122"/>
        <v>2.5</v>
      </c>
      <c r="J149" s="36">
        <f t="shared" si="122"/>
        <v>2.5</v>
      </c>
      <c r="K149" s="36">
        <f t="shared" si="122"/>
        <v>2.5</v>
      </c>
      <c r="L149" s="36">
        <f t="shared" si="122"/>
        <v>5</v>
      </c>
      <c r="M149" s="36">
        <f t="shared" si="122"/>
        <v>5</v>
      </c>
      <c r="N149" s="36">
        <f t="shared" si="122"/>
        <v>5</v>
      </c>
      <c r="O149" s="36">
        <f t="shared" si="122"/>
        <v>5</v>
      </c>
      <c r="P149" s="36">
        <f t="shared" si="122"/>
        <v>5</v>
      </c>
      <c r="Q149" s="36">
        <f t="shared" si="122"/>
        <v>5</v>
      </c>
      <c r="R149" s="36">
        <f t="shared" si="122"/>
        <v>5</v>
      </c>
      <c r="S149" s="36">
        <f t="shared" si="122"/>
        <v>5</v>
      </c>
      <c r="T149" s="36">
        <f t="shared" si="122"/>
        <v>5</v>
      </c>
      <c r="U149" s="36">
        <f t="shared" si="122"/>
        <v>5</v>
      </c>
      <c r="V149" s="36">
        <f t="shared" si="122"/>
        <v>5</v>
      </c>
      <c r="W149" s="36">
        <f t="shared" si="122"/>
        <v>5</v>
      </c>
      <c r="X149" s="36">
        <f t="shared" si="122"/>
        <v>5</v>
      </c>
      <c r="Y149" s="36">
        <f t="shared" si="122"/>
        <v>5</v>
      </c>
      <c r="Z149" s="36">
        <f t="shared" si="122"/>
        <v>5</v>
      </c>
      <c r="AA149" s="36">
        <f t="shared" si="122"/>
        <v>5</v>
      </c>
      <c r="AB149" s="36">
        <f t="shared" si="122"/>
        <v>5</v>
      </c>
      <c r="AC149" s="36">
        <f t="shared" si="122"/>
        <v>5</v>
      </c>
      <c r="AD149" s="36">
        <f t="shared" si="122"/>
        <v>5</v>
      </c>
      <c r="AE149" s="36">
        <f t="shared" si="122"/>
        <v>5</v>
      </c>
      <c r="AF149" s="36">
        <f t="shared" si="122"/>
        <v>5</v>
      </c>
      <c r="AG149" s="36">
        <f t="shared" si="122"/>
        <v>5</v>
      </c>
      <c r="AH149" s="36">
        <f t="shared" si="122"/>
        <v>5</v>
      </c>
      <c r="AI149" s="36">
        <f t="shared" si="122"/>
        <v>5</v>
      </c>
      <c r="AJ149" s="36">
        <f t="shared" si="122"/>
        <v>5</v>
      </c>
      <c r="AK149" s="36">
        <f t="shared" si="122"/>
        <v>5</v>
      </c>
      <c r="AL149" s="36">
        <f t="shared" si="122"/>
        <v>5</v>
      </c>
      <c r="AM149" s="36">
        <f t="shared" si="122"/>
        <v>5</v>
      </c>
      <c r="AN149" s="36">
        <f t="shared" si="122"/>
        <v>5</v>
      </c>
      <c r="AO149" s="36">
        <f t="shared" si="122"/>
        <v>5</v>
      </c>
    </row>
    <row r="150" spans="1:41" s="14" customFormat="1">
      <c r="A150" s="15" t="s">
        <v>33</v>
      </c>
      <c r="B150" s="14" t="s">
        <v>97</v>
      </c>
      <c r="C150" s="36">
        <f t="shared" ref="C150" si="123">IFERROR(B152*(1+$C$38),C149)</f>
        <v>2.5</v>
      </c>
      <c r="D150" s="36">
        <f t="shared" ref="D150" si="124">IFERROR(C152*(1+$C$38),D149)</f>
        <v>2.625</v>
      </c>
      <c r="E150" s="36">
        <f t="shared" ref="E150" si="125">IFERROR(D152*(1+$C$38),E149)</f>
        <v>2.625</v>
      </c>
      <c r="F150" s="36">
        <f t="shared" ref="F150" si="126">IFERROR(E152*(1+$C$38),F149)</f>
        <v>2.625</v>
      </c>
      <c r="G150" s="36">
        <f t="shared" ref="G150" si="127">IFERROR(F152*(1+$C$38),G149)</f>
        <v>2.625</v>
      </c>
      <c r="H150" s="36">
        <f t="shared" ref="H150" si="128">IFERROR(G152*(1+$C$38),H149)</f>
        <v>2.625</v>
      </c>
      <c r="I150" s="36">
        <f t="shared" ref="I150" si="129">IFERROR(H152*(1+$C$38),I149)</f>
        <v>2.625</v>
      </c>
      <c r="J150" s="36">
        <f t="shared" ref="J150" si="130">IFERROR(I152*(1+$C$38),J149)</f>
        <v>2.625</v>
      </c>
      <c r="K150" s="36">
        <f t="shared" ref="K150" si="131">IFERROR(J152*(1+$C$38),K149)</f>
        <v>2.625</v>
      </c>
      <c r="L150" s="36">
        <f t="shared" ref="L150" si="132">IFERROR(K152*(1+$C$38),L149)</f>
        <v>2.625</v>
      </c>
      <c r="M150" s="36">
        <f t="shared" ref="M150" si="133">IFERROR(L152*(1+$C$38),M149)</f>
        <v>2.7562500000000001</v>
      </c>
      <c r="N150" s="36">
        <f t="shared" ref="N150" si="134">IFERROR(M152*(1+$C$38),N149)</f>
        <v>2.8940625000000004</v>
      </c>
      <c r="O150" s="36">
        <f t="shared" ref="O150" si="135">IFERROR(N152*(1+$C$38),O149)</f>
        <v>3.0387656250000004</v>
      </c>
      <c r="P150" s="36">
        <f t="shared" ref="P150" si="136">IFERROR(O152*(1+$C$38),P149)</f>
        <v>3.1907039062500004</v>
      </c>
      <c r="Q150" s="36">
        <f t="shared" ref="Q150" si="137">IFERROR(P152*(1+$C$38),Q149)</f>
        <v>3.3502391015625008</v>
      </c>
      <c r="R150" s="36">
        <f t="shared" ref="R150" si="138">IFERROR(Q152*(1+$C$38),R149)</f>
        <v>3.517751056640626</v>
      </c>
      <c r="S150" s="36">
        <f t="shared" ref="S150" si="139">IFERROR(R152*(1+$C$38),S149)</f>
        <v>3.6936386094726577</v>
      </c>
      <c r="T150" s="36">
        <f t="shared" ref="T150" si="140">IFERROR(S152*(1+$C$38),T149)</f>
        <v>3.8783205399462908</v>
      </c>
      <c r="U150" s="36">
        <f t="shared" ref="U150" si="141">IFERROR(T152*(1+$C$38),U149)</f>
        <v>4.0722365669436051</v>
      </c>
      <c r="V150" s="36">
        <f t="shared" ref="V150" si="142">IFERROR(U152*(1+$C$38),V149)</f>
        <v>4.2758483952907858</v>
      </c>
      <c r="W150" s="36">
        <f t="shared" ref="W150" si="143">IFERROR(V152*(1+$C$38),W149)</f>
        <v>4.4896408150553251</v>
      </c>
      <c r="X150" s="36">
        <f t="shared" ref="X150" si="144">IFERROR(W152*(1+$C$38),X149)</f>
        <v>4.7141228558080916</v>
      </c>
      <c r="Y150" s="36">
        <f t="shared" ref="Y150" si="145">IFERROR(X152*(1+$C$38),Y149)</f>
        <v>4.9498289985984965</v>
      </c>
      <c r="Z150" s="36">
        <f t="shared" ref="Z150" si="146">IFERROR(Y152*(1+$C$38),Z149)</f>
        <v>5.1973204485284219</v>
      </c>
      <c r="AA150" s="36">
        <f t="shared" ref="AA150" si="147">IFERROR(Z152*(1+$C$38),AA149)</f>
        <v>5.25</v>
      </c>
      <c r="AB150" s="36">
        <f t="shared" ref="AB150" si="148">IFERROR(AA152*(1+$C$38),AB149)</f>
        <v>5.25</v>
      </c>
      <c r="AC150" s="36">
        <f t="shared" ref="AC150" si="149">IFERROR(AB152*(1+$C$38),AC149)</f>
        <v>5.25</v>
      </c>
      <c r="AD150" s="36">
        <f t="shared" ref="AD150" si="150">IFERROR(AC152*(1+$C$38),AD149)</f>
        <v>5.25</v>
      </c>
      <c r="AE150" s="36">
        <f t="shared" ref="AE150" si="151">IFERROR(AD152*(1+$C$38),AE149)</f>
        <v>5.25</v>
      </c>
      <c r="AF150" s="36">
        <f t="shared" ref="AF150" si="152">IFERROR(AE152*(1+$C$38),AF149)</f>
        <v>5.25</v>
      </c>
      <c r="AG150" s="36">
        <f t="shared" ref="AG150" si="153">IFERROR(AF152*(1+$C$38),AG149)</f>
        <v>5.25</v>
      </c>
      <c r="AH150" s="36">
        <f t="shared" ref="AH150" si="154">IFERROR(AG152*(1+$C$38),AH149)</f>
        <v>5.25</v>
      </c>
      <c r="AI150" s="36">
        <f t="shared" ref="AI150" si="155">IFERROR(AH152*(1+$C$38),AI149)</f>
        <v>5.25</v>
      </c>
      <c r="AJ150" s="36">
        <f t="shared" ref="AJ150" si="156">IFERROR(AI152*(1+$C$38),AJ149)</f>
        <v>5.25</v>
      </c>
      <c r="AK150" s="36">
        <f t="shared" ref="AK150" si="157">IFERROR(AJ152*(1+$C$38),AK149)</f>
        <v>5.25</v>
      </c>
      <c r="AL150" s="36">
        <f t="shared" ref="AL150" si="158">IFERROR(AK152*(1+$C$38),AL149)</f>
        <v>5.25</v>
      </c>
      <c r="AM150" s="36">
        <f t="shared" ref="AM150" si="159">IFERROR(AL152*(1+$C$38),AM149)</f>
        <v>5.25</v>
      </c>
      <c r="AN150" s="36">
        <f t="shared" ref="AN150" si="160">IFERROR(AM152*(1+$C$38),AN149)</f>
        <v>5.25</v>
      </c>
      <c r="AO150" s="36">
        <f t="shared" ref="AO150" si="161">IFERROR(AN152*(1+$C$38),AO149)</f>
        <v>5.25</v>
      </c>
    </row>
    <row r="151" spans="1:41" s="14" customFormat="1">
      <c r="A151" s="15" t="s">
        <v>33</v>
      </c>
      <c r="B151" s="14" t="s">
        <v>98</v>
      </c>
      <c r="C151" s="36">
        <f t="shared" ref="C151" si="162">IFERROR(MAX(B152*(1-$C$39),$C$37),0)</f>
        <v>0</v>
      </c>
      <c r="D151" s="36">
        <f t="shared" ref="D151" si="163">IFERROR(MAX(C152*(1-$C$39),$C$37),0)</f>
        <v>1</v>
      </c>
      <c r="E151" s="36">
        <f t="shared" ref="E151" si="164">IFERROR(MAX(D152*(1-$C$39),$C$37),0)</f>
        <v>1</v>
      </c>
      <c r="F151" s="36">
        <f t="shared" ref="F151" si="165">IFERROR(MAX(E152*(1-$C$39),$C$37),0)</f>
        <v>1</v>
      </c>
      <c r="G151" s="36">
        <f t="shared" ref="G151" si="166">IFERROR(MAX(F152*(1-$C$39),$C$37),0)</f>
        <v>1</v>
      </c>
      <c r="H151" s="36">
        <f t="shared" ref="H151" si="167">IFERROR(MAX(G152*(1-$C$39),$C$37),0)</f>
        <v>1</v>
      </c>
      <c r="I151" s="36">
        <f t="shared" ref="I151" si="168">IFERROR(MAX(H152*(1-$C$39),$C$37),0)</f>
        <v>1</v>
      </c>
      <c r="J151" s="36">
        <f t="shared" ref="J151" si="169">IFERROR(MAX(I152*(1-$C$39),$C$37),0)</f>
        <v>1</v>
      </c>
      <c r="K151" s="36">
        <f t="shared" ref="K151" si="170">IFERROR(MAX(J152*(1-$C$39),$C$37),0)</f>
        <v>1</v>
      </c>
      <c r="L151" s="36">
        <f t="shared" ref="L151" si="171">IFERROR(MAX(K152*(1-$C$39),$C$37),0)</f>
        <v>1</v>
      </c>
      <c r="M151" s="36">
        <f t="shared" ref="M151" si="172">IFERROR(MAX(L152*(1-$C$39),$C$37),0)</f>
        <v>1</v>
      </c>
      <c r="N151" s="36">
        <f t="shared" ref="N151" si="173">IFERROR(MAX(M152*(1-$C$39),$C$37),0)</f>
        <v>1</v>
      </c>
      <c r="O151" s="36">
        <f t="shared" ref="O151" si="174">IFERROR(MAX(N152*(1-$C$39),$C$37),0)</f>
        <v>1</v>
      </c>
      <c r="P151" s="36">
        <f t="shared" ref="P151" si="175">IFERROR(MAX(O152*(1-$C$39),$C$37),0)</f>
        <v>1</v>
      </c>
      <c r="Q151" s="36">
        <f t="shared" ref="Q151" si="176">IFERROR(MAX(P152*(1-$C$39),$C$37),0)</f>
        <v>1</v>
      </c>
      <c r="R151" s="36">
        <f t="shared" ref="R151" si="177">IFERROR(MAX(Q152*(1-$C$39),$C$37),0)</f>
        <v>1</v>
      </c>
      <c r="S151" s="36">
        <f t="shared" ref="S151" si="178">IFERROR(MAX(R152*(1-$C$39),$C$37),0)</f>
        <v>1</v>
      </c>
      <c r="T151" s="36">
        <f t="shared" ref="T151" si="179">IFERROR(MAX(S152*(1-$C$39),$C$37),0)</f>
        <v>1</v>
      </c>
      <c r="U151" s="36">
        <f t="shared" ref="U151" si="180">IFERROR(MAX(T152*(1-$C$39),$C$37),0)</f>
        <v>1</v>
      </c>
      <c r="V151" s="36">
        <f t="shared" ref="V151" si="181">IFERROR(MAX(U152*(1-$C$39),$C$37),0)</f>
        <v>1</v>
      </c>
      <c r="W151" s="36">
        <f t="shared" ref="W151" si="182">IFERROR(MAX(V152*(1-$C$39),$C$37),0)</f>
        <v>1</v>
      </c>
      <c r="X151" s="36">
        <f t="shared" ref="X151" si="183">IFERROR(MAX(W152*(1-$C$39),$C$37),0)</f>
        <v>1</v>
      </c>
      <c r="Y151" s="36">
        <f t="shared" ref="Y151" si="184">IFERROR(MAX(X152*(1-$C$39),$C$37),0)</f>
        <v>1</v>
      </c>
      <c r="Z151" s="36">
        <f t="shared" ref="Z151" si="185">IFERROR(MAX(Y152*(1-$C$39),$C$37),0)</f>
        <v>1</v>
      </c>
      <c r="AA151" s="36">
        <f t="shared" ref="AA151" si="186">IFERROR(MAX(Z152*(1-$C$39),$C$37),0)</f>
        <v>1</v>
      </c>
      <c r="AB151" s="36">
        <f t="shared" ref="AB151" si="187">IFERROR(MAX(AA152*(1-$C$39),$C$37),0)</f>
        <v>1</v>
      </c>
      <c r="AC151" s="36">
        <f t="shared" ref="AC151" si="188">IFERROR(MAX(AB152*(1-$C$39),$C$37),0)</f>
        <v>1</v>
      </c>
      <c r="AD151" s="36">
        <f t="shared" ref="AD151" si="189">IFERROR(MAX(AC152*(1-$C$39),$C$37),0)</f>
        <v>1</v>
      </c>
      <c r="AE151" s="36">
        <f t="shared" ref="AE151" si="190">IFERROR(MAX(AD152*(1-$C$39),$C$37),0)</f>
        <v>1</v>
      </c>
      <c r="AF151" s="36">
        <f t="shared" ref="AF151" si="191">IFERROR(MAX(AE152*(1-$C$39),$C$37),0)</f>
        <v>1</v>
      </c>
      <c r="AG151" s="36">
        <f t="shared" ref="AG151" si="192">IFERROR(MAX(AF152*(1-$C$39),$C$37),0)</f>
        <v>1</v>
      </c>
      <c r="AH151" s="36">
        <f t="shared" ref="AH151" si="193">IFERROR(MAX(AG152*(1-$C$39),$C$37),0)</f>
        <v>1</v>
      </c>
      <c r="AI151" s="36">
        <f t="shared" ref="AI151" si="194">IFERROR(MAX(AH152*(1-$C$39),$C$37),0)</f>
        <v>1</v>
      </c>
      <c r="AJ151" s="36">
        <f t="shared" ref="AJ151" si="195">IFERROR(MAX(AI152*(1-$C$39),$C$37),0)</f>
        <v>1</v>
      </c>
      <c r="AK151" s="36">
        <f t="shared" ref="AK151" si="196">IFERROR(MAX(AJ152*(1-$C$39),$C$37),0)</f>
        <v>1</v>
      </c>
      <c r="AL151" s="36">
        <f t="shared" ref="AL151" si="197">IFERROR(MAX(AK152*(1-$C$39),$C$37),0)</f>
        <v>1</v>
      </c>
      <c r="AM151" s="36">
        <f t="shared" ref="AM151" si="198">IFERROR(MAX(AL152*(1-$C$39),$C$37),0)</f>
        <v>1</v>
      </c>
      <c r="AN151" s="36">
        <f t="shared" ref="AN151" si="199">IFERROR(MAX(AM152*(1-$C$39),$C$37),0)</f>
        <v>1</v>
      </c>
      <c r="AO151" s="36">
        <f t="shared" ref="AO151" si="200">IFERROR(MAX(AN152*(1-$C$39),$C$37),0)</f>
        <v>1</v>
      </c>
    </row>
    <row r="152" spans="1:41" s="14" customFormat="1">
      <c r="A152" s="15" t="s">
        <v>3</v>
      </c>
      <c r="B152" s="14" t="s">
        <v>100</v>
      </c>
      <c r="C152" s="36">
        <f>MIN(MAX(C149,C151),C150)</f>
        <v>2.5</v>
      </c>
      <c r="D152" s="36">
        <f t="shared" ref="D152:AO152" si="201">MIN(MAX(D149,D151),D150)</f>
        <v>2.5</v>
      </c>
      <c r="E152" s="36">
        <f t="shared" si="201"/>
        <v>2.5</v>
      </c>
      <c r="F152" s="36">
        <f t="shared" si="201"/>
        <v>2.5</v>
      </c>
      <c r="G152" s="36">
        <f t="shared" si="201"/>
        <v>2.5</v>
      </c>
      <c r="H152" s="36">
        <f t="shared" si="201"/>
        <v>2.5</v>
      </c>
      <c r="I152" s="36">
        <f t="shared" si="201"/>
        <v>2.5</v>
      </c>
      <c r="J152" s="36">
        <f t="shared" si="201"/>
        <v>2.5</v>
      </c>
      <c r="K152" s="36">
        <f t="shared" si="201"/>
        <v>2.5</v>
      </c>
      <c r="L152" s="36">
        <f t="shared" si="201"/>
        <v>2.625</v>
      </c>
      <c r="M152" s="36">
        <f t="shared" si="201"/>
        <v>2.7562500000000001</v>
      </c>
      <c r="N152" s="36">
        <f t="shared" si="201"/>
        <v>2.8940625000000004</v>
      </c>
      <c r="O152" s="36">
        <f t="shared" si="201"/>
        <v>3.0387656250000004</v>
      </c>
      <c r="P152" s="36">
        <f t="shared" si="201"/>
        <v>3.1907039062500004</v>
      </c>
      <c r="Q152" s="36">
        <f t="shared" si="201"/>
        <v>3.3502391015625008</v>
      </c>
      <c r="R152" s="36">
        <f t="shared" si="201"/>
        <v>3.517751056640626</v>
      </c>
      <c r="S152" s="36">
        <f t="shared" si="201"/>
        <v>3.6936386094726577</v>
      </c>
      <c r="T152" s="36">
        <f t="shared" si="201"/>
        <v>3.8783205399462908</v>
      </c>
      <c r="U152" s="36">
        <f t="shared" si="201"/>
        <v>4.0722365669436051</v>
      </c>
      <c r="V152" s="36">
        <f t="shared" si="201"/>
        <v>4.2758483952907858</v>
      </c>
      <c r="W152" s="36">
        <f t="shared" si="201"/>
        <v>4.4896408150553251</v>
      </c>
      <c r="X152" s="36">
        <f t="shared" si="201"/>
        <v>4.7141228558080916</v>
      </c>
      <c r="Y152" s="36">
        <f t="shared" si="201"/>
        <v>4.9498289985984965</v>
      </c>
      <c r="Z152" s="36">
        <f t="shared" si="201"/>
        <v>5</v>
      </c>
      <c r="AA152" s="36">
        <f t="shared" si="201"/>
        <v>5</v>
      </c>
      <c r="AB152" s="36">
        <f t="shared" si="201"/>
        <v>5</v>
      </c>
      <c r="AC152" s="36">
        <f t="shared" si="201"/>
        <v>5</v>
      </c>
      <c r="AD152" s="36">
        <f t="shared" si="201"/>
        <v>5</v>
      </c>
      <c r="AE152" s="36">
        <f t="shared" si="201"/>
        <v>5</v>
      </c>
      <c r="AF152" s="36">
        <f t="shared" si="201"/>
        <v>5</v>
      </c>
      <c r="AG152" s="36">
        <f t="shared" si="201"/>
        <v>5</v>
      </c>
      <c r="AH152" s="36">
        <f t="shared" si="201"/>
        <v>5</v>
      </c>
      <c r="AI152" s="36">
        <f t="shared" si="201"/>
        <v>5</v>
      </c>
      <c r="AJ152" s="36">
        <f t="shared" si="201"/>
        <v>5</v>
      </c>
      <c r="AK152" s="36">
        <f t="shared" si="201"/>
        <v>5</v>
      </c>
      <c r="AL152" s="36">
        <f t="shared" si="201"/>
        <v>5</v>
      </c>
      <c r="AM152" s="36">
        <f t="shared" si="201"/>
        <v>5</v>
      </c>
      <c r="AN152" s="36">
        <f t="shared" si="201"/>
        <v>5</v>
      </c>
      <c r="AO152" s="36">
        <f t="shared" si="201"/>
        <v>5</v>
      </c>
    </row>
    <row r="153" spans="1:41" s="14" customFormat="1">
      <c r="A153" s="15" t="s">
        <v>3</v>
      </c>
      <c r="B153" s="14" t="s">
        <v>34</v>
      </c>
      <c r="C153" s="36">
        <f t="shared" ref="C153" si="202">C152*IF(C146&lt;$C$33,$C$30,$C$35)</f>
        <v>1.625</v>
      </c>
      <c r="D153" s="36">
        <f t="shared" ref="D153:AO153" si="203">D152*IF(D146&lt;$C$33,$C$30,$C$35)</f>
        <v>1.625</v>
      </c>
      <c r="E153" s="36">
        <f t="shared" si="203"/>
        <v>1.625</v>
      </c>
      <c r="F153" s="36">
        <f t="shared" si="203"/>
        <v>1.625</v>
      </c>
      <c r="G153" s="36">
        <f t="shared" si="203"/>
        <v>1.625</v>
      </c>
      <c r="H153" s="36">
        <f t="shared" si="203"/>
        <v>1.625</v>
      </c>
      <c r="I153" s="36">
        <f t="shared" si="203"/>
        <v>1.625</v>
      </c>
      <c r="J153" s="36">
        <f t="shared" si="203"/>
        <v>1.625</v>
      </c>
      <c r="K153" s="36">
        <f t="shared" si="203"/>
        <v>0</v>
      </c>
      <c r="L153" s="36">
        <f t="shared" si="203"/>
        <v>0</v>
      </c>
      <c r="M153" s="36">
        <f t="shared" si="203"/>
        <v>0</v>
      </c>
      <c r="N153" s="36">
        <f t="shared" si="203"/>
        <v>0</v>
      </c>
      <c r="O153" s="36">
        <f t="shared" si="203"/>
        <v>0</v>
      </c>
      <c r="P153" s="36">
        <f t="shared" si="203"/>
        <v>0</v>
      </c>
      <c r="Q153" s="36">
        <f t="shared" si="203"/>
        <v>0</v>
      </c>
      <c r="R153" s="36">
        <f t="shared" si="203"/>
        <v>0</v>
      </c>
      <c r="S153" s="36">
        <f t="shared" si="203"/>
        <v>0</v>
      </c>
      <c r="T153" s="36">
        <f t="shared" si="203"/>
        <v>0</v>
      </c>
      <c r="U153" s="36">
        <f t="shared" si="203"/>
        <v>0</v>
      </c>
      <c r="V153" s="36">
        <f t="shared" si="203"/>
        <v>0</v>
      </c>
      <c r="W153" s="36">
        <f t="shared" si="203"/>
        <v>0</v>
      </c>
      <c r="X153" s="36">
        <f t="shared" si="203"/>
        <v>0</v>
      </c>
      <c r="Y153" s="36">
        <f t="shared" si="203"/>
        <v>0</v>
      </c>
      <c r="Z153" s="36">
        <f t="shared" si="203"/>
        <v>0</v>
      </c>
      <c r="AA153" s="36">
        <f t="shared" si="203"/>
        <v>0</v>
      </c>
      <c r="AB153" s="36">
        <f t="shared" si="203"/>
        <v>0</v>
      </c>
      <c r="AC153" s="36">
        <f t="shared" si="203"/>
        <v>0</v>
      </c>
      <c r="AD153" s="36">
        <f t="shared" si="203"/>
        <v>0</v>
      </c>
      <c r="AE153" s="36">
        <f t="shared" si="203"/>
        <v>0</v>
      </c>
      <c r="AF153" s="36">
        <f t="shared" si="203"/>
        <v>0</v>
      </c>
      <c r="AG153" s="36">
        <f t="shared" si="203"/>
        <v>0</v>
      </c>
      <c r="AH153" s="36">
        <f t="shared" si="203"/>
        <v>0</v>
      </c>
      <c r="AI153" s="36">
        <f t="shared" si="203"/>
        <v>0</v>
      </c>
      <c r="AJ153" s="36">
        <f t="shared" si="203"/>
        <v>0</v>
      </c>
      <c r="AK153" s="36">
        <f t="shared" si="203"/>
        <v>0</v>
      </c>
      <c r="AL153" s="36">
        <f t="shared" si="203"/>
        <v>0</v>
      </c>
      <c r="AM153" s="36">
        <f t="shared" si="203"/>
        <v>0</v>
      </c>
      <c r="AN153" s="36">
        <f t="shared" si="203"/>
        <v>0</v>
      </c>
      <c r="AO153" s="36">
        <f t="shared" si="203"/>
        <v>0</v>
      </c>
    </row>
    <row r="154" spans="1:41" s="14" customFormat="1">
      <c r="A154" s="15" t="s">
        <v>3</v>
      </c>
      <c r="B154" s="14" t="s">
        <v>22</v>
      </c>
      <c r="C154" s="36">
        <f>C152-C153</f>
        <v>0.875</v>
      </c>
      <c r="D154" s="36">
        <f t="shared" ref="D154:AO154" si="204">D152-D153</f>
        <v>0.875</v>
      </c>
      <c r="E154" s="36">
        <f t="shared" si="204"/>
        <v>0.875</v>
      </c>
      <c r="F154" s="36">
        <f t="shared" si="204"/>
        <v>0.875</v>
      </c>
      <c r="G154" s="36">
        <f t="shared" si="204"/>
        <v>0.875</v>
      </c>
      <c r="H154" s="36">
        <f t="shared" si="204"/>
        <v>0.875</v>
      </c>
      <c r="I154" s="36">
        <f t="shared" si="204"/>
        <v>0.875</v>
      </c>
      <c r="J154" s="36">
        <f t="shared" si="204"/>
        <v>0.875</v>
      </c>
      <c r="K154" s="36">
        <f t="shared" si="204"/>
        <v>2.5</v>
      </c>
      <c r="L154" s="36">
        <f t="shared" si="204"/>
        <v>2.625</v>
      </c>
      <c r="M154" s="36">
        <f t="shared" si="204"/>
        <v>2.7562500000000001</v>
      </c>
      <c r="N154" s="36">
        <f t="shared" si="204"/>
        <v>2.8940625000000004</v>
      </c>
      <c r="O154" s="36">
        <f t="shared" si="204"/>
        <v>3.0387656250000004</v>
      </c>
      <c r="P154" s="36">
        <f t="shared" si="204"/>
        <v>3.1907039062500004</v>
      </c>
      <c r="Q154" s="36">
        <f t="shared" si="204"/>
        <v>3.3502391015625008</v>
      </c>
      <c r="R154" s="36">
        <f t="shared" si="204"/>
        <v>3.517751056640626</v>
      </c>
      <c r="S154" s="36">
        <f t="shared" si="204"/>
        <v>3.6936386094726577</v>
      </c>
      <c r="T154" s="36">
        <f t="shared" si="204"/>
        <v>3.8783205399462908</v>
      </c>
      <c r="U154" s="36">
        <f t="shared" si="204"/>
        <v>4.0722365669436051</v>
      </c>
      <c r="V154" s="36">
        <f t="shared" si="204"/>
        <v>4.2758483952907858</v>
      </c>
      <c r="W154" s="36">
        <f t="shared" si="204"/>
        <v>4.4896408150553251</v>
      </c>
      <c r="X154" s="36">
        <f t="shared" si="204"/>
        <v>4.7141228558080916</v>
      </c>
      <c r="Y154" s="36">
        <f t="shared" si="204"/>
        <v>4.9498289985984965</v>
      </c>
      <c r="Z154" s="36">
        <f t="shared" si="204"/>
        <v>5</v>
      </c>
      <c r="AA154" s="36">
        <f t="shared" si="204"/>
        <v>5</v>
      </c>
      <c r="AB154" s="36">
        <f t="shared" si="204"/>
        <v>5</v>
      </c>
      <c r="AC154" s="36">
        <f t="shared" si="204"/>
        <v>5</v>
      </c>
      <c r="AD154" s="36">
        <f t="shared" si="204"/>
        <v>5</v>
      </c>
      <c r="AE154" s="36">
        <f t="shared" si="204"/>
        <v>5</v>
      </c>
      <c r="AF154" s="36">
        <f t="shared" si="204"/>
        <v>5</v>
      </c>
      <c r="AG154" s="36">
        <f t="shared" si="204"/>
        <v>5</v>
      </c>
      <c r="AH154" s="36">
        <f t="shared" si="204"/>
        <v>5</v>
      </c>
      <c r="AI154" s="36">
        <f t="shared" si="204"/>
        <v>5</v>
      </c>
      <c r="AJ154" s="36">
        <f t="shared" si="204"/>
        <v>5</v>
      </c>
      <c r="AK154" s="36">
        <f t="shared" si="204"/>
        <v>5</v>
      </c>
      <c r="AL154" s="36">
        <f t="shared" si="204"/>
        <v>5</v>
      </c>
      <c r="AM154" s="36">
        <f t="shared" si="204"/>
        <v>5</v>
      </c>
      <c r="AN154" s="36">
        <f t="shared" si="204"/>
        <v>5</v>
      </c>
      <c r="AO154" s="36">
        <f t="shared" si="204"/>
        <v>5</v>
      </c>
    </row>
    <row r="156" spans="1:41">
      <c r="B156" s="1" t="s">
        <v>21</v>
      </c>
    </row>
    <row r="157" spans="1:41">
      <c r="A157" t="s">
        <v>3</v>
      </c>
      <c r="B157" s="2" t="s">
        <v>101</v>
      </c>
      <c r="C157" s="8">
        <f t="shared" ref="C157" si="205">IFERROR(B159*(1/$C$41),0)</f>
        <v>0</v>
      </c>
      <c r="D157" s="8">
        <f t="shared" ref="D157" si="206">IFERROR(C159*(1/$C$41),0)</f>
        <v>1.4000000000000001</v>
      </c>
      <c r="E157" s="8">
        <f t="shared" ref="E157" si="207">IFERROR(D159*(1/$C$41),0)</f>
        <v>1.4450000000000001</v>
      </c>
      <c r="F157" s="8">
        <f t="shared" ref="F157" si="208">IFERROR(E159*(1/$C$41),0)</f>
        <v>1.4809999999999999</v>
      </c>
      <c r="G157" s="8">
        <f t="shared" ref="G157" si="209">IFERROR(F159*(1/$C$41),0)</f>
        <v>1.5098</v>
      </c>
      <c r="H157" s="8">
        <f t="shared" ref="H157" si="210">IFERROR(G159*(1/$C$41),0)</f>
        <v>1.53284</v>
      </c>
      <c r="I157" s="8">
        <f t="shared" ref="I157" si="211">IFERROR(H159*(1/$C$41),0)</f>
        <v>1.551272</v>
      </c>
      <c r="J157" s="8">
        <f t="shared" ref="J157" si="212">IFERROR(I159*(1/$C$41),0)</f>
        <v>1.5660175999999999</v>
      </c>
      <c r="K157" s="8">
        <f t="shared" ref="K157" si="213">IFERROR(J159*(1/$C$41),0)</f>
        <v>1.57781408</v>
      </c>
      <c r="L157" s="8">
        <f t="shared" ref="L157" si="214">IFERROR(K159*(1/$C$41),0)</f>
        <v>1.2622512640000001</v>
      </c>
      <c r="M157" s="8">
        <f t="shared" ref="M157" si="215">IFERROR(L159*(1/$C$41),0)</f>
        <v>1.0098010112000002</v>
      </c>
      <c r="N157" s="8">
        <f t="shared" ref="N157" si="216">IFERROR(M159*(1/$C$41),0)</f>
        <v>0.80784080895999999</v>
      </c>
      <c r="O157" s="8">
        <f t="shared" ref="O157" si="217">IFERROR(N159*(1/$C$41),0)</f>
        <v>0.64627264716800004</v>
      </c>
      <c r="P157" s="8">
        <f t="shared" ref="P157" si="218">IFERROR(O159*(1/$C$41),0)</f>
        <v>0.5170181177344001</v>
      </c>
      <c r="Q157" s="8">
        <f t="shared" ref="Q157" si="219">IFERROR(P159*(1/$C$41),0)</f>
        <v>0.41361449418752</v>
      </c>
      <c r="R157" s="8">
        <f t="shared" ref="R157" si="220">IFERROR(Q159*(1/$C$41),0)</f>
        <v>0.330891595350016</v>
      </c>
      <c r="S157" s="8">
        <f t="shared" ref="S157" si="221">IFERROR(R159*(1/$C$41),0)</f>
        <v>0.26471327628001279</v>
      </c>
      <c r="T157" s="8">
        <f t="shared" ref="T157" si="222">IFERROR(S159*(1/$C$41),0)</f>
        <v>0.21177062102401023</v>
      </c>
      <c r="U157" s="8">
        <f t="shared" ref="U157" si="223">IFERROR(T159*(1/$C$41),0)</f>
        <v>0.1694164968192082</v>
      </c>
      <c r="V157" s="8">
        <f t="shared" ref="V157" si="224">IFERROR(U159*(1/$C$41),0)</f>
        <v>0.13553319745536654</v>
      </c>
      <c r="W157" s="8">
        <f t="shared" ref="W157" si="225">IFERROR(V159*(1/$C$41),0)</f>
        <v>0.10842655796429324</v>
      </c>
      <c r="X157" s="8">
        <f t="shared" ref="X157" si="226">IFERROR(W159*(1/$C$41),0)</f>
        <v>0</v>
      </c>
      <c r="Y157" s="8">
        <f t="shared" ref="Y157" si="227">IFERROR(X159*(1/$C$41),0)</f>
        <v>0</v>
      </c>
      <c r="Z157" s="8">
        <f t="shared" ref="Z157" si="228">IFERROR(Y159*(1/$C$41),0)</f>
        <v>0</v>
      </c>
      <c r="AA157" s="8">
        <f t="shared" ref="AA157" si="229">IFERROR(Z159*(1/$C$41),0)</f>
        <v>0</v>
      </c>
      <c r="AB157" s="8">
        <f t="shared" ref="AB157" si="230">IFERROR(AA159*(1/$C$41),0)</f>
        <v>0</v>
      </c>
      <c r="AC157" s="8">
        <f t="shared" ref="AC157" si="231">IFERROR(AB159*(1/$C$41),0)</f>
        <v>0</v>
      </c>
      <c r="AD157" s="8">
        <f t="shared" ref="AD157" si="232">IFERROR(AC159*(1/$C$41),0)</f>
        <v>0</v>
      </c>
      <c r="AE157" s="8">
        <f t="shared" ref="AE157" si="233">IFERROR(AD159*(1/$C$41),0)</f>
        <v>0</v>
      </c>
      <c r="AF157" s="8">
        <f t="shared" ref="AF157" si="234">IFERROR(AE159*(1/$C$41),0)</f>
        <v>0</v>
      </c>
      <c r="AG157" s="8">
        <f t="shared" ref="AG157" si="235">IFERROR(AF159*(1/$C$41),0)</f>
        <v>0</v>
      </c>
      <c r="AH157" s="8">
        <f t="shared" ref="AH157" si="236">IFERROR(AG159*(1/$C$41),0)</f>
        <v>0</v>
      </c>
      <c r="AI157" s="8">
        <f t="shared" ref="AI157" si="237">IFERROR(AH159*(1/$C$41),0)</f>
        <v>0</v>
      </c>
      <c r="AJ157" s="8">
        <f t="shared" ref="AJ157" si="238">IFERROR(AI159*(1/$C$41),0)</f>
        <v>0</v>
      </c>
      <c r="AK157" s="8">
        <f t="shared" ref="AK157" si="239">IFERROR(AJ159*(1/$C$41),0)</f>
        <v>0</v>
      </c>
      <c r="AL157" s="8">
        <f t="shared" ref="AL157" si="240">IFERROR(AK159*(1/$C$41),0)</f>
        <v>0</v>
      </c>
      <c r="AM157" s="8">
        <f t="shared" ref="AM157" si="241">IFERROR(AL159*(1/$C$41),0)</f>
        <v>0</v>
      </c>
      <c r="AN157" s="8">
        <f t="shared" ref="AN157" si="242">IFERROR(AM159*(1/$C$41),0)</f>
        <v>0</v>
      </c>
      <c r="AO157" s="8">
        <f t="shared" ref="AO157" si="243">IFERROR(AN159*(1/$C$41),0)</f>
        <v>0</v>
      </c>
    </row>
    <row r="158" spans="1:41">
      <c r="A158" t="s">
        <v>3</v>
      </c>
      <c r="B158" s="2" t="s">
        <v>102</v>
      </c>
      <c r="C158" s="8">
        <f>C153</f>
        <v>1.625</v>
      </c>
      <c r="D158" s="8">
        <f t="shared" ref="D158:AO158" si="244">D153</f>
        <v>1.625</v>
      </c>
      <c r="E158" s="8">
        <f t="shared" si="244"/>
        <v>1.625</v>
      </c>
      <c r="F158" s="8">
        <f t="shared" si="244"/>
        <v>1.625</v>
      </c>
      <c r="G158" s="8">
        <f t="shared" si="244"/>
        <v>1.625</v>
      </c>
      <c r="H158" s="8">
        <f t="shared" si="244"/>
        <v>1.625</v>
      </c>
      <c r="I158" s="8">
        <f t="shared" si="244"/>
        <v>1.625</v>
      </c>
      <c r="J158" s="8">
        <f t="shared" si="244"/>
        <v>1.625</v>
      </c>
      <c r="K158" s="8">
        <f t="shared" si="244"/>
        <v>0</v>
      </c>
      <c r="L158" s="8">
        <f t="shared" si="244"/>
        <v>0</v>
      </c>
      <c r="M158" s="8">
        <f t="shared" si="244"/>
        <v>0</v>
      </c>
      <c r="N158" s="8">
        <f t="shared" si="244"/>
        <v>0</v>
      </c>
      <c r="O158" s="8">
        <f t="shared" si="244"/>
        <v>0</v>
      </c>
      <c r="P158" s="8">
        <f t="shared" si="244"/>
        <v>0</v>
      </c>
      <c r="Q158" s="8">
        <f t="shared" si="244"/>
        <v>0</v>
      </c>
      <c r="R158" s="8">
        <f t="shared" si="244"/>
        <v>0</v>
      </c>
      <c r="S158" s="8">
        <f t="shared" si="244"/>
        <v>0</v>
      </c>
      <c r="T158" s="8">
        <f t="shared" si="244"/>
        <v>0</v>
      </c>
      <c r="U158" s="8">
        <f t="shared" si="244"/>
        <v>0</v>
      </c>
      <c r="V158" s="8">
        <f t="shared" si="244"/>
        <v>0</v>
      </c>
      <c r="W158" s="8">
        <f t="shared" si="244"/>
        <v>0</v>
      </c>
      <c r="X158" s="8">
        <f t="shared" si="244"/>
        <v>0</v>
      </c>
      <c r="Y158" s="8">
        <f t="shared" si="244"/>
        <v>0</v>
      </c>
      <c r="Z158" s="8">
        <f t="shared" si="244"/>
        <v>0</v>
      </c>
      <c r="AA158" s="8">
        <f t="shared" si="244"/>
        <v>0</v>
      </c>
      <c r="AB158" s="8">
        <f t="shared" si="244"/>
        <v>0</v>
      </c>
      <c r="AC158" s="8">
        <f t="shared" si="244"/>
        <v>0</v>
      </c>
      <c r="AD158" s="8">
        <f t="shared" si="244"/>
        <v>0</v>
      </c>
      <c r="AE158" s="8">
        <f t="shared" si="244"/>
        <v>0</v>
      </c>
      <c r="AF158" s="8">
        <f t="shared" si="244"/>
        <v>0</v>
      </c>
      <c r="AG158" s="8">
        <f t="shared" si="244"/>
        <v>0</v>
      </c>
      <c r="AH158" s="8">
        <f t="shared" si="244"/>
        <v>0</v>
      </c>
      <c r="AI158" s="8">
        <f t="shared" si="244"/>
        <v>0</v>
      </c>
      <c r="AJ158" s="8">
        <f t="shared" si="244"/>
        <v>0</v>
      </c>
      <c r="AK158" s="8">
        <f t="shared" si="244"/>
        <v>0</v>
      </c>
      <c r="AL158" s="8">
        <f t="shared" si="244"/>
        <v>0</v>
      </c>
      <c r="AM158" s="8">
        <f t="shared" si="244"/>
        <v>0</v>
      </c>
      <c r="AN158" s="8">
        <f t="shared" si="244"/>
        <v>0</v>
      </c>
      <c r="AO158" s="8">
        <f t="shared" si="244"/>
        <v>0</v>
      </c>
    </row>
    <row r="159" spans="1:41">
      <c r="A159" t="s">
        <v>3</v>
      </c>
      <c r="B159" t="s">
        <v>8</v>
      </c>
      <c r="C159" s="8">
        <f>IF(IFERROR(B159-C157+C158,$C$59)&lt;0.5,0,IFERROR(B159-C157+C158,$C$59))</f>
        <v>7</v>
      </c>
      <c r="D159" s="8">
        <f t="shared" ref="D159:AO159" si="245">IF(IFERROR(C159-D157+D158,$C$59)&lt;0.5,0,IFERROR(C159-D157+D158,$C$59))</f>
        <v>7.2249999999999996</v>
      </c>
      <c r="E159" s="8">
        <f t="shared" si="245"/>
        <v>7.4049999999999994</v>
      </c>
      <c r="F159" s="8">
        <f t="shared" si="245"/>
        <v>7.5489999999999995</v>
      </c>
      <c r="G159" s="8">
        <f t="shared" si="245"/>
        <v>7.6641999999999992</v>
      </c>
      <c r="H159" s="8">
        <f t="shared" si="245"/>
        <v>7.756359999999999</v>
      </c>
      <c r="I159" s="8">
        <f t="shared" si="245"/>
        <v>7.830087999999999</v>
      </c>
      <c r="J159" s="8">
        <f t="shared" si="245"/>
        <v>7.8890703999999996</v>
      </c>
      <c r="K159" s="8">
        <f t="shared" si="245"/>
        <v>6.31125632</v>
      </c>
      <c r="L159" s="8">
        <f t="shared" si="245"/>
        <v>5.0490050560000004</v>
      </c>
      <c r="M159" s="8">
        <f t="shared" si="245"/>
        <v>4.0392040447999999</v>
      </c>
      <c r="N159" s="8">
        <f t="shared" si="245"/>
        <v>3.23136323584</v>
      </c>
      <c r="O159" s="8">
        <f t="shared" si="245"/>
        <v>2.5850905886720001</v>
      </c>
      <c r="P159" s="8">
        <f t="shared" si="245"/>
        <v>2.0680724709375999</v>
      </c>
      <c r="Q159" s="8">
        <f t="shared" si="245"/>
        <v>1.65445797675008</v>
      </c>
      <c r="R159" s="8">
        <f t="shared" si="245"/>
        <v>1.323566381400064</v>
      </c>
      <c r="S159" s="8">
        <f t="shared" si="245"/>
        <v>1.0588531051200512</v>
      </c>
      <c r="T159" s="8">
        <f t="shared" si="245"/>
        <v>0.84708248409604092</v>
      </c>
      <c r="U159" s="8">
        <f t="shared" si="245"/>
        <v>0.67766598727683269</v>
      </c>
      <c r="V159" s="8">
        <f t="shared" si="245"/>
        <v>0.54213278982146618</v>
      </c>
      <c r="W159" s="8">
        <f t="shared" si="245"/>
        <v>0</v>
      </c>
      <c r="X159" s="8">
        <f t="shared" si="245"/>
        <v>0</v>
      </c>
      <c r="Y159" s="8">
        <f t="shared" si="245"/>
        <v>0</v>
      </c>
      <c r="Z159" s="8">
        <f t="shared" si="245"/>
        <v>0</v>
      </c>
      <c r="AA159" s="8">
        <f t="shared" si="245"/>
        <v>0</v>
      </c>
      <c r="AB159" s="8">
        <f t="shared" si="245"/>
        <v>0</v>
      </c>
      <c r="AC159" s="8">
        <f t="shared" si="245"/>
        <v>0</v>
      </c>
      <c r="AD159" s="8">
        <f t="shared" si="245"/>
        <v>0</v>
      </c>
      <c r="AE159" s="8">
        <f t="shared" si="245"/>
        <v>0</v>
      </c>
      <c r="AF159" s="8">
        <f t="shared" si="245"/>
        <v>0</v>
      </c>
      <c r="AG159" s="8">
        <f t="shared" si="245"/>
        <v>0</v>
      </c>
      <c r="AH159" s="8">
        <f t="shared" si="245"/>
        <v>0</v>
      </c>
      <c r="AI159" s="8">
        <f t="shared" si="245"/>
        <v>0</v>
      </c>
      <c r="AJ159" s="8">
        <f t="shared" si="245"/>
        <v>0</v>
      </c>
      <c r="AK159" s="8">
        <f t="shared" si="245"/>
        <v>0</v>
      </c>
      <c r="AL159" s="8">
        <f t="shared" si="245"/>
        <v>0</v>
      </c>
      <c r="AM159" s="8">
        <f t="shared" si="245"/>
        <v>0</v>
      </c>
      <c r="AN159" s="8">
        <f t="shared" si="245"/>
        <v>0</v>
      </c>
      <c r="AO159" s="8">
        <f t="shared" si="245"/>
        <v>0</v>
      </c>
    </row>
    <row r="160" spans="1:41">
      <c r="B160" t="s">
        <v>168</v>
      </c>
      <c r="C160" s="3">
        <f t="shared" ref="C160:AO160" si="246">$C$70</f>
        <v>0.25667351129363447</v>
      </c>
      <c r="D160" s="3">
        <f t="shared" si="246"/>
        <v>0.25667351129363447</v>
      </c>
      <c r="E160" s="3">
        <f t="shared" si="246"/>
        <v>0.25667351129363447</v>
      </c>
      <c r="F160" s="3">
        <f t="shared" si="246"/>
        <v>0.25667351129363447</v>
      </c>
      <c r="G160" s="3">
        <f t="shared" si="246"/>
        <v>0.25667351129363447</v>
      </c>
      <c r="H160" s="3">
        <f t="shared" si="246"/>
        <v>0.25667351129363447</v>
      </c>
      <c r="I160" s="3">
        <f t="shared" si="246"/>
        <v>0.25667351129363447</v>
      </c>
      <c r="J160" s="3">
        <f t="shared" si="246"/>
        <v>0.25667351129363447</v>
      </c>
      <c r="K160" s="3">
        <f t="shared" si="246"/>
        <v>0.25667351129363447</v>
      </c>
      <c r="L160" s="3">
        <f t="shared" si="246"/>
        <v>0.25667351129363447</v>
      </c>
      <c r="M160" s="3">
        <f t="shared" si="246"/>
        <v>0.25667351129363447</v>
      </c>
      <c r="N160" s="3">
        <f t="shared" si="246"/>
        <v>0.25667351129363447</v>
      </c>
      <c r="O160" s="3">
        <f t="shared" si="246"/>
        <v>0.25667351129363447</v>
      </c>
      <c r="P160" s="3">
        <f t="shared" si="246"/>
        <v>0.25667351129363447</v>
      </c>
      <c r="Q160" s="3">
        <f t="shared" si="246"/>
        <v>0.25667351129363447</v>
      </c>
      <c r="R160" s="3">
        <f t="shared" si="246"/>
        <v>0.25667351129363447</v>
      </c>
      <c r="S160" s="3">
        <f t="shared" si="246"/>
        <v>0.25667351129363447</v>
      </c>
      <c r="T160" s="3">
        <f t="shared" si="246"/>
        <v>0.25667351129363447</v>
      </c>
      <c r="U160" s="3">
        <f t="shared" si="246"/>
        <v>0.25667351129363447</v>
      </c>
      <c r="V160" s="3">
        <f t="shared" si="246"/>
        <v>0.25667351129363447</v>
      </c>
      <c r="W160" s="3">
        <f t="shared" si="246"/>
        <v>0.25667351129363447</v>
      </c>
      <c r="X160" s="3">
        <f t="shared" si="246"/>
        <v>0.25667351129363447</v>
      </c>
      <c r="Y160" s="3">
        <f t="shared" si="246"/>
        <v>0.25667351129363447</v>
      </c>
      <c r="Z160" s="3">
        <f t="shared" si="246"/>
        <v>0.25667351129363447</v>
      </c>
      <c r="AA160" s="3">
        <f t="shared" si="246"/>
        <v>0.25667351129363447</v>
      </c>
      <c r="AB160" s="3">
        <f t="shared" si="246"/>
        <v>0.25667351129363447</v>
      </c>
      <c r="AC160" s="3">
        <f t="shared" si="246"/>
        <v>0.25667351129363447</v>
      </c>
      <c r="AD160" s="3">
        <f t="shared" si="246"/>
        <v>0.25667351129363447</v>
      </c>
      <c r="AE160" s="3">
        <f t="shared" si="246"/>
        <v>0.25667351129363447</v>
      </c>
      <c r="AF160" s="3">
        <f t="shared" si="246"/>
        <v>0.25667351129363447</v>
      </c>
      <c r="AG160" s="3">
        <f t="shared" si="246"/>
        <v>0.25667351129363447</v>
      </c>
      <c r="AH160" s="3">
        <f t="shared" si="246"/>
        <v>0.25667351129363447</v>
      </c>
      <c r="AI160" s="3">
        <f t="shared" si="246"/>
        <v>0.25667351129363447</v>
      </c>
      <c r="AJ160" s="3">
        <f t="shared" si="246"/>
        <v>0.25667351129363447</v>
      </c>
      <c r="AK160" s="3">
        <f t="shared" si="246"/>
        <v>0.25667351129363447</v>
      </c>
      <c r="AL160" s="3">
        <f t="shared" si="246"/>
        <v>0.25667351129363447</v>
      </c>
      <c r="AM160" s="3">
        <f t="shared" si="246"/>
        <v>0.25667351129363447</v>
      </c>
      <c r="AN160" s="3">
        <f t="shared" si="246"/>
        <v>0.25667351129363447</v>
      </c>
      <c r="AO160" s="3">
        <f t="shared" si="246"/>
        <v>0.25667351129363447</v>
      </c>
    </row>
    <row r="162" spans="1:41">
      <c r="B162" s="1" t="s">
        <v>23</v>
      </c>
    </row>
    <row r="163" spans="1:41">
      <c r="A163" t="s">
        <v>3</v>
      </c>
      <c r="B163" s="2" t="s">
        <v>101</v>
      </c>
      <c r="C163" s="8">
        <f t="shared" ref="C163" si="247">IFERROR(B165*(1/$C$42),0)</f>
        <v>0</v>
      </c>
      <c r="D163" s="8">
        <f t="shared" ref="D163" si="248">IFERROR(C165*(1/$C$42),0)</f>
        <v>0.25486666666666669</v>
      </c>
      <c r="E163" s="8">
        <f t="shared" ref="E163" si="249">IFERROR(D165*(1/$C$42),0)</f>
        <v>0.26520222222222223</v>
      </c>
      <c r="F163" s="8">
        <f t="shared" ref="F163" si="250">IFERROR(E165*(1/$C$42),0)</f>
        <v>0.27536551851851854</v>
      </c>
      <c r="G163" s="8">
        <f t="shared" ref="G163" si="251">IFERROR(F165*(1/$C$42),0)</f>
        <v>0.28535942654320989</v>
      </c>
      <c r="H163" s="8">
        <f t="shared" ref="H163" si="252">IFERROR(G165*(1/$C$42),0)</f>
        <v>0.29518676943415639</v>
      </c>
      <c r="I163" s="8">
        <f t="shared" ref="I163" si="253">IFERROR(H165*(1/$C$42),0)</f>
        <v>0.30485032327692041</v>
      </c>
      <c r="J163" s="8">
        <f t="shared" ref="J163" si="254">IFERROR(I165*(1/$C$42),0)</f>
        <v>0.31435281788897179</v>
      </c>
      <c r="K163" s="8">
        <f t="shared" ref="K163" si="255">IFERROR(J165*(1/$C$42),0)</f>
        <v>0.32369693759082224</v>
      </c>
      <c r="L163" s="8">
        <f t="shared" ref="L163" si="256">IFERROR(K165*(1/$C$42),0)</f>
        <v>0.35996865529764194</v>
      </c>
      <c r="M163" s="8">
        <f t="shared" ref="M163" si="257">IFERROR(L165*(1/$C$42),0)</f>
        <v>0.39771917770934789</v>
      </c>
      <c r="N163" s="8">
        <f t="shared" ref="N163" si="258">IFERROR(M165*(1/$C$42),0)</f>
        <v>0.43702802474752545</v>
      </c>
      <c r="O163" s="8">
        <f t="shared" ref="O163" si="259">IFERROR(N165*(1/$C$42),0)</f>
        <v>0.47797859933506665</v>
      </c>
      <c r="P163" s="8">
        <f t="shared" ref="P163" si="260">IFERROR(O165*(1/$C$42),0)</f>
        <v>0.52065838309614887</v>
      </c>
      <c r="Q163" s="8">
        <f t="shared" ref="Q163" si="261">IFERROR(P165*(1/$C$42),0)</f>
        <v>0.56515914181537974</v>
      </c>
      <c r="R163" s="8">
        <f t="shared" ref="R163" si="262">IFERROR(Q165*(1/$C$42),0)</f>
        <v>0.61157714114449835</v>
      </c>
      <c r="S163" s="8">
        <f t="shared" ref="S163" si="263">IFERROR(R165*(1/$C$42),0)</f>
        <v>0.66001337306943386</v>
      </c>
      <c r="T163" s="8">
        <f t="shared" ref="T163" si="264">IFERROR(S165*(1/$C$42),0)</f>
        <v>0.71057379367615425</v>
      </c>
      <c r="U163" s="8">
        <f t="shared" ref="U163" si="265">IFERROR(T165*(1/$C$42),0)</f>
        <v>0.76336957278065654</v>
      </c>
      <c r="V163" s="8">
        <f t="shared" ref="V163" si="266">IFERROR(U165*(1/$C$42),0)</f>
        <v>0.81851735601670583</v>
      </c>
      <c r="W163" s="8">
        <f t="shared" ref="W163" si="267">IFERROR(V165*(1/$C$42),0)</f>
        <v>0.87613954000460714</v>
      </c>
      <c r="X163" s="8">
        <f t="shared" ref="X163" si="268">IFERROR(W165*(1/$C$42),0)</f>
        <v>0.93636456125545242</v>
      </c>
      <c r="Y163" s="8">
        <f t="shared" ref="Y163" si="269">IFERROR(X165*(1/$C$42),0)</f>
        <v>0.99932719949799642</v>
      </c>
      <c r="Z163" s="8">
        <f t="shared" ref="Z163" si="270">IFERROR(Y165*(1/$C$42),0)</f>
        <v>1.0651688961496715</v>
      </c>
      <c r="AA163" s="8">
        <f t="shared" ref="AA163" si="271">IFERROR(Z165*(1/$C$42),0)</f>
        <v>1.1307494145471768</v>
      </c>
      <c r="AB163" s="8">
        <f t="shared" ref="AB163" si="272">IFERROR(AA165*(1/$C$42),0)</f>
        <v>1.1952369243047238</v>
      </c>
      <c r="AC163" s="8">
        <f t="shared" ref="AC163" si="273">IFERROR(AB165*(1/$C$42),0)</f>
        <v>1.2586496422329785</v>
      </c>
      <c r="AD163" s="8">
        <f t="shared" ref="AD163" si="274">IFERROR(AC165*(1/$C$42),0)</f>
        <v>1.3210054815290955</v>
      </c>
      <c r="AE163" s="8">
        <f t="shared" ref="AE163" si="275">IFERROR(AD165*(1/$C$42),0)</f>
        <v>1.3823220568369439</v>
      </c>
      <c r="AF163" s="8">
        <f t="shared" ref="AF163" si="276">IFERROR(AE165*(1/$C$42),0)</f>
        <v>1.4426166892229948</v>
      </c>
      <c r="AG163" s="8">
        <f t="shared" ref="AG163" si="277">IFERROR(AF165*(1/$C$42),0)</f>
        <v>1.5019064110692781</v>
      </c>
      <c r="AH163" s="8">
        <f t="shared" ref="AH163" si="278">IFERROR(AG165*(1/$C$42),0)</f>
        <v>1.56020797088479</v>
      </c>
      <c r="AI163" s="8">
        <f t="shared" ref="AI163" si="279">IFERROR(AH165*(1/$C$42),0)</f>
        <v>1.6175378380367103</v>
      </c>
      <c r="AJ163" s="8">
        <f t="shared" ref="AJ163" si="280">IFERROR(AI165*(1/$C$42),0)</f>
        <v>1.673912207402765</v>
      </c>
      <c r="AK163" s="8">
        <f t="shared" ref="AK163" si="281">IFERROR(AJ165*(1/$C$42),0)</f>
        <v>1.7293470039460523</v>
      </c>
      <c r="AL163" s="8">
        <f t="shared" ref="AL163" si="282">IFERROR(AK165*(1/$C$42),0)</f>
        <v>1.7838578872136182</v>
      </c>
      <c r="AM163" s="8">
        <f t="shared" ref="AM163" si="283">IFERROR(AL165*(1/$C$42),0)</f>
        <v>1.8374602557600579</v>
      </c>
      <c r="AN163" s="8">
        <f t="shared" ref="AN163" si="284">IFERROR(AM165*(1/$C$42),0)</f>
        <v>1.8901692514973902</v>
      </c>
      <c r="AO163" s="8">
        <f t="shared" ref="AO163" si="285">IFERROR(AN165*(1/$C$42),0)</f>
        <v>1.9419997639724338</v>
      </c>
    </row>
    <row r="164" spans="1:41">
      <c r="A164" t="s">
        <v>3</v>
      </c>
      <c r="B164" s="2" t="s">
        <v>102</v>
      </c>
      <c r="C164" s="8">
        <f>C154</f>
        <v>0.875</v>
      </c>
      <c r="D164" s="8">
        <f t="shared" ref="D164:AO164" si="286">D154</f>
        <v>0.875</v>
      </c>
      <c r="E164" s="8">
        <f t="shared" si="286"/>
        <v>0.875</v>
      </c>
      <c r="F164" s="8">
        <f t="shared" si="286"/>
        <v>0.875</v>
      </c>
      <c r="G164" s="8">
        <f t="shared" si="286"/>
        <v>0.875</v>
      </c>
      <c r="H164" s="8">
        <f t="shared" si="286"/>
        <v>0.875</v>
      </c>
      <c r="I164" s="8">
        <f t="shared" si="286"/>
        <v>0.875</v>
      </c>
      <c r="J164" s="8">
        <f t="shared" si="286"/>
        <v>0.875</v>
      </c>
      <c r="K164" s="8">
        <f t="shared" si="286"/>
        <v>2.5</v>
      </c>
      <c r="L164" s="8">
        <f t="shared" si="286"/>
        <v>2.625</v>
      </c>
      <c r="M164" s="8">
        <f t="shared" si="286"/>
        <v>2.7562500000000001</v>
      </c>
      <c r="N164" s="8">
        <f t="shared" si="286"/>
        <v>2.8940625000000004</v>
      </c>
      <c r="O164" s="8">
        <f t="shared" si="286"/>
        <v>3.0387656250000004</v>
      </c>
      <c r="P164" s="8">
        <f t="shared" si="286"/>
        <v>3.1907039062500004</v>
      </c>
      <c r="Q164" s="8">
        <f t="shared" si="286"/>
        <v>3.3502391015625008</v>
      </c>
      <c r="R164" s="8">
        <f t="shared" si="286"/>
        <v>3.517751056640626</v>
      </c>
      <c r="S164" s="8">
        <f t="shared" si="286"/>
        <v>3.6936386094726577</v>
      </c>
      <c r="T164" s="8">
        <f t="shared" si="286"/>
        <v>3.8783205399462908</v>
      </c>
      <c r="U164" s="8">
        <f t="shared" si="286"/>
        <v>4.0722365669436051</v>
      </c>
      <c r="V164" s="8">
        <f t="shared" si="286"/>
        <v>4.2758483952907858</v>
      </c>
      <c r="W164" s="8">
        <f t="shared" si="286"/>
        <v>4.4896408150553251</v>
      </c>
      <c r="X164" s="8">
        <f t="shared" si="286"/>
        <v>4.7141228558080916</v>
      </c>
      <c r="Y164" s="8">
        <f t="shared" si="286"/>
        <v>4.9498289985984965</v>
      </c>
      <c r="Z164" s="8">
        <f t="shared" si="286"/>
        <v>5</v>
      </c>
      <c r="AA164" s="8">
        <f t="shared" si="286"/>
        <v>5</v>
      </c>
      <c r="AB164" s="8">
        <f t="shared" si="286"/>
        <v>5</v>
      </c>
      <c r="AC164" s="8">
        <f t="shared" si="286"/>
        <v>5</v>
      </c>
      <c r="AD164" s="8">
        <f t="shared" si="286"/>
        <v>5</v>
      </c>
      <c r="AE164" s="8">
        <f t="shared" si="286"/>
        <v>5</v>
      </c>
      <c r="AF164" s="8">
        <f t="shared" si="286"/>
        <v>5</v>
      </c>
      <c r="AG164" s="8">
        <f t="shared" si="286"/>
        <v>5</v>
      </c>
      <c r="AH164" s="8">
        <f t="shared" si="286"/>
        <v>5</v>
      </c>
      <c r="AI164" s="8">
        <f t="shared" si="286"/>
        <v>5</v>
      </c>
      <c r="AJ164" s="8">
        <f t="shared" si="286"/>
        <v>5</v>
      </c>
      <c r="AK164" s="8">
        <f t="shared" si="286"/>
        <v>5</v>
      </c>
      <c r="AL164" s="8">
        <f t="shared" si="286"/>
        <v>5</v>
      </c>
      <c r="AM164" s="8">
        <f t="shared" si="286"/>
        <v>5</v>
      </c>
      <c r="AN164" s="8">
        <f t="shared" si="286"/>
        <v>5</v>
      </c>
      <c r="AO164" s="8">
        <f t="shared" si="286"/>
        <v>5</v>
      </c>
    </row>
    <row r="165" spans="1:41">
      <c r="A165" t="s">
        <v>3</v>
      </c>
      <c r="B165" t="s">
        <v>8</v>
      </c>
      <c r="C165" s="8">
        <f t="shared" ref="C165" si="287">IFERROR(B165-C163+C164,$C$60+$C$61)</f>
        <v>15.292</v>
      </c>
      <c r="D165" s="8">
        <f t="shared" ref="D165" si="288">IFERROR(C165-D163+D164,$C$60+$C$61)</f>
        <v>15.912133333333333</v>
      </c>
      <c r="E165" s="8">
        <f t="shared" ref="E165" si="289">IFERROR(D165-E163+E164,$C$60+$C$61)</f>
        <v>16.521931111111112</v>
      </c>
      <c r="F165" s="8">
        <f t="shared" ref="F165" si="290">IFERROR(E165-F163+F164,$C$60+$C$61)</f>
        <v>17.121565592592592</v>
      </c>
      <c r="G165" s="8">
        <f t="shared" ref="G165" si="291">IFERROR(F165-G163+G164,$C$60+$C$61)</f>
        <v>17.711206166049383</v>
      </c>
      <c r="H165" s="8">
        <f t="shared" ref="H165" si="292">IFERROR(G165-H163+H164,$C$60+$C$61)</f>
        <v>18.291019396615226</v>
      </c>
      <c r="I165" s="8">
        <f t="shared" ref="I165" si="293">IFERROR(H165-I163+I164,$C$60+$C$61)</f>
        <v>18.861169073338306</v>
      </c>
      <c r="J165" s="8">
        <f t="shared" ref="J165" si="294">IFERROR(I165-J163+J164,$C$60+$C$61)</f>
        <v>19.421816255449336</v>
      </c>
      <c r="K165" s="8">
        <f t="shared" ref="K165" si="295">IFERROR(J165-K163+K164,$C$60+$C$61)</f>
        <v>21.598119317858515</v>
      </c>
      <c r="L165" s="8">
        <f t="shared" ref="L165" si="296">IFERROR(K165-L163+L164,$C$60+$C$61)</f>
        <v>23.863150662560873</v>
      </c>
      <c r="M165" s="8">
        <f t="shared" ref="M165" si="297">IFERROR(L165-M163+M164,$C$60+$C$61)</f>
        <v>26.221681484851526</v>
      </c>
      <c r="N165" s="8">
        <f t="shared" ref="N165" si="298">IFERROR(M165-N163+N164,$C$60+$C$61)</f>
        <v>28.678715960104</v>
      </c>
      <c r="O165" s="8">
        <f t="shared" ref="O165" si="299">IFERROR(N165-O163+O164,$C$60+$C$61)</f>
        <v>31.239502985768933</v>
      </c>
      <c r="P165" s="8">
        <f t="shared" ref="P165" si="300">IFERROR(O165-P163+P164,$C$60+$C$61)</f>
        <v>33.909548508922782</v>
      </c>
      <c r="Q165" s="8">
        <f t="shared" ref="Q165" si="301">IFERROR(P165-Q163+Q164,$C$60+$C$61)</f>
        <v>36.694628468669904</v>
      </c>
      <c r="R165" s="8">
        <f t="shared" ref="R165" si="302">IFERROR(Q165-R163+R164,$C$60+$C$61)</f>
        <v>39.60080238416603</v>
      </c>
      <c r="S165" s="8">
        <f t="shared" ref="S165" si="303">IFERROR(R165-S163+S164,$C$60+$C$61)</f>
        <v>42.634427620569255</v>
      </c>
      <c r="T165" s="8">
        <f t="shared" ref="T165" si="304">IFERROR(S165-T163+T164,$C$60+$C$61)</f>
        <v>45.802174366839395</v>
      </c>
      <c r="U165" s="8">
        <f t="shared" ref="U165" si="305">IFERROR(T165-U163+U164,$C$60+$C$61)</f>
        <v>49.11104136100235</v>
      </c>
      <c r="V165" s="8">
        <f t="shared" ref="V165" si="306">IFERROR(U165-V163+V164,$C$60+$C$61)</f>
        <v>52.568372400276431</v>
      </c>
      <c r="W165" s="8">
        <f t="shared" ref="W165" si="307">IFERROR(V165-W163+W164,$C$60+$C$61)</f>
        <v>56.181873675327147</v>
      </c>
      <c r="X165" s="8">
        <f t="shared" ref="X165" si="308">IFERROR(W165-X163+X164,$C$60+$C$61)</f>
        <v>59.959631969879787</v>
      </c>
      <c r="Y165" s="8">
        <f t="shared" ref="Y165" si="309">IFERROR(X165-Y163+Y164,$C$60+$C$61)</f>
        <v>63.910133768980288</v>
      </c>
      <c r="Z165" s="8">
        <f t="shared" ref="Z165" si="310">IFERROR(Y165-Z163+Z164,$C$60+$C$61)</f>
        <v>67.844964872830616</v>
      </c>
      <c r="AA165" s="8">
        <f t="shared" ref="AA165" si="311">IFERROR(Z165-AA163+AA164,$C$60+$C$61)</f>
        <v>71.714215458283434</v>
      </c>
      <c r="AB165" s="8">
        <f t="shared" ref="AB165" si="312">IFERROR(AA165-AB163+AB164,$C$60+$C$61)</f>
        <v>75.518978533978711</v>
      </c>
      <c r="AC165" s="8">
        <f t="shared" ref="AC165" si="313">IFERROR(AB165-AC163+AC164,$C$60+$C$61)</f>
        <v>79.260328891745729</v>
      </c>
      <c r="AD165" s="8">
        <f t="shared" ref="AD165" si="314">IFERROR(AC165-AD163+AD164,$C$60+$C$61)</f>
        <v>82.93932341021663</v>
      </c>
      <c r="AE165" s="8">
        <f t="shared" ref="AE165" si="315">IFERROR(AD165-AE163+AE164,$C$60+$C$61)</f>
        <v>86.55700135337969</v>
      </c>
      <c r="AF165" s="8">
        <f t="shared" ref="AF165" si="316">IFERROR(AE165-AF163+AF164,$C$60+$C$61)</f>
        <v>90.114384664156688</v>
      </c>
      <c r="AG165" s="8">
        <f t="shared" ref="AG165" si="317">IFERROR(AF165-AG163+AG164,$C$60+$C$61)</f>
        <v>93.612478253087403</v>
      </c>
      <c r="AH165" s="8">
        <f t="shared" ref="AH165" si="318">IFERROR(AG165-AH163+AH164,$C$60+$C$61)</f>
        <v>97.052270282202613</v>
      </c>
      <c r="AI165" s="8">
        <f t="shared" ref="AI165" si="319">IFERROR(AH165-AI163+AI164,$C$60+$C$61)</f>
        <v>100.4347324441659</v>
      </c>
      <c r="AJ165" s="8">
        <f t="shared" ref="AJ165" si="320">IFERROR(AI165-AJ163+AJ164,$C$60+$C$61)</f>
        <v>103.76082023676314</v>
      </c>
      <c r="AK165" s="8">
        <f t="shared" ref="AK165" si="321">IFERROR(AJ165-AK163+AK164,$C$60+$C$61)</f>
        <v>107.03147323281709</v>
      </c>
      <c r="AL165" s="8">
        <f t="shared" ref="AL165" si="322">IFERROR(AK165-AL163+AL164,$C$60+$C$61)</f>
        <v>110.24761534560348</v>
      </c>
      <c r="AM165" s="8">
        <f t="shared" ref="AM165" si="323">IFERROR(AL165-AM163+AM164,$C$60+$C$61)</f>
        <v>113.41015508984341</v>
      </c>
      <c r="AN165" s="8">
        <f t="shared" ref="AN165" si="324">IFERROR(AM165-AN163+AN164,$C$60+$C$61)</f>
        <v>116.51998583834603</v>
      </c>
      <c r="AO165" s="8">
        <f t="shared" ref="AO165" si="325">IFERROR(AN165-AO163+AO164,$C$60+$C$61)</f>
        <v>119.5779860743736</v>
      </c>
    </row>
    <row r="167" spans="1:41">
      <c r="B167" s="1" t="s">
        <v>24</v>
      </c>
    </row>
    <row r="168" spans="1:41">
      <c r="A168" t="s">
        <v>3</v>
      </c>
      <c r="B168" s="2" t="s">
        <v>112</v>
      </c>
      <c r="C168" s="8">
        <f t="shared" ref="C168" si="326">IFERROR(B172*(1/$C$43),0)</f>
        <v>0</v>
      </c>
      <c r="D168" s="8">
        <f t="shared" ref="D168" si="327">IFERROR(C172*(1/$C$43),0)</f>
        <v>2.2273333333333332</v>
      </c>
      <c r="E168" s="8">
        <f t="shared" ref="E168" si="328">IFERROR(D172*(1/$C$43),0)</f>
        <v>2.1530888888888886</v>
      </c>
      <c r="F168" s="8">
        <f t="shared" ref="F168" si="329">IFERROR(E172*(1/$C$43),0)</f>
        <v>2.0813192592592591</v>
      </c>
      <c r="G168" s="8">
        <f t="shared" ref="G168" si="330">IFERROR(F172*(1/$C$43),0)</f>
        <v>2.0119419506172838</v>
      </c>
      <c r="H168" s="8">
        <f t="shared" ref="H168" si="331">IFERROR(G172*(1/$C$43),0)</f>
        <v>1.944877218930041</v>
      </c>
      <c r="I168" s="8">
        <f t="shared" ref="I168" si="332">IFERROR(H172*(1/$C$43),0)</f>
        <v>1.8800479782990396</v>
      </c>
      <c r="J168" s="8">
        <f t="shared" ref="J168" si="333">IFERROR(I172*(1/$C$43),0)</f>
        <v>1.8173797123557383</v>
      </c>
      <c r="K168" s="8">
        <f t="shared" ref="K168" si="334">IFERROR(J172*(1/$C$43),0)</f>
        <v>1.756800388610547</v>
      </c>
      <c r="L168" s="8">
        <f t="shared" ref="L168" si="335">IFERROR(K172*(1/$C$43),0)</f>
        <v>1.698240375656862</v>
      </c>
      <c r="M168" s="8">
        <f t="shared" ref="M168" si="336">IFERROR(L172*(1/$C$43),0)</f>
        <v>1.6416323631349667</v>
      </c>
      <c r="N168" s="8">
        <f t="shared" ref="N168" si="337">IFERROR(M172*(1/$C$43),0)</f>
        <v>1.5869112843638011</v>
      </c>
      <c r="O168" s="8">
        <f t="shared" ref="O168" si="338">IFERROR(N172*(1/$C$43),0)</f>
        <v>1.5340142415516744</v>
      </c>
      <c r="P168" s="8">
        <f t="shared" ref="P168" si="339">IFERROR(O172*(1/$C$43),0)</f>
        <v>1.4828804334999519</v>
      </c>
      <c r="Q168" s="8">
        <f t="shared" ref="Q168" si="340">IFERROR(P172*(1/$C$43),0)</f>
        <v>1.4334510857166203</v>
      </c>
      <c r="R168" s="8">
        <f t="shared" ref="R168" si="341">IFERROR(Q172*(1/$C$43),0)</f>
        <v>1.3856693828593998</v>
      </c>
      <c r="S168" s="8">
        <f t="shared" ref="S168" si="342">IFERROR(R172*(1/$C$43),0)</f>
        <v>1.339480403430753</v>
      </c>
      <c r="T168" s="8">
        <f t="shared" ref="T168" si="343">IFERROR(S172*(1/$C$43),0)</f>
        <v>1.2948310566497279</v>
      </c>
      <c r="U168" s="8">
        <f t="shared" ref="U168" si="344">IFERROR(T172*(1/$C$43),0)</f>
        <v>1.2516700214280703</v>
      </c>
      <c r="V168" s="8">
        <f t="shared" ref="V168" si="345">IFERROR(U172*(1/$C$43),0)</f>
        <v>1.209947687380468</v>
      </c>
      <c r="W168" s="8">
        <f t="shared" ref="W168" si="346">IFERROR(V172*(1/$C$43),0)</f>
        <v>1.169616097801119</v>
      </c>
      <c r="X168" s="8">
        <f t="shared" ref="X168" si="347">IFERROR(W172*(1/$C$43),0)</f>
        <v>1.1306288945410818</v>
      </c>
      <c r="Y168" s="8">
        <f t="shared" ref="Y168" si="348">IFERROR(X172*(1/$C$43),0)</f>
        <v>1.0929412647230456</v>
      </c>
      <c r="Z168" s="8">
        <f t="shared" ref="Z168" si="349">IFERROR(Y172*(1/$C$43),0)</f>
        <v>1.0565098892322775</v>
      </c>
      <c r="AA168" s="8">
        <f t="shared" ref="AA168" si="350">IFERROR(Z172*(1/$C$43),0)</f>
        <v>1.0212928929245348</v>
      </c>
      <c r="AB168" s="8">
        <f t="shared" ref="AB168" si="351">IFERROR(AA172*(1/$C$43),0)</f>
        <v>0.98724979649371714</v>
      </c>
      <c r="AC168" s="8">
        <f t="shared" ref="AC168" si="352">IFERROR(AB172*(1/$C$43),0)</f>
        <v>0.95434146994392655</v>
      </c>
      <c r="AD168" s="8">
        <f t="shared" ref="AD168" si="353">IFERROR(AC172*(1/$C$43),0)</f>
        <v>0.92253008761246225</v>
      </c>
      <c r="AE168" s="8">
        <f t="shared" ref="AE168" si="354">IFERROR(AD172*(1/$C$43),0)</f>
        <v>0.89177908469204692</v>
      </c>
      <c r="AF168" s="8">
        <f t="shared" ref="AF168" si="355">IFERROR(AE172*(1/$C$43),0)</f>
        <v>0.86205311520231198</v>
      </c>
      <c r="AG168" s="8">
        <f t="shared" ref="AG168" si="356">IFERROR(AF172*(1/$C$43),0)</f>
        <v>0.83331801136223493</v>
      </c>
      <c r="AH168" s="8">
        <f t="shared" ref="AH168" si="357">IFERROR(AG172*(1/$C$43),0)</f>
        <v>0.80554074431682721</v>
      </c>
      <c r="AI168" s="8">
        <f t="shared" ref="AI168" si="358">IFERROR(AH172*(1/$C$43),0)</f>
        <v>0.77868938617293304</v>
      </c>
      <c r="AJ168" s="8">
        <f t="shared" ref="AJ168" si="359">IFERROR(AI172*(1/$C$43),0)</f>
        <v>0.75273307330050199</v>
      </c>
      <c r="AK168" s="8">
        <f t="shared" ref="AK168" si="360">IFERROR(AJ172*(1/$C$43),0)</f>
        <v>0.72764197085715188</v>
      </c>
      <c r="AL168" s="8">
        <f t="shared" ref="AL168" si="361">IFERROR(AK172*(1/$C$43),0)</f>
        <v>0.70338723849524676</v>
      </c>
      <c r="AM168" s="8">
        <f t="shared" ref="AM168" si="362">IFERROR(AL172*(1/$C$43),0)</f>
        <v>0.67994099721207191</v>
      </c>
      <c r="AN168" s="8">
        <f t="shared" ref="AN168" si="363">IFERROR(AM172*(1/$C$43),0)</f>
        <v>0.65727629730500292</v>
      </c>
      <c r="AO168" s="8">
        <f t="shared" ref="AO168" si="364">IFERROR(AN172*(1/$C$43),0)</f>
        <v>0.63536708739483616</v>
      </c>
    </row>
    <row r="169" spans="1:41">
      <c r="A169" t="s">
        <v>3</v>
      </c>
      <c r="B169" s="2" t="s">
        <v>113</v>
      </c>
      <c r="C169" s="8">
        <f t="shared" ref="C169" si="365">IFERROR(B172-C168,$C$62)</f>
        <v>66.819999999999993</v>
      </c>
      <c r="D169" s="8">
        <f t="shared" ref="D169" si="366">IFERROR(C172-D168,$C$62)</f>
        <v>64.592666666666659</v>
      </c>
      <c r="E169" s="8">
        <f t="shared" ref="E169" si="367">IFERROR(D172-E168,$C$62)</f>
        <v>62.439577777777771</v>
      </c>
      <c r="F169" s="8">
        <f t="shared" ref="F169" si="368">IFERROR(E172-F168,$C$62)</f>
        <v>60.358258518518511</v>
      </c>
      <c r="G169" s="8">
        <f t="shared" ref="G169" si="369">IFERROR(F172-G168,$C$62)</f>
        <v>58.346316567901226</v>
      </c>
      <c r="H169" s="8">
        <f t="shared" ref="H169" si="370">IFERROR(G172-H168,$C$62)</f>
        <v>56.401439348971188</v>
      </c>
      <c r="I169" s="8">
        <f t="shared" ref="I169" si="371">IFERROR(H172-I168,$C$62)</f>
        <v>54.521391370672148</v>
      </c>
      <c r="J169" s="8">
        <f t="shared" ref="J169" si="372">IFERROR(I172-J168,$C$62)</f>
        <v>52.704011658316411</v>
      </c>
      <c r="K169" s="8">
        <f t="shared" ref="K169" si="373">IFERROR(J172-K168,$C$62)</f>
        <v>50.947211269705861</v>
      </c>
      <c r="L169" s="8">
        <f t="shared" ref="L169" si="374">IFERROR(K172-L168,$C$62)</f>
        <v>49.248970894049002</v>
      </c>
      <c r="M169" s="8">
        <f t="shared" ref="M169" si="375">IFERROR(L172-M168,$C$62)</f>
        <v>47.607338530914035</v>
      </c>
      <c r="N169" s="8">
        <f t="shared" ref="N169" si="376">IFERROR(M172-N168,$C$62)</f>
        <v>46.020427246550234</v>
      </c>
      <c r="O169" s="8">
        <f t="shared" ref="O169" si="377">IFERROR(N172-O168,$C$62)</f>
        <v>44.48641300499856</v>
      </c>
      <c r="P169" s="8">
        <f t="shared" ref="P169" si="378">IFERROR(O172-P168,$C$62)</f>
        <v>43.00353257149861</v>
      </c>
      <c r="Q169" s="8">
        <f t="shared" ref="Q169" si="379">IFERROR(P172-Q168,$C$62)</f>
        <v>41.570081485781991</v>
      </c>
      <c r="R169" s="8">
        <f t="shared" ref="R169" si="380">IFERROR(Q172-R168,$C$62)</f>
        <v>40.184412102922593</v>
      </c>
      <c r="S169" s="8">
        <f t="shared" ref="S169" si="381">IFERROR(R172-S168,$C$62)</f>
        <v>38.844931699491838</v>
      </c>
      <c r="T169" s="8">
        <f t="shared" ref="T169" si="382">IFERROR(S172-T168,$C$62)</f>
        <v>37.550100642842111</v>
      </c>
      <c r="U169" s="8">
        <f t="shared" ref="U169" si="383">IFERROR(T172-U168,$C$62)</f>
        <v>36.298430621414042</v>
      </c>
      <c r="V169" s="8">
        <f t="shared" ref="V169" si="384">IFERROR(U172-V168,$C$62)</f>
        <v>35.088482934033571</v>
      </c>
      <c r="W169" s="8">
        <f t="shared" ref="W169" si="385">IFERROR(V172-W168,$C$62)</f>
        <v>33.918866836232453</v>
      </c>
      <c r="X169" s="8">
        <f t="shared" ref="X169" si="386">IFERROR(W172-X168,$C$62)</f>
        <v>32.788237941691371</v>
      </c>
      <c r="Y169" s="8">
        <f t="shared" ref="Y169" si="387">IFERROR(X172-Y168,$C$62)</f>
        <v>31.695296676968326</v>
      </c>
      <c r="Z169" s="8">
        <f t="shared" ref="Z169" si="388">IFERROR(Y172-Z168,$C$62)</f>
        <v>30.638786787736048</v>
      </c>
      <c r="AA169" s="8">
        <f t="shared" ref="AA169" si="389">IFERROR(Z172-AA168,$C$62)</f>
        <v>29.617493894811513</v>
      </c>
      <c r="AB169" s="8">
        <f t="shared" ref="AB169" si="390">IFERROR(AA172-AB168,$C$62)</f>
        <v>28.630244098317796</v>
      </c>
      <c r="AC169" s="8">
        <f t="shared" ref="AC169" si="391">IFERROR(AB172-AC168,$C$62)</f>
        <v>27.675902628373869</v>
      </c>
      <c r="AD169" s="8">
        <f t="shared" ref="AD169" si="392">IFERROR(AC172-AD168,$C$62)</f>
        <v>26.753372540761408</v>
      </c>
      <c r="AE169" s="8">
        <f t="shared" ref="AE169" si="393">IFERROR(AD172-AE168,$C$62)</f>
        <v>25.861593456069361</v>
      </c>
      <c r="AF169" s="8">
        <f t="shared" ref="AF169" si="394">IFERROR(AE172-AF168,$C$62)</f>
        <v>24.99954034086705</v>
      </c>
      <c r="AG169" s="8">
        <f t="shared" ref="AG169" si="395">IFERROR(AF172-AG168,$C$62)</f>
        <v>24.166222329504816</v>
      </c>
      <c r="AH169" s="8">
        <f t="shared" ref="AH169" si="396">IFERROR(AG172-AH168,$C$62)</f>
        <v>23.36068158518799</v>
      </c>
      <c r="AI169" s="8">
        <f t="shared" ref="AI169" si="397">IFERROR(AH172-AI168,$C$62)</f>
        <v>22.581992199015058</v>
      </c>
      <c r="AJ169" s="8">
        <f t="shared" ref="AJ169" si="398">IFERROR(AI172-AJ168,$C$62)</f>
        <v>21.829259125714557</v>
      </c>
      <c r="AK169" s="8">
        <f t="shared" ref="AK169" si="399">IFERROR(AJ172-AK168,$C$62)</f>
        <v>21.101617154857404</v>
      </c>
      <c r="AL169" s="8">
        <f t="shared" ref="AL169" si="400">IFERROR(AK172-AL168,$C$62)</f>
        <v>20.398229916362158</v>
      </c>
      <c r="AM169" s="8">
        <f t="shared" ref="AM169" si="401">IFERROR(AL172-AM168,$C$62)</f>
        <v>19.718288919150087</v>
      </c>
      <c r="AN169" s="8">
        <f t="shared" ref="AN169" si="402">IFERROR(AM172-AN168,$C$62)</f>
        <v>19.061012621845084</v>
      </c>
      <c r="AO169" s="8">
        <f t="shared" ref="AO169" si="403">IFERROR(AN172-AO168,$C$62)</f>
        <v>18.425645534450247</v>
      </c>
    </row>
    <row r="170" spans="1:41">
      <c r="A170" t="s">
        <v>3</v>
      </c>
      <c r="B170" s="2" t="s">
        <v>114</v>
      </c>
      <c r="C170" s="8">
        <f t="shared" ref="C170" si="404">C182-C165</f>
        <v>48.43485714285714</v>
      </c>
      <c r="D170" s="8">
        <f t="shared" ref="D170:AO170" si="405">D182-D165</f>
        <v>47.559816380952384</v>
      </c>
      <c r="E170" s="8">
        <f t="shared" si="405"/>
        <v>46.696130804317463</v>
      </c>
      <c r="F170" s="8">
        <f t="shared" si="405"/>
        <v>45.843624075174262</v>
      </c>
      <c r="G170" s="8">
        <f t="shared" si="405"/>
        <v>45.002122743046414</v>
      </c>
      <c r="H170" s="8">
        <f t="shared" si="405"/>
        <v>44.171456196844183</v>
      </c>
      <c r="I170" s="8">
        <f t="shared" si="405"/>
        <v>43.35145661774726</v>
      </c>
      <c r="J170" s="8">
        <f t="shared" si="405"/>
        <v>42.541958932871893</v>
      </c>
      <c r="K170" s="8">
        <f t="shared" si="405"/>
        <v>40.117800769709433</v>
      </c>
      <c r="L170" s="8">
        <f t="shared" si="405"/>
        <v>39.513598737318532</v>
      </c>
      <c r="M170" s="8">
        <f t="shared" si="405"/>
        <v>38.860591594703848</v>
      </c>
      <c r="N170" s="8">
        <f t="shared" si="405"/>
        <v>38.154977930953763</v>
      </c>
      <c r="O170" s="8">
        <f t="shared" si="405"/>
        <v>37.392743980521672</v>
      </c>
      <c r="P170" s="8">
        <f t="shared" si="405"/>
        <v>36.569652166713496</v>
      </c>
      <c r="Q170" s="8">
        <f t="shared" si="405"/>
        <v>35.68122905376201</v>
      </c>
      <c r="R170" s="8">
        <f t="shared" si="405"/>
        <v>34.722752677351053</v>
      </c>
      <c r="S170" s="8">
        <f t="shared" si="405"/>
        <v>33.689239221931032</v>
      </c>
      <c r="T170" s="8">
        <f t="shared" si="405"/>
        <v>32.575429011570264</v>
      </c>
      <c r="U170" s="8">
        <f t="shared" si="405"/>
        <v>31.37577177940851</v>
      </c>
      <c r="V170" s="8">
        <f t="shared" si="405"/>
        <v>30.084411179017295</v>
      </c>
      <c r="W170" s="8">
        <f t="shared" si="405"/>
        <v>28.695168499120832</v>
      </c>
      <c r="X170" s="8">
        <f t="shared" si="405"/>
        <v>27.20152554118804</v>
      </c>
      <c r="Y170" s="8">
        <f t="shared" si="405"/>
        <v>25.59660661736477</v>
      </c>
      <c r="Z170" s="8">
        <f t="shared" si="405"/>
        <v>24.070480072600148</v>
      </c>
      <c r="AA170" s="8">
        <f t="shared" si="405"/>
        <v>22.674754389683343</v>
      </c>
      <c r="AB170" s="8">
        <f t="shared" si="405"/>
        <v>21.410080932030795</v>
      </c>
      <c r="AC170" s="8">
        <f t="shared" si="405"/>
        <v>20.277176222445206</v>
      </c>
      <c r="AD170" s="8">
        <f t="shared" si="405"/>
        <v>19.276822902767691</v>
      </c>
      <c r="AE170" s="8">
        <f t="shared" si="405"/>
        <v>18.40987073258583</v>
      </c>
      <c r="AF170" s="8">
        <f t="shared" si="405"/>
        <v>17.677237627827978</v>
      </c>
      <c r="AG170" s="8">
        <f t="shared" si="405"/>
        <v>17.079910740100445</v>
      </c>
      <c r="AH170" s="8">
        <f t="shared" si="405"/>
        <v>16.618947577650744</v>
      </c>
      <c r="AI170" s="8">
        <f t="shared" si="405"/>
        <v>16.29547716886745</v>
      </c>
      <c r="AJ170" s="8">
        <f t="shared" si="405"/>
        <v>16.110701269255173</v>
      </c>
      <c r="AK170" s="8">
        <f t="shared" si="405"/>
        <v>16.06589561285179</v>
      </c>
      <c r="AL170" s="8">
        <f t="shared" si="405"/>
        <v>16.162411209084723</v>
      </c>
      <c r="AM170" s="8">
        <f t="shared" si="405"/>
        <v>16.40167568609283</v>
      </c>
      <c r="AN170" s="8">
        <f t="shared" si="405"/>
        <v>16.785194681571738</v>
      </c>
      <c r="AO170" s="8">
        <f t="shared" si="405"/>
        <v>17.314553282231884</v>
      </c>
    </row>
    <row r="171" spans="1:41">
      <c r="A171" t="s">
        <v>3</v>
      </c>
      <c r="B171" s="2" t="s">
        <v>102</v>
      </c>
      <c r="C171" s="8">
        <f>MAX(C170-C169,0)</f>
        <v>0</v>
      </c>
      <c r="D171" s="8">
        <f t="shared" ref="D171:AO171" si="406">MAX(D170-D169,0)</f>
        <v>0</v>
      </c>
      <c r="E171" s="8">
        <f t="shared" si="406"/>
        <v>0</v>
      </c>
      <c r="F171" s="8">
        <f t="shared" si="406"/>
        <v>0</v>
      </c>
      <c r="G171" s="8">
        <f t="shared" si="406"/>
        <v>0</v>
      </c>
      <c r="H171" s="8">
        <f t="shared" si="406"/>
        <v>0</v>
      </c>
      <c r="I171" s="8">
        <f t="shared" si="406"/>
        <v>0</v>
      </c>
      <c r="J171" s="8">
        <f t="shared" si="406"/>
        <v>0</v>
      </c>
      <c r="K171" s="8">
        <f t="shared" si="406"/>
        <v>0</v>
      </c>
      <c r="L171" s="8">
        <f t="shared" si="406"/>
        <v>0</v>
      </c>
      <c r="M171" s="8">
        <f t="shared" si="406"/>
        <v>0</v>
      </c>
      <c r="N171" s="8">
        <f t="shared" si="406"/>
        <v>0</v>
      </c>
      <c r="O171" s="8">
        <f t="shared" si="406"/>
        <v>0</v>
      </c>
      <c r="P171" s="8">
        <f t="shared" si="406"/>
        <v>0</v>
      </c>
      <c r="Q171" s="8">
        <f t="shared" si="406"/>
        <v>0</v>
      </c>
      <c r="R171" s="8">
        <f t="shared" si="406"/>
        <v>0</v>
      </c>
      <c r="S171" s="8">
        <f t="shared" si="406"/>
        <v>0</v>
      </c>
      <c r="T171" s="8">
        <f t="shared" si="406"/>
        <v>0</v>
      </c>
      <c r="U171" s="8">
        <f t="shared" si="406"/>
        <v>0</v>
      </c>
      <c r="V171" s="8">
        <f t="shared" si="406"/>
        <v>0</v>
      </c>
      <c r="W171" s="8">
        <f t="shared" si="406"/>
        <v>0</v>
      </c>
      <c r="X171" s="8">
        <f t="shared" si="406"/>
        <v>0</v>
      </c>
      <c r="Y171" s="8">
        <f t="shared" si="406"/>
        <v>0</v>
      </c>
      <c r="Z171" s="8">
        <f t="shared" si="406"/>
        <v>0</v>
      </c>
      <c r="AA171" s="8">
        <f t="shared" si="406"/>
        <v>0</v>
      </c>
      <c r="AB171" s="8">
        <f t="shared" si="406"/>
        <v>0</v>
      </c>
      <c r="AC171" s="8">
        <f t="shared" si="406"/>
        <v>0</v>
      </c>
      <c r="AD171" s="8">
        <f t="shared" si="406"/>
        <v>0</v>
      </c>
      <c r="AE171" s="8">
        <f t="shared" si="406"/>
        <v>0</v>
      </c>
      <c r="AF171" s="8">
        <f t="shared" si="406"/>
        <v>0</v>
      </c>
      <c r="AG171" s="8">
        <f t="shared" si="406"/>
        <v>0</v>
      </c>
      <c r="AH171" s="8">
        <f t="shared" si="406"/>
        <v>0</v>
      </c>
      <c r="AI171" s="8">
        <f t="shared" si="406"/>
        <v>0</v>
      </c>
      <c r="AJ171" s="8">
        <f t="shared" si="406"/>
        <v>0</v>
      </c>
      <c r="AK171" s="8">
        <f t="shared" si="406"/>
        <v>0</v>
      </c>
      <c r="AL171" s="8">
        <f t="shared" si="406"/>
        <v>0</v>
      </c>
      <c r="AM171" s="8">
        <f t="shared" si="406"/>
        <v>0</v>
      </c>
      <c r="AN171" s="8">
        <f t="shared" si="406"/>
        <v>0</v>
      </c>
      <c r="AO171" s="8">
        <f t="shared" si="406"/>
        <v>0</v>
      </c>
    </row>
    <row r="172" spans="1:41">
      <c r="A172" t="s">
        <v>3</v>
      </c>
      <c r="B172" t="s">
        <v>8</v>
      </c>
      <c r="C172" s="8">
        <f>C169+C171</f>
        <v>66.819999999999993</v>
      </c>
      <c r="D172" s="8">
        <f t="shared" ref="D172:AO172" si="407">D169+D171</f>
        <v>64.592666666666659</v>
      </c>
      <c r="E172" s="8">
        <f t="shared" si="407"/>
        <v>62.439577777777771</v>
      </c>
      <c r="F172" s="8">
        <f t="shared" si="407"/>
        <v>60.358258518518511</v>
      </c>
      <c r="G172" s="8">
        <f t="shared" si="407"/>
        <v>58.346316567901226</v>
      </c>
      <c r="H172" s="8">
        <f t="shared" si="407"/>
        <v>56.401439348971188</v>
      </c>
      <c r="I172" s="8">
        <f t="shared" si="407"/>
        <v>54.521391370672148</v>
      </c>
      <c r="J172" s="8">
        <f t="shared" si="407"/>
        <v>52.704011658316411</v>
      </c>
      <c r="K172" s="8">
        <f t="shared" si="407"/>
        <v>50.947211269705861</v>
      </c>
      <c r="L172" s="8">
        <f t="shared" si="407"/>
        <v>49.248970894049002</v>
      </c>
      <c r="M172" s="8">
        <f t="shared" si="407"/>
        <v>47.607338530914035</v>
      </c>
      <c r="N172" s="8">
        <f t="shared" si="407"/>
        <v>46.020427246550234</v>
      </c>
      <c r="O172" s="8">
        <f t="shared" si="407"/>
        <v>44.48641300499856</v>
      </c>
      <c r="P172" s="8">
        <f t="shared" si="407"/>
        <v>43.00353257149861</v>
      </c>
      <c r="Q172" s="8">
        <f t="shared" si="407"/>
        <v>41.570081485781991</v>
      </c>
      <c r="R172" s="8">
        <f t="shared" si="407"/>
        <v>40.184412102922593</v>
      </c>
      <c r="S172" s="8">
        <f t="shared" si="407"/>
        <v>38.844931699491838</v>
      </c>
      <c r="T172" s="8">
        <f t="shared" si="407"/>
        <v>37.550100642842111</v>
      </c>
      <c r="U172" s="8">
        <f t="shared" si="407"/>
        <v>36.298430621414042</v>
      </c>
      <c r="V172" s="8">
        <f t="shared" si="407"/>
        <v>35.088482934033571</v>
      </c>
      <c r="W172" s="8">
        <f t="shared" si="407"/>
        <v>33.918866836232453</v>
      </c>
      <c r="X172" s="8">
        <f t="shared" si="407"/>
        <v>32.788237941691371</v>
      </c>
      <c r="Y172" s="8">
        <f t="shared" si="407"/>
        <v>31.695296676968326</v>
      </c>
      <c r="Z172" s="8">
        <f t="shared" si="407"/>
        <v>30.638786787736048</v>
      </c>
      <c r="AA172" s="8">
        <f t="shared" si="407"/>
        <v>29.617493894811513</v>
      </c>
      <c r="AB172" s="8">
        <f t="shared" si="407"/>
        <v>28.630244098317796</v>
      </c>
      <c r="AC172" s="8">
        <f t="shared" si="407"/>
        <v>27.675902628373869</v>
      </c>
      <c r="AD172" s="8">
        <f t="shared" si="407"/>
        <v>26.753372540761408</v>
      </c>
      <c r="AE172" s="8">
        <f t="shared" si="407"/>
        <v>25.861593456069361</v>
      </c>
      <c r="AF172" s="8">
        <f t="shared" si="407"/>
        <v>24.99954034086705</v>
      </c>
      <c r="AG172" s="8">
        <f t="shared" si="407"/>
        <v>24.166222329504816</v>
      </c>
      <c r="AH172" s="8">
        <f t="shared" si="407"/>
        <v>23.36068158518799</v>
      </c>
      <c r="AI172" s="8">
        <f t="shared" si="407"/>
        <v>22.581992199015058</v>
      </c>
      <c r="AJ172" s="8">
        <f t="shared" si="407"/>
        <v>21.829259125714557</v>
      </c>
      <c r="AK172" s="8">
        <f t="shared" si="407"/>
        <v>21.101617154857404</v>
      </c>
      <c r="AL172" s="8">
        <f t="shared" si="407"/>
        <v>20.398229916362158</v>
      </c>
      <c r="AM172" s="8">
        <f t="shared" si="407"/>
        <v>19.718288919150087</v>
      </c>
      <c r="AN172" s="8">
        <f t="shared" si="407"/>
        <v>19.061012621845084</v>
      </c>
      <c r="AO172" s="8">
        <f t="shared" si="407"/>
        <v>18.425645534450247</v>
      </c>
    </row>
    <row r="174" spans="1:41">
      <c r="A174" t="s">
        <v>38</v>
      </c>
      <c r="B174" t="s">
        <v>117</v>
      </c>
      <c r="C174" s="8">
        <f t="shared" ref="C174" si="408">IFERROR(B174+IF(C146&lt;=2020,$C$81,$C$82),$C$72)</f>
        <v>760.26682228124503</v>
      </c>
      <c r="D174" s="8">
        <f t="shared" ref="D174" si="409">IFERROR(C174+IF(D146&lt;=2020,$C$81,$C$82),$C$72)</f>
        <v>719.23346949608936</v>
      </c>
      <c r="E174" s="8">
        <f t="shared" ref="E174" si="410">IFERROR(D174+IF(E146&lt;=2020,$C$81,$C$82),$C$72)</f>
        <v>678.20011671093368</v>
      </c>
      <c r="F174" s="8">
        <f t="shared" ref="F174" si="411">IFERROR(E174+IF(F146&lt;=2020,$C$81,$C$82),$C$72)</f>
        <v>637.16676392577801</v>
      </c>
      <c r="G174" s="8">
        <f t="shared" ref="G174" si="412">IFERROR(F174+IF(G146&lt;=2020,$C$81,$C$82),$C$72)</f>
        <v>596.13341114062234</v>
      </c>
      <c r="H174" s="8">
        <f t="shared" ref="H174" si="413">IFERROR(G174+IF(H146&lt;=2020,$C$81,$C$82),$C$72)</f>
        <v>555.10005835546667</v>
      </c>
      <c r="I174" s="8">
        <f t="shared" ref="I174" si="414">IFERROR(H174+IF(I146&lt;=2020,$C$81,$C$82),$C$72)</f>
        <v>514.066705570311</v>
      </c>
      <c r="J174" s="8">
        <f t="shared" ref="J174" si="415">IFERROR(I174+IF(J146&lt;=2020,$C$81,$C$82),$C$72)</f>
        <v>473.03335278515539</v>
      </c>
      <c r="K174" s="8">
        <f t="shared" ref="K174" si="416">IFERROR(J174+IF(K146&lt;=2020,$C$81,$C$82),$C$72)</f>
        <v>431.99999999999977</v>
      </c>
      <c r="L174" s="8">
        <f t="shared" ref="L174" si="417">IFERROR(K174+IF(L146&lt;=2020,$C$81,$C$82),$C$72)</f>
        <v>429.26666666666642</v>
      </c>
      <c r="M174" s="8">
        <f t="shared" ref="M174" si="418">IFERROR(L174+IF(M146&lt;=2020,$C$81,$C$82),$C$72)</f>
        <v>426.53333333333308</v>
      </c>
      <c r="N174" s="8">
        <f t="shared" ref="N174" si="419">IFERROR(M174+IF(N146&lt;=2020,$C$81,$C$82),$C$72)</f>
        <v>423.79999999999973</v>
      </c>
      <c r="O174" s="8">
        <f t="shared" ref="O174" si="420">IFERROR(N174+IF(O146&lt;=2020,$C$81,$C$82),$C$72)</f>
        <v>421.06666666666638</v>
      </c>
      <c r="P174" s="8">
        <f t="shared" ref="P174" si="421">IFERROR(O174+IF(P146&lt;=2020,$C$81,$C$82),$C$72)</f>
        <v>418.33333333333303</v>
      </c>
      <c r="Q174" s="8">
        <f t="shared" ref="Q174" si="422">IFERROR(P174+IF(Q146&lt;=2020,$C$81,$C$82),$C$72)</f>
        <v>415.59999999999968</v>
      </c>
      <c r="R174" s="8">
        <f t="shared" ref="R174" si="423">IFERROR(Q174+IF(R146&lt;=2020,$C$81,$C$82),$C$72)</f>
        <v>412.86666666666633</v>
      </c>
      <c r="S174" s="8">
        <f t="shared" ref="S174" si="424">IFERROR(R174+IF(S146&lt;=2020,$C$81,$C$82),$C$72)</f>
        <v>410.13333333333298</v>
      </c>
      <c r="T174" s="8">
        <f t="shared" ref="T174" si="425">IFERROR(S174+IF(T146&lt;=2020,$C$81,$C$82),$C$72)</f>
        <v>407.39999999999964</v>
      </c>
      <c r="U174" s="8">
        <f t="shared" ref="U174" si="426">IFERROR(T174+IF(U146&lt;=2020,$C$81,$C$82),$C$72)</f>
        <v>404.66666666666629</v>
      </c>
      <c r="V174" s="8">
        <f t="shared" ref="V174" si="427">IFERROR(U174+IF(V146&lt;=2020,$C$81,$C$82),$C$72)</f>
        <v>401.93333333333294</v>
      </c>
      <c r="W174" s="8">
        <f t="shared" ref="W174" si="428">IFERROR(V174+IF(W146&lt;=2020,$C$81,$C$82),$C$72)</f>
        <v>399.19999999999959</v>
      </c>
      <c r="X174" s="8">
        <f t="shared" ref="X174" si="429">IFERROR(W174+IF(X146&lt;=2020,$C$81,$C$82),$C$72)</f>
        <v>396.46666666666624</v>
      </c>
      <c r="Y174" s="8">
        <f t="shared" ref="Y174" si="430">IFERROR(X174+IF(Y146&lt;=2020,$C$81,$C$82),$C$72)</f>
        <v>393.73333333333289</v>
      </c>
      <c r="Z174" s="8">
        <f t="shared" ref="Z174" si="431">IFERROR(Y174+IF(Z146&lt;=2020,$C$81,$C$82),$C$72)</f>
        <v>390.99999999999955</v>
      </c>
      <c r="AA174" s="8">
        <f t="shared" ref="AA174" si="432">IFERROR(Z174+IF(AA146&lt;=2020,$C$81,$C$82),$C$72)</f>
        <v>388.2666666666662</v>
      </c>
      <c r="AB174" s="8">
        <f t="shared" ref="AB174" si="433">IFERROR(AA174+IF(AB146&lt;=2020,$C$81,$C$82),$C$72)</f>
        <v>385.53333333333285</v>
      </c>
      <c r="AC174" s="8">
        <f t="shared" ref="AC174" si="434">IFERROR(AB174+IF(AC146&lt;=2020,$C$81,$C$82),$C$72)</f>
        <v>382.7999999999995</v>
      </c>
      <c r="AD174" s="8">
        <f t="shared" ref="AD174" si="435">IFERROR(AC174+IF(AD146&lt;=2020,$C$81,$C$82),$C$72)</f>
        <v>380.06666666666615</v>
      </c>
      <c r="AE174" s="8">
        <f t="shared" ref="AE174" si="436">IFERROR(AD174+IF(AE146&lt;=2020,$C$81,$C$82),$C$72)</f>
        <v>377.3333333333328</v>
      </c>
      <c r="AF174" s="8">
        <f t="shared" ref="AF174" si="437">IFERROR(AE174+IF(AF146&lt;=2020,$C$81,$C$82),$C$72)</f>
        <v>374.59999999999945</v>
      </c>
      <c r="AG174" s="8">
        <f t="shared" ref="AG174" si="438">IFERROR(AF174+IF(AG146&lt;=2020,$C$81,$C$82),$C$72)</f>
        <v>371.86666666666611</v>
      </c>
      <c r="AH174" s="8">
        <f t="shared" ref="AH174" si="439">IFERROR(AG174+IF(AH146&lt;=2020,$C$81,$C$82),$C$72)</f>
        <v>369.13333333333276</v>
      </c>
      <c r="AI174" s="8">
        <f t="shared" ref="AI174" si="440">IFERROR(AH174+IF(AI146&lt;=2020,$C$81,$C$82),$C$72)</f>
        <v>366.39999999999941</v>
      </c>
      <c r="AJ174" s="8">
        <f t="shared" ref="AJ174" si="441">IFERROR(AI174+IF(AJ146&lt;=2020,$C$81,$C$82),$C$72)</f>
        <v>363.66666666666606</v>
      </c>
      <c r="AK174" s="8">
        <f t="shared" ref="AK174" si="442">IFERROR(AJ174+IF(AK146&lt;=2020,$C$81,$C$82),$C$72)</f>
        <v>360.93333333333271</v>
      </c>
      <c r="AL174" s="8">
        <f t="shared" ref="AL174" si="443">IFERROR(AK174+IF(AL146&lt;=2020,$C$81,$C$82),$C$72)</f>
        <v>358.19999999999936</v>
      </c>
      <c r="AM174" s="8">
        <f t="shared" ref="AM174" si="444">IFERROR(AL174+IF(AM146&lt;=2020,$C$81,$C$82),$C$72)</f>
        <v>355.46666666666601</v>
      </c>
      <c r="AN174" s="8">
        <f t="shared" ref="AN174" si="445">IFERROR(AM174+IF(AN146&lt;=2020,$C$81,$C$82),$C$72)</f>
        <v>352.73333333333267</v>
      </c>
      <c r="AO174" s="8">
        <f t="shared" ref="AO174" si="446">IFERROR(AN174+IF(AO146&lt;=2020,$C$81,$C$82),$C$72)</f>
        <v>349.99999999999932</v>
      </c>
    </row>
    <row r="176" spans="1:41">
      <c r="B176" s="1" t="s">
        <v>116</v>
      </c>
    </row>
    <row r="177" spans="1:41">
      <c r="A177" t="s">
        <v>72</v>
      </c>
      <c r="B177" t="s">
        <v>39</v>
      </c>
      <c r="C177" s="8">
        <f t="shared" ref="C177" si="447">IFERROR(B177*(1+$C$48),$C$74)</f>
        <v>78</v>
      </c>
      <c r="D177" s="8">
        <f t="shared" ref="D177" si="448">IFERROR(C177*(1+$C$48),$C$74)</f>
        <v>78</v>
      </c>
      <c r="E177" s="8">
        <f t="shared" ref="E177" si="449">IFERROR(D177*(1+$C$48),$C$74)</f>
        <v>78</v>
      </c>
      <c r="F177" s="8">
        <f t="shared" ref="F177" si="450">IFERROR(E177*(1+$C$48),$C$74)</f>
        <v>78</v>
      </c>
      <c r="G177" s="8">
        <f t="shared" ref="G177" si="451">IFERROR(F177*(1+$C$48),$C$74)</f>
        <v>78</v>
      </c>
      <c r="H177" s="8">
        <f t="shared" ref="H177" si="452">IFERROR(G177*(1+$C$48),$C$74)</f>
        <v>78</v>
      </c>
      <c r="I177" s="8">
        <f t="shared" ref="I177" si="453">IFERROR(H177*(1+$C$48),$C$74)</f>
        <v>78</v>
      </c>
      <c r="J177" s="8">
        <f t="shared" ref="J177" si="454">IFERROR(I177*(1+$C$48),$C$74)</f>
        <v>78</v>
      </c>
      <c r="K177" s="8">
        <f t="shared" ref="K177" si="455">IFERROR(J177*(1+$C$48),$C$74)</f>
        <v>78</v>
      </c>
      <c r="L177" s="8">
        <f t="shared" ref="L177" si="456">IFERROR(K177*(1+$C$48),$C$74)</f>
        <v>78</v>
      </c>
      <c r="M177" s="8">
        <f t="shared" ref="M177" si="457">IFERROR(L177*(1+$C$48),$C$74)</f>
        <v>78</v>
      </c>
      <c r="N177" s="8">
        <f t="shared" ref="N177" si="458">IFERROR(M177*(1+$C$48),$C$74)</f>
        <v>78</v>
      </c>
      <c r="O177" s="8">
        <f t="shared" ref="O177" si="459">IFERROR(N177*(1+$C$48),$C$74)</f>
        <v>78</v>
      </c>
      <c r="P177" s="8">
        <f t="shared" ref="P177" si="460">IFERROR(O177*(1+$C$48),$C$74)</f>
        <v>78</v>
      </c>
      <c r="Q177" s="8">
        <f t="shared" ref="Q177" si="461">IFERROR(P177*(1+$C$48),$C$74)</f>
        <v>78</v>
      </c>
      <c r="R177" s="8">
        <f t="shared" ref="R177" si="462">IFERROR(Q177*(1+$C$48),$C$74)</f>
        <v>78</v>
      </c>
      <c r="S177" s="8">
        <f t="shared" ref="S177" si="463">IFERROR(R177*(1+$C$48),$C$74)</f>
        <v>78</v>
      </c>
      <c r="T177" s="8">
        <f t="shared" ref="T177" si="464">IFERROR(S177*(1+$C$48),$C$74)</f>
        <v>78</v>
      </c>
      <c r="U177" s="8">
        <f t="shared" ref="U177" si="465">IFERROR(T177*(1+$C$48),$C$74)</f>
        <v>78</v>
      </c>
      <c r="V177" s="8">
        <f t="shared" ref="V177" si="466">IFERROR(U177*(1+$C$48),$C$74)</f>
        <v>78</v>
      </c>
      <c r="W177" s="8">
        <f t="shared" ref="W177" si="467">IFERROR(V177*(1+$C$48),$C$74)</f>
        <v>78</v>
      </c>
      <c r="X177" s="8">
        <f t="shared" ref="X177" si="468">IFERROR(W177*(1+$C$48),$C$74)</f>
        <v>78</v>
      </c>
      <c r="Y177" s="8">
        <f t="shared" ref="Y177" si="469">IFERROR(X177*(1+$C$48),$C$74)</f>
        <v>78</v>
      </c>
      <c r="Z177" s="8">
        <f t="shared" ref="Z177" si="470">IFERROR(Y177*(1+$C$48),$C$74)</f>
        <v>78</v>
      </c>
      <c r="AA177" s="8">
        <f t="shared" ref="AA177" si="471">IFERROR(Z177*(1+$C$48),$C$74)</f>
        <v>78</v>
      </c>
      <c r="AB177" s="8">
        <f t="shared" ref="AB177" si="472">IFERROR(AA177*(1+$C$48),$C$74)</f>
        <v>78</v>
      </c>
      <c r="AC177" s="8">
        <f t="shared" ref="AC177" si="473">IFERROR(AB177*(1+$C$48),$C$74)</f>
        <v>78</v>
      </c>
      <c r="AD177" s="8">
        <f t="shared" ref="AD177" si="474">IFERROR(AC177*(1+$C$48),$C$74)</f>
        <v>78</v>
      </c>
      <c r="AE177" s="8">
        <f t="shared" ref="AE177" si="475">IFERROR(AD177*(1+$C$48),$C$74)</f>
        <v>78</v>
      </c>
      <c r="AF177" s="8">
        <f t="shared" ref="AF177" si="476">IFERROR(AE177*(1+$C$48),$C$74)</f>
        <v>78</v>
      </c>
      <c r="AG177" s="8">
        <f t="shared" ref="AG177" si="477">IFERROR(AF177*(1+$C$48),$C$74)</f>
        <v>78</v>
      </c>
      <c r="AH177" s="8">
        <f t="shared" ref="AH177" si="478">IFERROR(AG177*(1+$C$48),$C$74)</f>
        <v>78</v>
      </c>
      <c r="AI177" s="8">
        <f t="shared" ref="AI177" si="479">IFERROR(AH177*(1+$C$48),$C$74)</f>
        <v>78</v>
      </c>
      <c r="AJ177" s="8">
        <f t="shared" ref="AJ177" si="480">IFERROR(AI177*(1+$C$48),$C$74)</f>
        <v>78</v>
      </c>
      <c r="AK177" s="8">
        <f t="shared" ref="AK177" si="481">IFERROR(AJ177*(1+$C$48),$C$74)</f>
        <v>78</v>
      </c>
      <c r="AL177" s="8">
        <f t="shared" ref="AL177" si="482">IFERROR(AK177*(1+$C$48),$C$74)</f>
        <v>78</v>
      </c>
      <c r="AM177" s="8">
        <f t="shared" ref="AM177" si="483">IFERROR(AL177*(1+$C$48),$C$74)</f>
        <v>78</v>
      </c>
      <c r="AN177" s="8">
        <f t="shared" ref="AN177" si="484">IFERROR(AM177*(1+$C$48),$C$74)</f>
        <v>78</v>
      </c>
      <c r="AO177" s="8">
        <f t="shared" ref="AO177" si="485">IFERROR(AN177*(1+$C$48),$C$74)</f>
        <v>78</v>
      </c>
    </row>
    <row r="178" spans="1:41" s="14" customFormat="1">
      <c r="A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>
      <c r="B179" s="1" t="s">
        <v>2</v>
      </c>
    </row>
    <row r="180" spans="1:41">
      <c r="A180" t="s">
        <v>5</v>
      </c>
      <c r="B180" t="s">
        <v>4</v>
      </c>
      <c r="C180" s="8">
        <f t="shared" ref="C180" si="486">IFERROR(B180*(1+IF(C146&lt;=$C$23,$C$22,$C$100)),$C$53)</f>
        <v>353.73</v>
      </c>
      <c r="D180" s="8">
        <f t="shared" ref="D180" si="487">IFERROR(C180*(1+IF(D146&lt;=$C$23,$C$22,$C$100)),$C$53)</f>
        <v>352.31508000000002</v>
      </c>
      <c r="E180" s="8">
        <f t="shared" ref="E180" si="488">IFERROR(D180*(1+IF(E146&lt;=$C$23,$C$22,$C$100)),$C$53)</f>
        <v>350.90581968000004</v>
      </c>
      <c r="F180" s="8">
        <f t="shared" ref="F180" si="489">IFERROR(E180*(1+IF(F146&lt;=$C$23,$C$22,$C$100)),$C$53)</f>
        <v>349.50219640128006</v>
      </c>
      <c r="G180" s="8">
        <f t="shared" ref="G180" si="490">IFERROR(F180*(1+IF(G146&lt;=$C$23,$C$22,$C$100)),$C$53)</f>
        <v>348.10418761567496</v>
      </c>
      <c r="H180" s="8">
        <f t="shared" ref="H180" si="491">IFERROR(G180*(1+IF(H146&lt;=$C$23,$C$22,$C$100)),$C$53)</f>
        <v>346.71177086521226</v>
      </c>
      <c r="I180" s="8">
        <f t="shared" ref="I180" si="492">IFERROR(H180*(1+IF(I146&lt;=$C$23,$C$22,$C$100)),$C$53)</f>
        <v>345.32492378175141</v>
      </c>
      <c r="J180" s="8">
        <f t="shared" ref="J180" si="493">IFERROR(I180*(1+IF(J146&lt;=$C$23,$C$22,$C$100)),$C$53)</f>
        <v>343.94362408662442</v>
      </c>
      <c r="K180" s="8">
        <f t="shared" ref="K180" si="494">IFERROR(J180*(1+IF(K146&lt;=$C$23,$C$22,$C$100)),$C$53)</f>
        <v>342.56784959027794</v>
      </c>
      <c r="L180" s="8">
        <f t="shared" ref="L180" si="495">IFERROR(K180*(1+IF(L146&lt;=$C$23,$C$22,$C$100)),$C$53)</f>
        <v>349.02785622508071</v>
      </c>
      <c r="M180" s="8">
        <f t="shared" ref="M180" si="496">IFERROR(L180*(1+IF(M146&lt;=$C$23,$C$22,$C$100)),$C$53)</f>
        <v>355.60968306505333</v>
      </c>
      <c r="N180" s="8">
        <f t="shared" ref="N180" si="497">IFERROR(M180*(1+IF(N146&lt;=$C$23,$C$22,$C$100)),$C$53)</f>
        <v>362.31562734659616</v>
      </c>
      <c r="O180" s="8">
        <f t="shared" ref="O180" si="498">IFERROR(N180*(1+IF(O146&lt;=$C$23,$C$22,$C$100)),$C$53)</f>
        <v>369.14802962646894</v>
      </c>
      <c r="P180" s="8">
        <f t="shared" ref="P180" si="499">IFERROR(O180*(1+IF(P146&lt;=$C$23,$C$22,$C$100)),$C$53)</f>
        <v>376.10927459870879</v>
      </c>
      <c r="Q180" s="8">
        <f t="shared" ref="Q180" si="500">IFERROR(P180*(1+IF(Q146&lt;=$C$23,$C$22,$C$100)),$C$53)</f>
        <v>383.20179192695332</v>
      </c>
      <c r="R180" s="8">
        <f t="shared" ref="R180" si="501">IFERROR(Q180*(1+IF(R146&lt;=$C$23,$C$22,$C$100)),$C$53)</f>
        <v>390.42805709245903</v>
      </c>
      <c r="S180" s="8">
        <f t="shared" ref="S180" si="502">IFERROR(R180*(1+IF(S146&lt;=$C$23,$C$22,$C$100)),$C$53)</f>
        <v>397.7905922581117</v>
      </c>
      <c r="T180" s="8">
        <f t="shared" ref="T180" si="503">IFERROR(S180*(1+IF(T146&lt;=$C$23,$C$22,$C$100)),$C$53)</f>
        <v>405.29196714872973</v>
      </c>
      <c r="U180" s="8">
        <f t="shared" ref="U180" si="504">IFERROR(T180*(1+IF(U146&lt;=$C$23,$C$22,$C$100)),$C$53)</f>
        <v>412.93479994796786</v>
      </c>
      <c r="V180" s="8">
        <f t="shared" ref="V180" si="505">IFERROR(U180*(1+IF(V146&lt;=$C$23,$C$22,$C$100)),$C$53)</f>
        <v>420.72175821213455</v>
      </c>
      <c r="W180" s="8">
        <f t="shared" ref="W180" si="506">IFERROR(V180*(1+IF(W146&lt;=$C$23,$C$22,$C$100)),$C$53)</f>
        <v>428.6555598012414</v>
      </c>
      <c r="X180" s="8">
        <f t="shared" ref="X180" si="507">IFERROR(W180*(1+IF(X146&lt;=$C$23,$C$22,$C$100)),$C$53)</f>
        <v>436.73897382761038</v>
      </c>
      <c r="Y180" s="8">
        <f t="shared" ref="Y180" si="508">IFERROR(X180*(1+IF(Y146&lt;=$C$23,$C$22,$C$100)),$C$53)</f>
        <v>444.97482162236906</v>
      </c>
      <c r="Z180" s="8">
        <f t="shared" ref="Z180" si="509">IFERROR(Y180*(1+IF(Z146&lt;=$C$23,$C$22,$C$100)),$C$53)</f>
        <v>453.36597772017194</v>
      </c>
      <c r="AA180" s="8">
        <f t="shared" ref="AA180" si="510">IFERROR(Z180*(1+IF(AA146&lt;=$C$23,$C$22,$C$100)),$C$53)</f>
        <v>461.9153708624911</v>
      </c>
      <c r="AB180" s="8">
        <f t="shared" ref="AB180" si="511">IFERROR(AA180*(1+IF(AB146&lt;=$C$23,$C$22,$C$100)),$C$53)</f>
        <v>470.62598501982666</v>
      </c>
      <c r="AC180" s="8">
        <f t="shared" ref="AC180" si="512">IFERROR(AB180*(1+IF(AC146&lt;=$C$23,$C$22,$C$100)),$C$53)</f>
        <v>479.50086043319334</v>
      </c>
      <c r="AD180" s="8">
        <f t="shared" ref="AD180" si="513">IFERROR(AC180*(1+IF(AD146&lt;=$C$23,$C$22,$C$100)),$C$53)</f>
        <v>488.54309467524746</v>
      </c>
      <c r="AE180" s="8">
        <f t="shared" ref="AE180" si="514">IFERROR(AD180*(1+IF(AE146&lt;=$C$23,$C$22,$C$100)),$C$53)</f>
        <v>497.75584373142374</v>
      </c>
      <c r="AF180" s="8">
        <f t="shared" ref="AF180" si="515">IFERROR(AE180*(1+IF(AF146&lt;=$C$23,$C$22,$C$100)),$C$53)</f>
        <v>507.14232310146002</v>
      </c>
      <c r="AG180" s="8">
        <f t="shared" ref="AG180" si="516">IFERROR(AF180*(1+IF(AG146&lt;=$C$23,$C$22,$C$100)),$C$53)</f>
        <v>516.70580892169414</v>
      </c>
      <c r="AH180" s="8">
        <f t="shared" ref="AH180" si="517">IFERROR(AG180*(1+IF(AH146&lt;=$C$23,$C$22,$C$100)),$C$53)</f>
        <v>526.44963910852437</v>
      </c>
      <c r="AI180" s="8">
        <f t="shared" ref="AI180" si="518">IFERROR(AH180*(1+IF(AI146&lt;=$C$23,$C$22,$C$100)),$C$53)</f>
        <v>536.37721452343305</v>
      </c>
      <c r="AJ180" s="8">
        <f t="shared" ref="AJ180" si="519">IFERROR(AI180*(1+IF(AJ146&lt;=$C$23,$C$22,$C$100)),$C$53)</f>
        <v>546.49200015997963</v>
      </c>
      <c r="AK180" s="8">
        <f t="shared" ref="AK180" si="520">IFERROR(AJ180*(1+IF(AK146&lt;=$C$23,$C$22,$C$100)),$C$53)</f>
        <v>556.79752635317755</v>
      </c>
      <c r="AL180" s="8">
        <f t="shared" ref="AL180" si="521">IFERROR(AK180*(1+IF(AL146&lt;=$C$23,$C$22,$C$100)),$C$53)</f>
        <v>567.29739001167707</v>
      </c>
      <c r="AM180" s="8">
        <f t="shared" ref="AM180" si="522">IFERROR(AL180*(1+IF(AM146&lt;=$C$23,$C$22,$C$100)),$C$53)</f>
        <v>577.99525587318408</v>
      </c>
      <c r="AN180" s="8">
        <f t="shared" ref="AN180" si="523">IFERROR(AM180*(1+IF(AN146&lt;=$C$23,$C$22,$C$100)),$C$53)</f>
        <v>588.89485778355333</v>
      </c>
      <c r="AO180" s="8">
        <f t="shared" ref="AO180" si="524">IFERROR(AN180*(1+IF(AO146&lt;=$C$23,$C$22,$C$100)),$C$53)</f>
        <v>600.00000000000182</v>
      </c>
    </row>
    <row r="181" spans="1:41">
      <c r="A181" t="s">
        <v>3</v>
      </c>
      <c r="B181" t="s">
        <v>6</v>
      </c>
      <c r="C181" s="5">
        <f t="shared" ref="C181" si="525">IFERROR(B181*IF(C$146&lt;=$C$23,1+$C$22,1+$C$99),$C$54)</f>
        <v>20.627044196734136</v>
      </c>
      <c r="D181" s="5">
        <f t="shared" ref="D181" si="526">IFERROR(C181*IF(D$146&lt;=$C$23,1+$C$22,1+$C$99),$C$54)</f>
        <v>20.544536019947198</v>
      </c>
      <c r="E181" s="5">
        <f t="shared" ref="E181" si="527">IFERROR(D181*IF(E$146&lt;=$C$23,1+$C$22,1+$C$99),$C$54)</f>
        <v>20.462357875867408</v>
      </c>
      <c r="F181" s="5">
        <f t="shared" ref="F181" si="528">IFERROR(E181*IF(F$146&lt;=$C$23,1+$C$22,1+$C$99),$C$54)</f>
        <v>20.380508444363937</v>
      </c>
      <c r="G181" s="5">
        <f t="shared" ref="G181" si="529">IFERROR(F181*IF(G$146&lt;=$C$23,1+$C$22,1+$C$99),$C$54)</f>
        <v>20.29898641058648</v>
      </c>
      <c r="H181" s="5">
        <f t="shared" ref="H181" si="530">IFERROR(G181*IF(H$146&lt;=$C$23,1+$C$22,1+$C$99),$C$54)</f>
        <v>20.217790464944134</v>
      </c>
      <c r="I181" s="5">
        <f t="shared" ref="I181" si="531">IFERROR(H181*IF(I$146&lt;=$C$23,1+$C$22,1+$C$99),$C$54)</f>
        <v>20.136919303084358</v>
      </c>
      <c r="J181" s="5">
        <f t="shared" ref="J181" si="532">IFERROR(I181*IF(J$146&lt;=$C$23,1+$C$22,1+$C$99),$C$54)</f>
        <v>20.056371625872021</v>
      </c>
      <c r="K181" s="5">
        <f t="shared" ref="K181" si="533">IFERROR(J181*IF(K$146&lt;=$C$23,1+$C$22,1+$C$99),$C$54)</f>
        <v>19.976146139368534</v>
      </c>
      <c r="L181" s="5">
        <f t="shared" ref="L181" si="534">IFERROR(K181*IF(L$146&lt;=$C$23,1+$C$22,1+$C$99),$C$54)</f>
        <v>20.337862613094067</v>
      </c>
      <c r="M181" s="5">
        <f t="shared" ref="M181" si="535">IFERROR(L181*IF(M$146&lt;=$C$23,1+$C$22,1+$C$99),$C$54)</f>
        <v>20.706128839031646</v>
      </c>
      <c r="N181" s="5">
        <f t="shared" ref="N181" si="536">IFERROR(M181*IF(N$146&lt;=$C$23,1+$C$22,1+$C$99),$C$54)</f>
        <v>21.081063416297301</v>
      </c>
      <c r="O181" s="5">
        <f t="shared" ref="O181" si="537">IFERROR(N181*IF(O$146&lt;=$C$23,1+$C$22,1+$C$99),$C$54)</f>
        <v>21.462787091531109</v>
      </c>
      <c r="P181" s="5">
        <f t="shared" ref="P181" si="538">IFERROR(O181*IF(P$146&lt;=$C$23,1+$C$22,1+$C$99),$C$54)</f>
        <v>21.851422797783304</v>
      </c>
      <c r="Q181" s="5">
        <f t="shared" ref="Q181" si="539">IFERROR(P181*IF(Q$146&lt;=$C$23,1+$C$22,1+$C$99),$C$54)</f>
        <v>22.247095694104523</v>
      </c>
      <c r="R181" s="5">
        <f t="shared" ref="R181" si="540">IFERROR(Q181*IF(R$146&lt;=$C$23,1+$C$22,1+$C$99),$C$54)</f>
        <v>22.649933205852939</v>
      </c>
      <c r="S181" s="5">
        <f t="shared" ref="S181" si="541">IFERROR(R181*IF(S$146&lt;=$C$23,1+$C$22,1+$C$99),$C$54)</f>
        <v>23.060065065731241</v>
      </c>
      <c r="T181" s="5">
        <f t="shared" ref="T181" si="542">IFERROR(S181*IF(T$146&lt;=$C$23,1+$C$22,1+$C$99),$C$54)</f>
        <v>23.477623355566685</v>
      </c>
      <c r="U181" s="5">
        <f t="shared" ref="U181" si="543">IFERROR(T181*IF(U$146&lt;=$C$23,1+$C$22,1+$C$99),$C$54)</f>
        <v>23.902742548847687</v>
      </c>
      <c r="V181" s="5">
        <f t="shared" ref="V181" si="544">IFERROR(U181*IF(V$146&lt;=$C$23,1+$C$22,1+$C$99),$C$54)</f>
        <v>24.335559554030638</v>
      </c>
      <c r="W181" s="5">
        <f t="shared" ref="W181" si="545">IFERROR(V181*IF(W$146&lt;=$C$23,1+$C$22,1+$C$99),$C$54)</f>
        <v>24.776213758630881</v>
      </c>
      <c r="X181" s="5">
        <f t="shared" ref="X181" si="546">IFERROR(W181*IF(X$146&lt;=$C$23,1+$C$22,1+$C$99),$C$54)</f>
        <v>25.224847074112088</v>
      </c>
      <c r="Y181" s="5">
        <f t="shared" ref="Y181" si="547">IFERROR(X181*IF(Y$146&lt;=$C$23,1+$C$22,1+$C$99),$C$54)</f>
        <v>25.681603981588442</v>
      </c>
      <c r="Z181" s="5">
        <f t="shared" ref="Z181" si="548">IFERROR(Y181*IF(Z$146&lt;=$C$23,1+$C$22,1+$C$99),$C$54)</f>
        <v>26.146631578354384</v>
      </c>
      <c r="AA181" s="5">
        <f t="shared" ref="AA181" si="549">IFERROR(Z181*IF(AA$146&lt;=$C$23,1+$C$22,1+$C$99),$C$54)</f>
        <v>26.620079625256889</v>
      </c>
      <c r="AB181" s="5">
        <f t="shared" ref="AB181" si="550">IFERROR(AA181*IF(AB$146&lt;=$C$23,1+$C$22,1+$C$99),$C$54)</f>
        <v>27.102100594925528</v>
      </c>
      <c r="AC181" s="5">
        <f t="shared" ref="AC181" si="551">IFERROR(AB181*IF(AC$146&lt;=$C$23,1+$C$22,1+$C$99),$C$54)</f>
        <v>27.592849720875854</v>
      </c>
      <c r="AD181" s="5">
        <f t="shared" ref="AD181" si="552">IFERROR(AC181*IF(AD$146&lt;=$C$23,1+$C$22,1+$C$99),$C$54)</f>
        <v>28.092485047501938</v>
      </c>
      <c r="AE181" s="5">
        <f t="shared" ref="AE181" si="553">IFERROR(AD181*IF(AE$146&lt;=$C$23,1+$C$22,1+$C$99),$C$54)</f>
        <v>28.601167480974109</v>
      </c>
      <c r="AF181" s="5">
        <f t="shared" ref="AF181" si="554">IFERROR(AE181*IF(AF$146&lt;=$C$23,1+$C$22,1+$C$99),$C$54)</f>
        <v>29.119060841058346</v>
      </c>
      <c r="AG181" s="5">
        <f t="shared" ref="AG181" si="555">IFERROR(AF181*IF(AG$146&lt;=$C$23,1+$C$22,1+$C$99),$C$54)</f>
        <v>29.646331913873986</v>
      </c>
      <c r="AH181" s="5">
        <f t="shared" ref="AH181" si="556">IFERROR(AG181*IF(AH$146&lt;=$C$23,1+$C$22,1+$C$99),$C$54)</f>
        <v>30.183150505606726</v>
      </c>
      <c r="AI181" s="5">
        <f t="shared" ref="AI181" si="557">IFERROR(AH181*IF(AI$146&lt;=$C$23,1+$C$22,1+$C$99),$C$54)</f>
        <v>30.729689497194229</v>
      </c>
      <c r="AJ181" s="5">
        <f t="shared" ref="AJ181" si="558">IFERROR(AI181*IF(AJ$146&lt;=$C$23,1+$C$22,1+$C$99),$C$54)</f>
        <v>31.286124900001962</v>
      </c>
      <c r="AK181" s="5">
        <f t="shared" ref="AK181" si="559">IFERROR(AJ181*IF(AK$146&lt;=$C$23,1+$C$22,1+$C$99),$C$54)</f>
        <v>31.85263591250715</v>
      </c>
      <c r="AL181" s="5">
        <f t="shared" ref="AL181" si="560">IFERROR(AK181*IF(AL$146&lt;=$C$23,1+$C$22,1+$C$99),$C$54)</f>
        <v>32.429404978009167</v>
      </c>
      <c r="AM181" s="5">
        <f t="shared" ref="AM181" si="561">IFERROR(AL181*IF(AM$146&lt;=$C$23,1+$C$22,1+$C$99),$C$54)</f>
        <v>33.016617843384886</v>
      </c>
      <c r="AN181" s="5">
        <f t="shared" ref="AN181" si="562">IFERROR(AM181*IF(AN$146&lt;=$C$23,1+$C$22,1+$C$99),$C$54)</f>
        <v>33.614463618907941</v>
      </c>
      <c r="AO181" s="5">
        <f t="shared" ref="AO181" si="563">IFERROR(AN181*IF(AO$146&lt;=$C$23,1+$C$22,1+$C$99),$C$54)</f>
        <v>34.223134839151172</v>
      </c>
    </row>
    <row r="182" spans="1:41">
      <c r="A182" t="s">
        <v>3</v>
      </c>
      <c r="B182" t="s">
        <v>7</v>
      </c>
      <c r="C182" s="5">
        <f t="shared" ref="C182" si="564">IFERROR(B182*IF(C$146&lt;=$C$23,1+$C$22,1+$C$101),$C$56)</f>
        <v>63.726857142857142</v>
      </c>
      <c r="D182" s="5">
        <f t="shared" ref="D182" si="565">IFERROR(C182*IF(D$146&lt;=$C$23,1+$C$22,1+$C$101),$C$56)</f>
        <v>63.471949714285714</v>
      </c>
      <c r="E182" s="5">
        <f t="shared" ref="E182" si="566">IFERROR(D182*IF(E$146&lt;=$C$23,1+$C$22,1+$C$101),$C$56)</f>
        <v>63.218061915428571</v>
      </c>
      <c r="F182" s="5">
        <f t="shared" ref="F182" si="567">IFERROR(E182*IF(F$146&lt;=$C$23,1+$C$22,1+$C$101),$C$56)</f>
        <v>62.965189667766857</v>
      </c>
      <c r="G182" s="5">
        <f t="shared" ref="G182" si="568">IFERROR(F182*IF(G$146&lt;=$C$23,1+$C$22,1+$C$101),$C$56)</f>
        <v>62.713328909095793</v>
      </c>
      <c r="H182" s="5">
        <f t="shared" ref="H182" si="569">IFERROR(G182*IF(H$146&lt;=$C$23,1+$C$22,1+$C$101),$C$56)</f>
        <v>62.462475593459409</v>
      </c>
      <c r="I182" s="5">
        <f t="shared" ref="I182" si="570">IFERROR(H182*IF(I$146&lt;=$C$23,1+$C$22,1+$C$101),$C$56)</f>
        <v>62.21262569108557</v>
      </c>
      <c r="J182" s="5">
        <f t="shared" ref="J182" si="571">IFERROR(I182*IF(J$146&lt;=$C$23,1+$C$22,1+$C$101),$C$56)</f>
        <v>61.963775188321229</v>
      </c>
      <c r="K182" s="5">
        <f t="shared" ref="K182" si="572">IFERROR(J182*IF(K$146&lt;=$C$23,1+$C$22,1+$C$101),$C$56)</f>
        <v>61.715920087567945</v>
      </c>
      <c r="L182" s="5">
        <f t="shared" ref="L182" si="573">IFERROR(K182*IF(L$146&lt;=$C$23,1+$C$22,1+$C$101),$C$56)</f>
        <v>63.376749399879401</v>
      </c>
      <c r="M182" s="5">
        <f t="shared" ref="M182" si="574">IFERROR(L182*IF(M$146&lt;=$C$23,1+$C$22,1+$C$101),$C$56)</f>
        <v>65.082273079555378</v>
      </c>
      <c r="N182" s="5">
        <f t="shared" ref="N182" si="575">IFERROR(M182*IF(N$146&lt;=$C$23,1+$C$22,1+$C$101),$C$56)</f>
        <v>66.833693891057763</v>
      </c>
      <c r="O182" s="5">
        <f t="shared" ref="O182" si="576">IFERROR(N182*IF(O$146&lt;=$C$23,1+$C$22,1+$C$101),$C$56)</f>
        <v>68.632246966290609</v>
      </c>
      <c r="P182" s="5">
        <f t="shared" ref="P182" si="577">IFERROR(O182*IF(P$146&lt;=$C$23,1+$C$22,1+$C$101),$C$56)</f>
        <v>70.479200675636278</v>
      </c>
      <c r="Q182" s="5">
        <f t="shared" ref="Q182" si="578">IFERROR(P182*IF(Q$146&lt;=$C$23,1+$C$22,1+$C$101),$C$56)</f>
        <v>72.375857522431915</v>
      </c>
      <c r="R182" s="5">
        <f t="shared" ref="R182" si="579">IFERROR(Q182*IF(R$146&lt;=$C$23,1+$C$22,1+$C$101),$C$56)</f>
        <v>74.323555061517084</v>
      </c>
      <c r="S182" s="5">
        <f t="shared" ref="S182" si="580">IFERROR(R182*IF(S$146&lt;=$C$23,1+$C$22,1+$C$101),$C$56)</f>
        <v>76.323666842500288</v>
      </c>
      <c r="T182" s="5">
        <f t="shared" ref="T182" si="581">IFERROR(S182*IF(T$146&lt;=$C$23,1+$C$22,1+$C$101),$C$56)</f>
        <v>78.37760337840966</v>
      </c>
      <c r="U182" s="5">
        <f t="shared" ref="U182" si="582">IFERROR(T182*IF(U$146&lt;=$C$23,1+$C$22,1+$C$101),$C$56)</f>
        <v>80.48681314041086</v>
      </c>
      <c r="V182" s="5">
        <f t="shared" ref="V182" si="583">IFERROR(U182*IF(V$146&lt;=$C$23,1+$C$22,1+$C$101),$C$56)</f>
        <v>82.652783579293725</v>
      </c>
      <c r="W182" s="5">
        <f t="shared" ref="W182" si="584">IFERROR(V182*IF(W$146&lt;=$C$23,1+$C$22,1+$C$101),$C$56)</f>
        <v>84.877042174447979</v>
      </c>
      <c r="X182" s="5">
        <f t="shared" ref="X182" si="585">IFERROR(W182*IF(X$146&lt;=$C$23,1+$C$22,1+$C$101),$C$56)</f>
        <v>87.161157511067827</v>
      </c>
      <c r="Y182" s="5">
        <f t="shared" ref="Y182" si="586">IFERROR(X182*IF(Y$146&lt;=$C$23,1+$C$22,1+$C$101),$C$56)</f>
        <v>89.506740386345058</v>
      </c>
      <c r="Z182" s="5">
        <f t="shared" ref="Z182" si="587">IFERROR(Y182*IF(Z$146&lt;=$C$23,1+$C$22,1+$C$101),$C$56)</f>
        <v>91.915444945430764</v>
      </c>
      <c r="AA182" s="5">
        <f t="shared" ref="AA182" si="588">IFERROR(Z182*IF(AA$146&lt;=$C$23,1+$C$22,1+$C$101),$C$56)</f>
        <v>94.388969847966777</v>
      </c>
      <c r="AB182" s="5">
        <f t="shared" ref="AB182" si="589">IFERROR(AA182*IF(AB$146&lt;=$C$23,1+$C$22,1+$C$101),$C$56)</f>
        <v>96.929059466009505</v>
      </c>
      <c r="AC182" s="5">
        <f t="shared" ref="AC182" si="590">IFERROR(AB182*IF(AC$146&lt;=$C$23,1+$C$22,1+$C$101),$C$56)</f>
        <v>99.537505114190935</v>
      </c>
      <c r="AD182" s="5">
        <f t="shared" ref="AD182" si="591">IFERROR(AC182*IF(AD$146&lt;=$C$23,1+$C$22,1+$C$101),$C$56)</f>
        <v>102.21614631298432</v>
      </c>
      <c r="AE182" s="5">
        <f t="shared" ref="AE182" si="592">IFERROR(AD182*IF(AE$146&lt;=$C$23,1+$C$22,1+$C$101),$C$56)</f>
        <v>104.96687208596552</v>
      </c>
      <c r="AF182" s="5">
        <f t="shared" ref="AF182" si="593">IFERROR(AE182*IF(AF$146&lt;=$C$23,1+$C$22,1+$C$101),$C$56)</f>
        <v>107.79162229198467</v>
      </c>
      <c r="AG182" s="5">
        <f t="shared" ref="AG182" si="594">IFERROR(AF182*IF(AG$146&lt;=$C$23,1+$C$22,1+$C$101),$C$56)</f>
        <v>110.69238899318785</v>
      </c>
      <c r="AH182" s="5">
        <f t="shared" ref="AH182" si="595">IFERROR(AG182*IF(AH$146&lt;=$C$23,1+$C$22,1+$C$101),$C$56)</f>
        <v>113.67121785985336</v>
      </c>
      <c r="AI182" s="5">
        <f t="shared" ref="AI182" si="596">IFERROR(AH182*IF(AI$146&lt;=$C$23,1+$C$22,1+$C$101),$C$56)</f>
        <v>116.73020961303335</v>
      </c>
      <c r="AJ182" s="5">
        <f t="shared" ref="AJ182" si="597">IFERROR(AI182*IF(AJ$146&lt;=$C$23,1+$C$22,1+$C$101),$C$56)</f>
        <v>119.87152150601831</v>
      </c>
      <c r="AK182" s="5">
        <f t="shared" ref="AK182" si="598">IFERROR(AJ182*IF(AK$146&lt;=$C$23,1+$C$22,1+$C$101),$C$56)</f>
        <v>123.09736884566888</v>
      </c>
      <c r="AL182" s="5">
        <f t="shared" ref="AL182" si="599">IFERROR(AK182*IF(AL$146&lt;=$C$23,1+$C$22,1+$C$101),$C$56)</f>
        <v>126.4100265546882</v>
      </c>
      <c r="AM182" s="5">
        <f t="shared" ref="AM182" si="600">IFERROR(AL182*IF(AM$146&lt;=$C$23,1+$C$22,1+$C$101),$C$56)</f>
        <v>129.81183077593624</v>
      </c>
      <c r="AN182" s="5">
        <f t="shared" ref="AN182" si="601">IFERROR(AM182*IF(AN$146&lt;=$C$23,1+$C$22,1+$C$101),$C$56)</f>
        <v>133.30518051991777</v>
      </c>
      <c r="AO182" s="5">
        <f t="shared" ref="AO182" si="602">IFERROR(AN182*IF(AO$146&lt;=$C$23,1+$C$22,1+$C$101),$C$56)</f>
        <v>136.89253935660548</v>
      </c>
    </row>
    <row r="184" spans="1:41">
      <c r="B184" s="1" t="s">
        <v>10</v>
      </c>
    </row>
    <row r="185" spans="1:41">
      <c r="A185" t="s">
        <v>3</v>
      </c>
      <c r="B185" t="s">
        <v>13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</row>
    <row r="186" spans="1:41">
      <c r="B186" s="51" t="s">
        <v>190</v>
      </c>
      <c r="C186" s="4">
        <f>ROUNDDOWN(C187,0)</f>
        <v>20</v>
      </c>
      <c r="D186" s="4">
        <f t="shared" ref="D186:AO186" si="603">ROUNDDOWN(D187,0)</f>
        <v>20</v>
      </c>
      <c r="E186" s="4">
        <f t="shared" si="603"/>
        <v>20</v>
      </c>
      <c r="F186" s="4">
        <f t="shared" si="603"/>
        <v>20</v>
      </c>
      <c r="G186" s="4">
        <f t="shared" si="603"/>
        <v>20</v>
      </c>
      <c r="H186" s="4">
        <f t="shared" si="603"/>
        <v>20</v>
      </c>
      <c r="I186" s="4">
        <f t="shared" si="603"/>
        <v>20</v>
      </c>
      <c r="J186" s="4">
        <f t="shared" si="603"/>
        <v>20</v>
      </c>
      <c r="K186" s="4">
        <f t="shared" si="603"/>
        <v>19</v>
      </c>
      <c r="L186" s="4">
        <f t="shared" si="603"/>
        <v>20</v>
      </c>
      <c r="M186" s="4">
        <f t="shared" si="603"/>
        <v>20</v>
      </c>
      <c r="N186" s="4">
        <f t="shared" si="603"/>
        <v>21</v>
      </c>
      <c r="O186" s="4">
        <f t="shared" si="603"/>
        <v>21</v>
      </c>
      <c r="P186" s="4">
        <f t="shared" si="603"/>
        <v>21</v>
      </c>
      <c r="Q186" s="4">
        <f t="shared" si="603"/>
        <v>22</v>
      </c>
      <c r="R186" s="4">
        <f t="shared" si="603"/>
        <v>22</v>
      </c>
      <c r="S186" s="4">
        <f t="shared" si="603"/>
        <v>23</v>
      </c>
      <c r="T186" s="4">
        <f t="shared" si="603"/>
        <v>23</v>
      </c>
      <c r="U186" s="4">
        <f t="shared" si="603"/>
        <v>23</v>
      </c>
      <c r="V186" s="4">
        <f t="shared" si="603"/>
        <v>24</v>
      </c>
      <c r="W186" s="4">
        <f t="shared" si="603"/>
        <v>24</v>
      </c>
      <c r="X186" s="4">
        <f t="shared" si="603"/>
        <v>25</v>
      </c>
      <c r="Y186" s="4">
        <f t="shared" si="603"/>
        <v>25</v>
      </c>
      <c r="Z186" s="4">
        <f t="shared" si="603"/>
        <v>26</v>
      </c>
      <c r="AA186" s="4">
        <f t="shared" si="603"/>
        <v>26</v>
      </c>
      <c r="AB186" s="4">
        <f t="shared" si="603"/>
        <v>27</v>
      </c>
      <c r="AC186" s="4">
        <f t="shared" si="603"/>
        <v>27</v>
      </c>
      <c r="AD186" s="4">
        <f t="shared" si="603"/>
        <v>28</v>
      </c>
      <c r="AE186" s="4">
        <f t="shared" si="603"/>
        <v>28</v>
      </c>
      <c r="AF186" s="4">
        <f t="shared" si="603"/>
        <v>29</v>
      </c>
      <c r="AG186" s="4">
        <f t="shared" si="603"/>
        <v>29</v>
      </c>
      <c r="AH186" s="4">
        <f t="shared" si="603"/>
        <v>30</v>
      </c>
      <c r="AI186" s="4">
        <f t="shared" si="603"/>
        <v>30</v>
      </c>
      <c r="AJ186" s="4">
        <f t="shared" si="603"/>
        <v>31</v>
      </c>
      <c r="AK186" s="4">
        <f t="shared" si="603"/>
        <v>31</v>
      </c>
      <c r="AL186" s="4">
        <f t="shared" si="603"/>
        <v>32</v>
      </c>
      <c r="AM186" s="4">
        <f t="shared" si="603"/>
        <v>33</v>
      </c>
      <c r="AN186" s="4">
        <f t="shared" si="603"/>
        <v>33</v>
      </c>
      <c r="AO186" s="4">
        <f t="shared" si="603"/>
        <v>34</v>
      </c>
    </row>
    <row r="187" spans="1:41">
      <c r="A187" t="s">
        <v>3</v>
      </c>
      <c r="B187" t="s">
        <v>14</v>
      </c>
      <c r="C187" s="4">
        <f t="shared" ref="C187" si="604">C181</f>
        <v>20.627044196734136</v>
      </c>
      <c r="D187" s="4">
        <f t="shared" ref="D187:AO187" si="605">D181</f>
        <v>20.544536019947198</v>
      </c>
      <c r="E187" s="4">
        <f t="shared" si="605"/>
        <v>20.462357875867408</v>
      </c>
      <c r="F187" s="4">
        <f t="shared" si="605"/>
        <v>20.380508444363937</v>
      </c>
      <c r="G187" s="4">
        <f t="shared" si="605"/>
        <v>20.29898641058648</v>
      </c>
      <c r="H187" s="4">
        <f t="shared" si="605"/>
        <v>20.217790464944134</v>
      </c>
      <c r="I187" s="4">
        <f t="shared" si="605"/>
        <v>20.136919303084358</v>
      </c>
      <c r="J187" s="4">
        <f t="shared" si="605"/>
        <v>20.056371625872021</v>
      </c>
      <c r="K187" s="4">
        <f t="shared" si="605"/>
        <v>19.976146139368534</v>
      </c>
      <c r="L187" s="4">
        <f t="shared" si="605"/>
        <v>20.337862613094067</v>
      </c>
      <c r="M187" s="4">
        <f t="shared" si="605"/>
        <v>20.706128839031646</v>
      </c>
      <c r="N187" s="4">
        <f t="shared" si="605"/>
        <v>21.081063416297301</v>
      </c>
      <c r="O187" s="4">
        <f t="shared" si="605"/>
        <v>21.462787091531109</v>
      </c>
      <c r="P187" s="4">
        <f t="shared" si="605"/>
        <v>21.851422797783304</v>
      </c>
      <c r="Q187" s="4">
        <f t="shared" si="605"/>
        <v>22.247095694104523</v>
      </c>
      <c r="R187" s="4">
        <f t="shared" si="605"/>
        <v>22.649933205852939</v>
      </c>
      <c r="S187" s="4">
        <f t="shared" si="605"/>
        <v>23.060065065731241</v>
      </c>
      <c r="T187" s="4">
        <f t="shared" si="605"/>
        <v>23.477623355566685</v>
      </c>
      <c r="U187" s="4">
        <f t="shared" si="605"/>
        <v>23.902742548847687</v>
      </c>
      <c r="V187" s="4">
        <f t="shared" si="605"/>
        <v>24.335559554030638</v>
      </c>
      <c r="W187" s="4">
        <f t="shared" si="605"/>
        <v>24.776213758630881</v>
      </c>
      <c r="X187" s="4">
        <f t="shared" si="605"/>
        <v>25.224847074112088</v>
      </c>
      <c r="Y187" s="4">
        <f t="shared" si="605"/>
        <v>25.681603981588442</v>
      </c>
      <c r="Z187" s="4">
        <f t="shared" si="605"/>
        <v>26.146631578354384</v>
      </c>
      <c r="AA187" s="4">
        <f t="shared" si="605"/>
        <v>26.620079625256889</v>
      </c>
      <c r="AB187" s="4">
        <f t="shared" si="605"/>
        <v>27.102100594925528</v>
      </c>
      <c r="AC187" s="4">
        <f t="shared" si="605"/>
        <v>27.592849720875854</v>
      </c>
      <c r="AD187" s="4">
        <f t="shared" si="605"/>
        <v>28.092485047501938</v>
      </c>
      <c r="AE187" s="4">
        <f t="shared" si="605"/>
        <v>28.601167480974109</v>
      </c>
      <c r="AF187" s="4">
        <f t="shared" si="605"/>
        <v>29.119060841058346</v>
      </c>
      <c r="AG187" s="4">
        <f t="shared" si="605"/>
        <v>29.646331913873986</v>
      </c>
      <c r="AH187" s="4">
        <f t="shared" si="605"/>
        <v>30.183150505606726</v>
      </c>
      <c r="AI187" s="4">
        <f t="shared" si="605"/>
        <v>30.729689497194229</v>
      </c>
      <c r="AJ187" s="4">
        <f t="shared" si="605"/>
        <v>31.286124900001962</v>
      </c>
      <c r="AK187" s="4">
        <f t="shared" si="605"/>
        <v>31.85263591250715</v>
      </c>
      <c r="AL187" s="4">
        <f t="shared" si="605"/>
        <v>32.429404978009167</v>
      </c>
      <c r="AM187" s="4">
        <f t="shared" si="605"/>
        <v>33.016617843384886</v>
      </c>
      <c r="AN187" s="4">
        <f t="shared" si="605"/>
        <v>33.614463618907941</v>
      </c>
      <c r="AO187" s="4">
        <f t="shared" si="605"/>
        <v>34.223134839151172</v>
      </c>
    </row>
    <row r="188" spans="1:41">
      <c r="B188" s="51" t="s">
        <v>191</v>
      </c>
      <c r="C188" s="4">
        <f>ROUNDDOWN(C189,0)</f>
        <v>40</v>
      </c>
      <c r="D188" s="4">
        <f t="shared" ref="D188:AO188" si="606">ROUNDDOWN(D189,0)</f>
        <v>40</v>
      </c>
      <c r="E188" s="4">
        <f t="shared" si="606"/>
        <v>40</v>
      </c>
      <c r="F188" s="4">
        <f t="shared" si="606"/>
        <v>39</v>
      </c>
      <c r="G188" s="4">
        <f t="shared" si="606"/>
        <v>39</v>
      </c>
      <c r="H188" s="4">
        <f t="shared" si="606"/>
        <v>39</v>
      </c>
      <c r="I188" s="4">
        <f t="shared" si="606"/>
        <v>39</v>
      </c>
      <c r="J188" s="4">
        <f t="shared" si="606"/>
        <v>39</v>
      </c>
      <c r="K188" s="4">
        <f t="shared" si="606"/>
        <v>39</v>
      </c>
      <c r="L188" s="4">
        <f t="shared" si="606"/>
        <v>39</v>
      </c>
      <c r="M188" s="4">
        <f t="shared" si="606"/>
        <v>40</v>
      </c>
      <c r="N188" s="4">
        <f t="shared" si="606"/>
        <v>41</v>
      </c>
      <c r="O188" s="4">
        <f t="shared" si="606"/>
        <v>42</v>
      </c>
      <c r="P188" s="4">
        <f t="shared" si="606"/>
        <v>42</v>
      </c>
      <c r="Q188" s="4">
        <f t="shared" si="606"/>
        <v>43</v>
      </c>
      <c r="R188" s="4">
        <f t="shared" si="606"/>
        <v>44</v>
      </c>
      <c r="S188" s="4">
        <f t="shared" si="606"/>
        <v>45</v>
      </c>
      <c r="T188" s="4">
        <f t="shared" si="606"/>
        <v>46</v>
      </c>
      <c r="U188" s="4">
        <f t="shared" si="606"/>
        <v>47</v>
      </c>
      <c r="V188" s="4">
        <f t="shared" si="606"/>
        <v>47</v>
      </c>
      <c r="W188" s="4">
        <f t="shared" si="606"/>
        <v>48</v>
      </c>
      <c r="X188" s="4">
        <f t="shared" si="606"/>
        <v>49</v>
      </c>
      <c r="Y188" s="4">
        <f t="shared" si="606"/>
        <v>50</v>
      </c>
      <c r="Z188" s="4">
        <f t="shared" si="606"/>
        <v>51</v>
      </c>
      <c r="AA188" s="4">
        <f t="shared" si="606"/>
        <v>52</v>
      </c>
      <c r="AB188" s="4">
        <f t="shared" si="606"/>
        <v>53</v>
      </c>
      <c r="AC188" s="4">
        <f t="shared" si="606"/>
        <v>54</v>
      </c>
      <c r="AD188" s="4">
        <f t="shared" si="606"/>
        <v>55</v>
      </c>
      <c r="AE188" s="4">
        <f t="shared" si="606"/>
        <v>56</v>
      </c>
      <c r="AF188" s="4">
        <f t="shared" si="606"/>
        <v>57</v>
      </c>
      <c r="AG188" s="4">
        <f t="shared" si="606"/>
        <v>58</v>
      </c>
      <c r="AH188" s="4">
        <f t="shared" si="606"/>
        <v>60</v>
      </c>
      <c r="AI188" s="4">
        <f t="shared" si="606"/>
        <v>61</v>
      </c>
      <c r="AJ188" s="4">
        <f t="shared" si="606"/>
        <v>62</v>
      </c>
      <c r="AK188" s="4">
        <f t="shared" si="606"/>
        <v>63</v>
      </c>
      <c r="AL188" s="4">
        <f t="shared" si="606"/>
        <v>64</v>
      </c>
      <c r="AM188" s="4">
        <f t="shared" si="606"/>
        <v>65</v>
      </c>
      <c r="AN188" s="4">
        <f t="shared" si="606"/>
        <v>67</v>
      </c>
      <c r="AO188" s="4">
        <f t="shared" si="606"/>
        <v>68</v>
      </c>
    </row>
    <row r="189" spans="1:41">
      <c r="A189" t="s">
        <v>3</v>
      </c>
      <c r="B189" t="s">
        <v>15</v>
      </c>
      <c r="C189" s="4">
        <f t="shared" ref="C189" si="607">C180*GW_per_TWh</f>
        <v>40.352498288843265</v>
      </c>
      <c r="D189" s="4">
        <f t="shared" ref="D189:AO189" si="608">D180*GW_per_TWh</f>
        <v>40.191088295687891</v>
      </c>
      <c r="E189" s="4">
        <f t="shared" si="608"/>
        <v>40.030323942505142</v>
      </c>
      <c r="F189" s="4">
        <f t="shared" si="608"/>
        <v>39.870202646735123</v>
      </c>
      <c r="G189" s="4">
        <f t="shared" si="608"/>
        <v>39.710721836148181</v>
      </c>
      <c r="H189" s="4">
        <f t="shared" si="608"/>
        <v>39.551878948803591</v>
      </c>
      <c r="I189" s="4">
        <f t="shared" si="608"/>
        <v>39.393671433008379</v>
      </c>
      <c r="J189" s="4">
        <f t="shared" si="608"/>
        <v>39.236096747276342</v>
      </c>
      <c r="K189" s="4">
        <f t="shared" si="608"/>
        <v>39.079152360287239</v>
      </c>
      <c r="L189" s="4">
        <f t="shared" si="608"/>
        <v>39.816091287369467</v>
      </c>
      <c r="M189" s="4">
        <f t="shared" si="608"/>
        <v>40.566927112143894</v>
      </c>
      <c r="N189" s="4">
        <f t="shared" si="608"/>
        <v>41.331921896714142</v>
      </c>
      <c r="O189" s="4">
        <f t="shared" si="608"/>
        <v>42.111342645045511</v>
      </c>
      <c r="P189" s="4">
        <f t="shared" si="608"/>
        <v>42.905461396156603</v>
      </c>
      <c r="Q189" s="4">
        <f t="shared" si="608"/>
        <v>43.714555319068367</v>
      </c>
      <c r="R189" s="4">
        <f t="shared" si="608"/>
        <v>44.538906809543583</v>
      </c>
      <c r="S189" s="4">
        <f t="shared" si="608"/>
        <v>45.378803588650662</v>
      </c>
      <c r="T189" s="4">
        <f t="shared" si="608"/>
        <v>46.234538803186148</v>
      </c>
      <c r="U189" s="4">
        <f t="shared" si="608"/>
        <v>47.10641112799086</v>
      </c>
      <c r="V189" s="4">
        <f t="shared" si="608"/>
        <v>47.99472487019559</v>
      </c>
      <c r="W189" s="4">
        <f t="shared" si="608"/>
        <v>48.899790075432513</v>
      </c>
      <c r="X189" s="4">
        <f t="shared" si="608"/>
        <v>49.821922636049557</v>
      </c>
      <c r="Y189" s="4">
        <f t="shared" si="608"/>
        <v>50.761444401365395</v>
      </c>
      <c r="Z189" s="4">
        <f t="shared" si="608"/>
        <v>51.718683290003646</v>
      </c>
      <c r="AA189" s="4">
        <f t="shared" si="608"/>
        <v>52.693973404345321</v>
      </c>
      <c r="AB189" s="4">
        <f t="shared" si="608"/>
        <v>53.687655147139708</v>
      </c>
      <c r="AC189" s="4">
        <f t="shared" si="608"/>
        <v>54.700075340314093</v>
      </c>
      <c r="AD189" s="4">
        <f t="shared" si="608"/>
        <v>55.731587346024128</v>
      </c>
      <c r="AE189" s="4">
        <f t="shared" si="608"/>
        <v>56.782551189986741</v>
      </c>
      <c r="AF189" s="4">
        <f t="shared" si="608"/>
        <v>57.853333687138949</v>
      </c>
      <c r="AG189" s="4">
        <f t="shared" si="608"/>
        <v>58.944308569666227</v>
      </c>
      <c r="AH189" s="4">
        <f t="shared" si="608"/>
        <v>60.055856617445173</v>
      </c>
      <c r="AI189" s="4">
        <f t="shared" si="608"/>
        <v>61.188365790946051</v>
      </c>
      <c r="AJ189" s="4">
        <f t="shared" si="608"/>
        <v>62.342231366641528</v>
      </c>
      <c r="AK189" s="4">
        <f t="shared" si="608"/>
        <v>63.517856074968918</v>
      </c>
      <c r="AL189" s="4">
        <f t="shared" si="608"/>
        <v>64.715650240894036</v>
      </c>
      <c r="AM189" s="4">
        <f t="shared" si="608"/>
        <v>65.936031927125725</v>
      </c>
      <c r="AN189" s="4">
        <f t="shared" si="608"/>
        <v>67.179427080031189</v>
      </c>
      <c r="AO189" s="4">
        <f t="shared" si="608"/>
        <v>68.446269678302741</v>
      </c>
    </row>
    <row r="190" spans="1:41">
      <c r="B190" s="51" t="s">
        <v>192</v>
      </c>
      <c r="C190" s="4">
        <f>ROUNDDOWN(C191,0)</f>
        <v>63</v>
      </c>
      <c r="D190" s="4">
        <f t="shared" ref="D190:AO190" si="609">ROUNDDOWN(D191,0)</f>
        <v>63</v>
      </c>
      <c r="E190" s="4">
        <f t="shared" si="609"/>
        <v>63</v>
      </c>
      <c r="F190" s="4">
        <f t="shared" si="609"/>
        <v>62</v>
      </c>
      <c r="G190" s="4">
        <f t="shared" si="609"/>
        <v>62</v>
      </c>
      <c r="H190" s="4">
        <f t="shared" si="609"/>
        <v>62</v>
      </c>
      <c r="I190" s="4">
        <f t="shared" si="609"/>
        <v>62</v>
      </c>
      <c r="J190" s="4">
        <f t="shared" si="609"/>
        <v>61</v>
      </c>
      <c r="K190" s="4">
        <f t="shared" si="609"/>
        <v>61</v>
      </c>
      <c r="L190" s="4">
        <f t="shared" si="609"/>
        <v>63</v>
      </c>
      <c r="M190" s="4">
        <f t="shared" si="609"/>
        <v>65</v>
      </c>
      <c r="N190" s="4">
        <f t="shared" si="609"/>
        <v>66</v>
      </c>
      <c r="O190" s="4">
        <f t="shared" si="609"/>
        <v>68</v>
      </c>
      <c r="P190" s="4">
        <f t="shared" si="609"/>
        <v>70</v>
      </c>
      <c r="Q190" s="4">
        <f t="shared" si="609"/>
        <v>72</v>
      </c>
      <c r="R190" s="4">
        <f t="shared" si="609"/>
        <v>74</v>
      </c>
      <c r="S190" s="4">
        <f t="shared" si="609"/>
        <v>76</v>
      </c>
      <c r="T190" s="4">
        <f t="shared" si="609"/>
        <v>78</v>
      </c>
      <c r="U190" s="4">
        <f t="shared" si="609"/>
        <v>80</v>
      </c>
      <c r="V190" s="4">
        <f t="shared" si="609"/>
        <v>82</v>
      </c>
      <c r="W190" s="4">
        <f t="shared" si="609"/>
        <v>84</v>
      </c>
      <c r="X190" s="4">
        <f t="shared" si="609"/>
        <v>87</v>
      </c>
      <c r="Y190" s="4">
        <f t="shared" si="609"/>
        <v>89</v>
      </c>
      <c r="Z190" s="4">
        <f t="shared" si="609"/>
        <v>91</v>
      </c>
      <c r="AA190" s="4">
        <f t="shared" si="609"/>
        <v>94</v>
      </c>
      <c r="AB190" s="4">
        <f t="shared" si="609"/>
        <v>96</v>
      </c>
      <c r="AC190" s="4">
        <f t="shared" si="609"/>
        <v>99</v>
      </c>
      <c r="AD190" s="4">
        <f t="shared" si="609"/>
        <v>102</v>
      </c>
      <c r="AE190" s="4">
        <f t="shared" si="609"/>
        <v>104</v>
      </c>
      <c r="AF190" s="4">
        <f t="shared" si="609"/>
        <v>107</v>
      </c>
      <c r="AG190" s="4">
        <f t="shared" si="609"/>
        <v>110</v>
      </c>
      <c r="AH190" s="4">
        <f t="shared" si="609"/>
        <v>113</v>
      </c>
      <c r="AI190" s="4">
        <f t="shared" si="609"/>
        <v>116</v>
      </c>
      <c r="AJ190" s="4">
        <f t="shared" si="609"/>
        <v>119</v>
      </c>
      <c r="AK190" s="4">
        <f t="shared" si="609"/>
        <v>123</v>
      </c>
      <c r="AL190" s="4">
        <f t="shared" si="609"/>
        <v>126</v>
      </c>
      <c r="AM190" s="4">
        <f t="shared" si="609"/>
        <v>129</v>
      </c>
      <c r="AN190" s="4">
        <f t="shared" si="609"/>
        <v>133</v>
      </c>
      <c r="AO190" s="4">
        <f t="shared" si="609"/>
        <v>136</v>
      </c>
    </row>
    <row r="191" spans="1:41">
      <c r="A191" t="s">
        <v>3</v>
      </c>
      <c r="B191" t="s">
        <v>16</v>
      </c>
      <c r="C191" s="4">
        <f t="shared" ref="C191" si="610">C182</f>
        <v>63.726857142857142</v>
      </c>
      <c r="D191" s="4">
        <f t="shared" ref="D191:AO191" si="611">D182</f>
        <v>63.471949714285714</v>
      </c>
      <c r="E191" s="4">
        <f t="shared" si="611"/>
        <v>63.218061915428571</v>
      </c>
      <c r="F191" s="4">
        <f t="shared" si="611"/>
        <v>62.965189667766857</v>
      </c>
      <c r="G191" s="4">
        <f t="shared" si="611"/>
        <v>62.713328909095793</v>
      </c>
      <c r="H191" s="4">
        <f t="shared" si="611"/>
        <v>62.462475593459409</v>
      </c>
      <c r="I191" s="4">
        <f t="shared" si="611"/>
        <v>62.21262569108557</v>
      </c>
      <c r="J191" s="4">
        <f t="shared" si="611"/>
        <v>61.963775188321229</v>
      </c>
      <c r="K191" s="4">
        <f t="shared" si="611"/>
        <v>61.715920087567945</v>
      </c>
      <c r="L191" s="4">
        <f t="shared" si="611"/>
        <v>63.376749399879401</v>
      </c>
      <c r="M191" s="4">
        <f t="shared" si="611"/>
        <v>65.082273079555378</v>
      </c>
      <c r="N191" s="4">
        <f t="shared" si="611"/>
        <v>66.833693891057763</v>
      </c>
      <c r="O191" s="4">
        <f t="shared" si="611"/>
        <v>68.632246966290609</v>
      </c>
      <c r="P191" s="4">
        <f t="shared" si="611"/>
        <v>70.479200675636278</v>
      </c>
      <c r="Q191" s="4">
        <f t="shared" si="611"/>
        <v>72.375857522431915</v>
      </c>
      <c r="R191" s="4">
        <f t="shared" si="611"/>
        <v>74.323555061517084</v>
      </c>
      <c r="S191" s="4">
        <f t="shared" si="611"/>
        <v>76.323666842500288</v>
      </c>
      <c r="T191" s="4">
        <f t="shared" si="611"/>
        <v>78.37760337840966</v>
      </c>
      <c r="U191" s="4">
        <f t="shared" si="611"/>
        <v>80.48681314041086</v>
      </c>
      <c r="V191" s="4">
        <f t="shared" si="611"/>
        <v>82.652783579293725</v>
      </c>
      <c r="W191" s="4">
        <f t="shared" si="611"/>
        <v>84.877042174447979</v>
      </c>
      <c r="X191" s="4">
        <f t="shared" si="611"/>
        <v>87.161157511067827</v>
      </c>
      <c r="Y191" s="4">
        <f t="shared" si="611"/>
        <v>89.506740386345058</v>
      </c>
      <c r="Z191" s="4">
        <f t="shared" si="611"/>
        <v>91.915444945430764</v>
      </c>
      <c r="AA191" s="4">
        <f t="shared" si="611"/>
        <v>94.388969847966777</v>
      </c>
      <c r="AB191" s="4">
        <f t="shared" si="611"/>
        <v>96.929059466009505</v>
      </c>
      <c r="AC191" s="4">
        <f t="shared" si="611"/>
        <v>99.537505114190935</v>
      </c>
      <c r="AD191" s="4">
        <f t="shared" si="611"/>
        <v>102.21614631298432</v>
      </c>
      <c r="AE191" s="4">
        <f t="shared" si="611"/>
        <v>104.96687208596552</v>
      </c>
      <c r="AF191" s="4">
        <f t="shared" si="611"/>
        <v>107.79162229198467</v>
      </c>
      <c r="AG191" s="4">
        <f t="shared" si="611"/>
        <v>110.69238899318785</v>
      </c>
      <c r="AH191" s="4">
        <f t="shared" si="611"/>
        <v>113.67121785985336</v>
      </c>
      <c r="AI191" s="4">
        <f t="shared" si="611"/>
        <v>116.73020961303335</v>
      </c>
      <c r="AJ191" s="4">
        <f t="shared" si="611"/>
        <v>119.87152150601831</v>
      </c>
      <c r="AK191" s="4">
        <f t="shared" si="611"/>
        <v>123.09736884566888</v>
      </c>
      <c r="AL191" s="4">
        <f t="shared" si="611"/>
        <v>126.4100265546882</v>
      </c>
      <c r="AM191" s="4">
        <f t="shared" si="611"/>
        <v>129.81183077593624</v>
      </c>
      <c r="AN191" s="4">
        <f t="shared" si="611"/>
        <v>133.30518051991777</v>
      </c>
      <c r="AO191" s="4">
        <f t="shared" si="611"/>
        <v>136.89253935660548</v>
      </c>
    </row>
    <row r="192" spans="1:41">
      <c r="B192" t="s">
        <v>17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1</v>
      </c>
      <c r="X192" s="3">
        <v>1</v>
      </c>
      <c r="Y192" s="3">
        <v>1</v>
      </c>
      <c r="Z192" s="3">
        <v>1</v>
      </c>
      <c r="AA192" s="3">
        <v>1</v>
      </c>
      <c r="AB192" s="3">
        <v>1</v>
      </c>
      <c r="AC192" s="3">
        <v>1</v>
      </c>
      <c r="AD192" s="3">
        <v>1</v>
      </c>
      <c r="AE192" s="3">
        <v>1</v>
      </c>
      <c r="AF192" s="3">
        <v>1</v>
      </c>
      <c r="AG192" s="3">
        <v>1</v>
      </c>
      <c r="AH192" s="3">
        <v>1</v>
      </c>
      <c r="AI192" s="3">
        <v>1</v>
      </c>
      <c r="AJ192" s="3">
        <v>1</v>
      </c>
      <c r="AK192" s="3">
        <v>1</v>
      </c>
      <c r="AL192" s="3">
        <v>1</v>
      </c>
      <c r="AM192" s="3">
        <v>1</v>
      </c>
      <c r="AN192" s="3">
        <v>1</v>
      </c>
      <c r="AO192" s="3">
        <v>1</v>
      </c>
    </row>
    <row r="193" spans="1:41">
      <c r="B193" t="s">
        <v>18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1</v>
      </c>
      <c r="AB193" s="3">
        <v>1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3">
        <v>1</v>
      </c>
    </row>
    <row r="194" spans="1:41">
      <c r="B194" t="s">
        <v>19</v>
      </c>
      <c r="C194" s="9">
        <f>(C189-C187-(C185*2))/(C191-C187)</f>
        <v>0.45766913459153441</v>
      </c>
      <c r="D194" s="9">
        <f t="shared" ref="D194:AO194" si="612">(D189-D187-(D185*2))/(D191-D187)</f>
        <v>0.45766913459153447</v>
      </c>
      <c r="E194" s="9">
        <f t="shared" si="612"/>
        <v>0.45766913459153447</v>
      </c>
      <c r="F194" s="9">
        <f t="shared" si="612"/>
        <v>0.45766913459153452</v>
      </c>
      <c r="G194" s="9">
        <f t="shared" si="612"/>
        <v>0.45766913459153452</v>
      </c>
      <c r="H194" s="9">
        <f t="shared" si="612"/>
        <v>0.45766913459153463</v>
      </c>
      <c r="I194" s="9">
        <f t="shared" si="612"/>
        <v>0.45766913459153469</v>
      </c>
      <c r="J194" s="9">
        <f t="shared" si="612"/>
        <v>0.45766913459153458</v>
      </c>
      <c r="K194" s="9">
        <f t="shared" si="612"/>
        <v>0.45766913459153452</v>
      </c>
      <c r="L194" s="9">
        <f t="shared" si="612"/>
        <v>0.45257278076848395</v>
      </c>
      <c r="M194" s="9">
        <f t="shared" si="612"/>
        <v>0.44755574448885133</v>
      </c>
      <c r="N194" s="9">
        <f t="shared" si="612"/>
        <v>0.44261626643714552</v>
      </c>
      <c r="O194" s="9">
        <f t="shared" si="612"/>
        <v>0.4377526392784391</v>
      </c>
      <c r="P194" s="9">
        <f t="shared" si="612"/>
        <v>0.43296320574751462</v>
      </c>
      <c r="Q194" s="9">
        <f t="shared" si="612"/>
        <v>0.42824635682169876</v>
      </c>
      <c r="R194" s="9">
        <f t="shared" si="612"/>
        <v>0.42360052997313385</v>
      </c>
      <c r="S194" s="9">
        <f t="shared" si="612"/>
        <v>0.4190242074964925</v>
      </c>
      <c r="T194" s="9">
        <f t="shared" si="612"/>
        <v>0.41451591490836037</v>
      </c>
      <c r="U194" s="9">
        <f t="shared" si="612"/>
        <v>0.41007421941472866</v>
      </c>
      <c r="V194" s="9">
        <f t="shared" si="612"/>
        <v>0.40569772844324303</v>
      </c>
      <c r="W194" s="9">
        <f t="shared" si="612"/>
        <v>0.40138508823703478</v>
      </c>
      <c r="X194" s="9">
        <f t="shared" si="612"/>
        <v>0.39713498250714419</v>
      </c>
      <c r="Y194" s="9">
        <f t="shared" si="612"/>
        <v>0.39294613114070615</v>
      </c>
      <c r="Z194" s="9">
        <f t="shared" si="612"/>
        <v>0.38881728896222623</v>
      </c>
      <c r="AA194" s="9">
        <f t="shared" si="612"/>
        <v>0.38474724454541631</v>
      </c>
      <c r="AB194" s="9">
        <f t="shared" si="612"/>
        <v>0.3807348190732035</v>
      </c>
      <c r="AC194" s="9">
        <f t="shared" si="612"/>
        <v>0.37677886524364357</v>
      </c>
      <c r="AD194" s="9">
        <f t="shared" si="612"/>
        <v>0.37287826621960268</v>
      </c>
      <c r="AE194" s="9">
        <f t="shared" si="612"/>
        <v>0.36903193462017297</v>
      </c>
      <c r="AF194" s="9">
        <f t="shared" si="612"/>
        <v>0.36523881155190574</v>
      </c>
      <c r="AG194" s="9">
        <f t="shared" si="612"/>
        <v>0.36149786567803593</v>
      </c>
      <c r="AH194" s="9">
        <f t="shared" si="612"/>
        <v>0.35780809232397415</v>
      </c>
      <c r="AI194" s="9">
        <f t="shared" si="612"/>
        <v>0.35416851261742666</v>
      </c>
      <c r="AJ194" s="9">
        <f t="shared" si="612"/>
        <v>0.35057817266159158</v>
      </c>
      <c r="AK194" s="9">
        <f t="shared" si="612"/>
        <v>0.34703614273995481</v>
      </c>
      <c r="AL194" s="9">
        <f t="shared" si="612"/>
        <v>0.34354151655128645</v>
      </c>
      <c r="AM194" s="9">
        <f t="shared" si="612"/>
        <v>0.34009341047350844</v>
      </c>
      <c r="AN194" s="9">
        <f t="shared" si="612"/>
        <v>0.33669096285517081</v>
      </c>
      <c r="AO194" s="9">
        <f t="shared" si="612"/>
        <v>0.33333333333333465</v>
      </c>
    </row>
    <row r="195" spans="1:41">
      <c r="B195" t="s">
        <v>20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</row>
    <row r="196" spans="1:41">
      <c r="B196" t="s">
        <v>178</v>
      </c>
      <c r="C196" s="9">
        <f>IFERROR((C192-C193)/(C187-C185),0)</f>
        <v>0</v>
      </c>
      <c r="D196" s="9">
        <f t="shared" ref="D196:AO196" si="613">IFERROR((D192-D193)/(D187-D185),0)</f>
        <v>0</v>
      </c>
      <c r="E196" s="9">
        <f t="shared" si="613"/>
        <v>0</v>
      </c>
      <c r="F196" s="9">
        <f t="shared" si="613"/>
        <v>0</v>
      </c>
      <c r="G196" s="9">
        <f t="shared" si="613"/>
        <v>0</v>
      </c>
      <c r="H196" s="9">
        <f t="shared" si="613"/>
        <v>0</v>
      </c>
      <c r="I196" s="9">
        <f t="shared" si="613"/>
        <v>0</v>
      </c>
      <c r="J196" s="9">
        <f t="shared" si="613"/>
        <v>0</v>
      </c>
      <c r="K196" s="9">
        <f t="shared" si="613"/>
        <v>0</v>
      </c>
      <c r="L196" s="9">
        <f t="shared" si="613"/>
        <v>0</v>
      </c>
      <c r="M196" s="9">
        <f t="shared" si="613"/>
        <v>0</v>
      </c>
      <c r="N196" s="9">
        <f t="shared" si="613"/>
        <v>0</v>
      </c>
      <c r="O196" s="9">
        <f t="shared" si="613"/>
        <v>0</v>
      </c>
      <c r="P196" s="9">
        <f t="shared" si="613"/>
        <v>0</v>
      </c>
      <c r="Q196" s="9">
        <f t="shared" si="613"/>
        <v>0</v>
      </c>
      <c r="R196" s="9">
        <f t="shared" si="613"/>
        <v>0</v>
      </c>
      <c r="S196" s="9">
        <f t="shared" si="613"/>
        <v>0</v>
      </c>
      <c r="T196" s="9">
        <f t="shared" si="613"/>
        <v>0</v>
      </c>
      <c r="U196" s="9">
        <f t="shared" si="613"/>
        <v>0</v>
      </c>
      <c r="V196" s="9">
        <f t="shared" si="613"/>
        <v>0</v>
      </c>
      <c r="W196" s="9">
        <f t="shared" si="613"/>
        <v>0</v>
      </c>
      <c r="X196" s="9">
        <f t="shared" si="613"/>
        <v>0</v>
      </c>
      <c r="Y196" s="9">
        <f t="shared" si="613"/>
        <v>0</v>
      </c>
      <c r="Z196" s="9">
        <f t="shared" si="613"/>
        <v>0</v>
      </c>
      <c r="AA196" s="9">
        <f t="shared" si="613"/>
        <v>0</v>
      </c>
      <c r="AB196" s="9">
        <f t="shared" si="613"/>
        <v>0</v>
      </c>
      <c r="AC196" s="9">
        <f t="shared" si="613"/>
        <v>0</v>
      </c>
      <c r="AD196" s="9">
        <f t="shared" si="613"/>
        <v>0</v>
      </c>
      <c r="AE196" s="9">
        <f t="shared" si="613"/>
        <v>0</v>
      </c>
      <c r="AF196" s="9">
        <f t="shared" si="613"/>
        <v>0</v>
      </c>
      <c r="AG196" s="9">
        <f t="shared" si="613"/>
        <v>0</v>
      </c>
      <c r="AH196" s="9">
        <f t="shared" si="613"/>
        <v>0</v>
      </c>
      <c r="AI196" s="9">
        <f t="shared" si="613"/>
        <v>0</v>
      </c>
      <c r="AJ196" s="9">
        <f t="shared" si="613"/>
        <v>0</v>
      </c>
      <c r="AK196" s="9">
        <f t="shared" si="613"/>
        <v>0</v>
      </c>
      <c r="AL196" s="9">
        <f t="shared" si="613"/>
        <v>0</v>
      </c>
      <c r="AM196" s="9">
        <f t="shared" si="613"/>
        <v>0</v>
      </c>
      <c r="AN196" s="9">
        <f t="shared" si="613"/>
        <v>0</v>
      </c>
      <c r="AO196" s="9">
        <f t="shared" si="613"/>
        <v>0</v>
      </c>
    </row>
    <row r="197" spans="1:41">
      <c r="B197" t="s">
        <v>187</v>
      </c>
      <c r="C197" s="49">
        <f>(((C187-ROUNDDOWN(C187,0)))*C196)+((1-C187+ROUNDDOWN(C187,0))*C198)</f>
        <v>1.0254032307687079E-2</v>
      </c>
      <c r="D197" s="49">
        <f t="shared" ref="D197:AO197" si="614">(((D187-ROUNDDOWN(D187,0)))*D196)+((1-D187+ROUNDDOWN(D187,0))*D198)</f>
        <v>1.2572800102409182E-2</v>
      </c>
      <c r="E197" s="49">
        <f t="shared" si="614"/>
        <v>1.4900880217592031E-2</v>
      </c>
      <c r="F197" s="49">
        <f t="shared" si="614"/>
        <v>1.7238310052112956E-2</v>
      </c>
      <c r="G197" s="49">
        <f t="shared" si="614"/>
        <v>1.9585127155045602E-2</v>
      </c>
      <c r="H197" s="49">
        <f t="shared" si="614"/>
        <v>2.1941369226263076E-2</v>
      </c>
      <c r="I197" s="49">
        <f t="shared" si="614"/>
        <v>2.4307074117043651E-2</v>
      </c>
      <c r="J197" s="49">
        <f t="shared" si="614"/>
        <v>2.6682279830678793E-2</v>
      </c>
      <c r="K197" s="49">
        <f t="shared" si="614"/>
        <v>6.7720675636012467E-4</v>
      </c>
      <c r="L197" s="49">
        <f t="shared" si="614"/>
        <v>1.8609085791350649E-2</v>
      </c>
      <c r="M197" s="49">
        <f t="shared" si="614"/>
        <v>8.1742653293622684E-3</v>
      </c>
      <c r="N197" s="49">
        <f t="shared" si="614"/>
        <v>2.5292769905385353E-2</v>
      </c>
      <c r="O197" s="49">
        <f t="shared" si="614"/>
        <v>1.4627974298220542E-2</v>
      </c>
      <c r="P197" s="49">
        <f t="shared" si="614"/>
        <v>4.0015477339567533E-3</v>
      </c>
      <c r="Q197" s="49">
        <f t="shared" si="614"/>
        <v>2.0052478839172109E-2</v>
      </c>
      <c r="R197" s="49">
        <f t="shared" si="614"/>
        <v>9.2182629607789699E-3</v>
      </c>
      <c r="S197" s="49">
        <f t="shared" si="614"/>
        <v>2.4467307718926322E-2</v>
      </c>
      <c r="T197" s="49">
        <f t="shared" si="614"/>
        <v>1.3439572355192525E-2</v>
      </c>
      <c r="U197" s="49">
        <f t="shared" si="614"/>
        <v>2.4726554593325709E-3</v>
      </c>
      <c r="V197" s="49">
        <f t="shared" si="614"/>
        <v>1.6690295751219022E-2</v>
      </c>
      <c r="W197" s="49">
        <f t="shared" si="614"/>
        <v>5.5531476499045803E-3</v>
      </c>
      <c r="X197" s="49">
        <f t="shared" si="614"/>
        <v>1.8998704990287281E-2</v>
      </c>
      <c r="Y197" s="49">
        <f t="shared" si="614"/>
        <v>7.7067290529375092E-3</v>
      </c>
      <c r="Z197" s="49">
        <f t="shared" si="614"/>
        <v>2.0395861518526369E-2</v>
      </c>
      <c r="AA197" s="49">
        <f t="shared" si="614"/>
        <v>8.9647928841953481E-3</v>
      </c>
      <c r="AB197" s="49">
        <f t="shared" si="614"/>
        <v>2.0915036263225002E-2</v>
      </c>
      <c r="AC197" s="49">
        <f t="shared" si="614"/>
        <v>9.3607757036618441E-3</v>
      </c>
      <c r="AD197" s="49">
        <f t="shared" si="614"/>
        <v>2.059120243108074E-2</v>
      </c>
      <c r="AE197" s="49">
        <f t="shared" si="614"/>
        <v>8.929674480811594E-3</v>
      </c>
      <c r="AF197" s="49">
        <f t="shared" si="614"/>
        <v>1.9460592946814133E-2</v>
      </c>
      <c r="AG197" s="49">
        <f t="shared" si="614"/>
        <v>7.7076253587764262E-3</v>
      </c>
      <c r="AH197" s="49">
        <f t="shared" si="614"/>
        <v>1.7560315196242873E-2</v>
      </c>
      <c r="AI197" s="49">
        <f t="shared" si="614"/>
        <v>5.7315371291428632E-3</v>
      </c>
      <c r="AJ197" s="49">
        <f t="shared" si="614"/>
        <v>1.4928016569949619E-2</v>
      </c>
      <c r="AK197" s="49">
        <f t="shared" si="614"/>
        <v>3.0387732186055731E-3</v>
      </c>
      <c r="AL197" s="49">
        <f t="shared" si="614"/>
        <v>1.1601595036821526E-2</v>
      </c>
      <c r="AM197" s="49">
        <f t="shared" si="614"/>
        <v>1.9712998643362949E-2</v>
      </c>
      <c r="AN197" s="49">
        <f t="shared" si="614"/>
        <v>7.6189496235464635E-3</v>
      </c>
      <c r="AO197" s="49">
        <f t="shared" si="614"/>
        <v>1.5133333333335013E-2</v>
      </c>
    </row>
    <row r="198" spans="1:41">
      <c r="B198" t="s">
        <v>179</v>
      </c>
      <c r="C198" s="49">
        <f>IFERROR((C193-C194)/(C189-C187),0)</f>
        <v>2.7493960994561684E-2</v>
      </c>
      <c r="D198" s="49">
        <f t="shared" ref="D198:AO198" si="615">IFERROR((D193-D194)/(D189-D187),0)</f>
        <v>2.7604378508596067E-2</v>
      </c>
      <c r="E198" s="49">
        <f t="shared" si="615"/>
        <v>2.771523946646191E-2</v>
      </c>
      <c r="F198" s="49">
        <f t="shared" si="615"/>
        <v>2.7826545649058138E-2</v>
      </c>
      <c r="G198" s="49">
        <f t="shared" si="615"/>
        <v>2.7938298844435879E-2</v>
      </c>
      <c r="H198" s="49">
        <f t="shared" si="615"/>
        <v>2.8050500847827176E-2</v>
      </c>
      <c r="I198" s="49">
        <f t="shared" si="615"/>
        <v>2.8163153461673869E-2</v>
      </c>
      <c r="J198" s="49">
        <f t="shared" si="615"/>
        <v>2.8276258495656504E-2</v>
      </c>
      <c r="K198" s="49">
        <f t="shared" si="615"/>
        <v>2.8389817766723405E-2</v>
      </c>
      <c r="L198" s="49">
        <f t="shared" si="615"/>
        <v>2.8104568869472966E-2</v>
      </c>
      <c r="M198" s="49">
        <f t="shared" si="615"/>
        <v>2.7815813237429297E-2</v>
      </c>
      <c r="N198" s="49">
        <f t="shared" si="615"/>
        <v>2.7523955791892003E-2</v>
      </c>
      <c r="O198" s="49">
        <f t="shared" si="615"/>
        <v>2.7229379762879632E-2</v>
      </c>
      <c r="P198" s="49">
        <f t="shared" si="615"/>
        <v>2.6932447739328094E-2</v>
      </c>
      <c r="Q198" s="49">
        <f t="shared" si="615"/>
        <v>2.6633502667144957E-2</v>
      </c>
      <c r="R198" s="49">
        <f t="shared" si="615"/>
        <v>2.6332868797908412E-2</v>
      </c>
      <c r="S198" s="49">
        <f t="shared" si="615"/>
        <v>2.6030852590835069E-2</v>
      </c>
      <c r="T198" s="49">
        <f t="shared" si="615"/>
        <v>2.5727743570488393E-2</v>
      </c>
      <c r="U198" s="49">
        <f t="shared" si="615"/>
        <v>2.5423815142556011E-2</v>
      </c>
      <c r="V198" s="49">
        <f t="shared" si="615"/>
        <v>2.5119325369889711E-2</v>
      </c>
      <c r="W198" s="49">
        <f t="shared" si="615"/>
        <v>2.4814517710876925E-2</v>
      </c>
      <c r="X198" s="49">
        <f t="shared" si="615"/>
        <v>2.4509621722094234E-2</v>
      </c>
      <c r="Y198" s="49">
        <f t="shared" si="615"/>
        <v>2.4204853727083354E-2</v>
      </c>
      <c r="Z198" s="49">
        <f t="shared" si="615"/>
        <v>2.390041745298644E-2</v>
      </c>
      <c r="AA198" s="49">
        <f t="shared" si="615"/>
        <v>2.359650463668083E-2</v>
      </c>
      <c r="AB198" s="49">
        <f t="shared" si="615"/>
        <v>2.3293295601961441E-2</v>
      </c>
      <c r="AC198" s="49">
        <f t="shared" si="615"/>
        <v>2.2990959809234504E-2</v>
      </c>
      <c r="AD198" s="49">
        <f t="shared" si="615"/>
        <v>2.2689656379104917E-2</v>
      </c>
      <c r="AE198" s="49">
        <f t="shared" si="615"/>
        <v>2.2389534591164821E-2</v>
      </c>
      <c r="AF198" s="49">
        <f t="shared" si="615"/>
        <v>2.2090734359219277E-2</v>
      </c>
      <c r="AG198" s="49">
        <f t="shared" si="615"/>
        <v>2.1793386684118735E-2</v>
      </c>
      <c r="AH198" s="49">
        <f t="shared" si="615"/>
        <v>2.1497614085304696E-2</v>
      </c>
      <c r="AI198" s="49">
        <f t="shared" si="615"/>
        <v>2.1203531012116136E-2</v>
      </c>
      <c r="AJ198" s="49">
        <f t="shared" si="615"/>
        <v>2.0911244235848322E-2</v>
      </c>
      <c r="AK198" s="49">
        <f t="shared" si="615"/>
        <v>2.0620853223503415E-2</v>
      </c>
      <c r="AL198" s="49">
        <f t="shared" si="615"/>
        <v>2.0332450494122804E-2</v>
      </c>
      <c r="AM198" s="49">
        <f t="shared" si="615"/>
        <v>2.0046121958544355E-2</v>
      </c>
      <c r="AN198" s="49">
        <f t="shared" si="615"/>
        <v>1.9761947243383995E-2</v>
      </c>
      <c r="AO198" s="49">
        <f t="shared" si="615"/>
        <v>1.9479999999999789E-2</v>
      </c>
    </row>
    <row r="199" spans="1:41">
      <c r="B199" t="s">
        <v>188</v>
      </c>
      <c r="C199" s="49">
        <f>(((C189-ROUNDDOWN(C189,0)))*C198)+((1-C189+ROUNDDOWN(C189,0))*C200)</f>
        <v>2.2369635221414427E-2</v>
      </c>
      <c r="D199" s="49">
        <f t="shared" ref="D199:AO199" si="616">(((D189-ROUNDDOWN(D189,0)))*D198)+((1-D189+ROUNDDOWN(D189,0))*D200)</f>
        <v>2.1176945005852633E-2</v>
      </c>
      <c r="E199" s="49">
        <f t="shared" si="616"/>
        <v>1.997946486974644E-2</v>
      </c>
      <c r="F199" s="49">
        <f t="shared" si="616"/>
        <v>2.678690408790348E-2</v>
      </c>
      <c r="G199" s="49">
        <f t="shared" si="616"/>
        <v>2.5611953907950069E-2</v>
      </c>
      <c r="H199" s="49">
        <f t="shared" si="616"/>
        <v>2.4432285052575185E-2</v>
      </c>
      <c r="I199" s="49">
        <f t="shared" si="616"/>
        <v>2.3247878571275117E-2</v>
      </c>
      <c r="J199" s="49">
        <f t="shared" si="616"/>
        <v>2.2058715437439647E-2</v>
      </c>
      <c r="K199" s="49">
        <f t="shared" si="616"/>
        <v>2.0864776548046658E-2</v>
      </c>
      <c r="L199" s="49">
        <f t="shared" si="616"/>
        <v>2.6468565800989396E-2</v>
      </c>
      <c r="M199" s="49">
        <f t="shared" si="616"/>
        <v>2.3675780703682335E-2</v>
      </c>
      <c r="N199" s="49">
        <f t="shared" si="616"/>
        <v>2.0731163958652314E-2</v>
      </c>
      <c r="O199" s="49">
        <f t="shared" si="616"/>
        <v>1.7699922306128876E-2</v>
      </c>
      <c r="P199" s="49">
        <f t="shared" si="616"/>
        <v>2.5870738094937666E-2</v>
      </c>
      <c r="Q199" s="49">
        <f t="shared" si="616"/>
        <v>2.3296117652792787E-2</v>
      </c>
      <c r="R199" s="49">
        <f t="shared" si="616"/>
        <v>2.074868017164086E-2</v>
      </c>
      <c r="S199" s="49">
        <f t="shared" si="616"/>
        <v>1.8272197252842015E-2</v>
      </c>
      <c r="T199" s="49">
        <f t="shared" si="616"/>
        <v>1.5905516873649765E-2</v>
      </c>
      <c r="U199" s="49">
        <f t="shared" si="616"/>
        <v>1.3683008543452228E-2</v>
      </c>
      <c r="V199" s="49">
        <f t="shared" si="616"/>
        <v>2.5048566890471437E-2</v>
      </c>
      <c r="W199" s="49">
        <f t="shared" si="616"/>
        <v>2.3445862365544065E-2</v>
      </c>
      <c r="X199" s="49">
        <f t="shared" si="616"/>
        <v>2.2039019320994908E-2</v>
      </c>
      <c r="Y199" s="49">
        <f t="shared" si="616"/>
        <v>2.0850027913356998E-2</v>
      </c>
      <c r="Z199" s="49">
        <f t="shared" si="616"/>
        <v>1.9897965286680964E-2</v>
      </c>
      <c r="AA199" s="49">
        <f t="shared" si="616"/>
        <v>1.9199255982511158E-2</v>
      </c>
      <c r="AB199" s="49">
        <f t="shared" si="616"/>
        <v>1.8767909539321673E-2</v>
      </c>
      <c r="AC199" s="49">
        <f t="shared" si="616"/>
        <v>1.86157374372596E-2</v>
      </c>
      <c r="AD199" s="49">
        <f t="shared" si="616"/>
        <v>1.8752551318724362E-2</v>
      </c>
      <c r="AE199" s="49">
        <f t="shared" si="616"/>
        <v>1.9186344215997311E-2</v>
      </c>
      <c r="AF199" s="49">
        <f t="shared" si="616"/>
        <v>1.9923456340566238E-2</v>
      </c>
      <c r="AG199" s="49">
        <f t="shared" si="616"/>
        <v>2.0968726832092981E-2</v>
      </c>
      <c r="AH199" s="49">
        <f t="shared" si="616"/>
        <v>7.5016301583185297E-3</v>
      </c>
      <c r="AI199" s="49">
        <f t="shared" si="616"/>
        <v>9.1694923054974516E-3</v>
      </c>
      <c r="AJ199" s="49">
        <f t="shared" si="616"/>
        <v>1.1164864901229341E-2</v>
      </c>
      <c r="AK199" s="49">
        <f t="shared" si="616"/>
        <v>1.3487004980723218E-2</v>
      </c>
      <c r="AL199" s="49">
        <f t="shared" si="616"/>
        <v>1.6134308052503273E-2</v>
      </c>
      <c r="AM199" s="49">
        <f t="shared" si="616"/>
        <v>1.9104394872590878E-2</v>
      </c>
      <c r="AN199" s="49">
        <f t="shared" si="616"/>
        <v>7.7239205663738614E-3</v>
      </c>
      <c r="AO199" s="49">
        <f t="shared" si="616"/>
        <v>1.1390000000002957E-2</v>
      </c>
    </row>
    <row r="200" spans="1:41">
      <c r="B200" t="s">
        <v>180</v>
      </c>
      <c r="C200" s="49">
        <f>IFERROR((C194-C195)/(C191-C189),0)</f>
        <v>1.9579965270916631E-2</v>
      </c>
      <c r="D200" s="49">
        <f t="shared" ref="D200:AO200" si="617">IFERROR((D194-D195)/(D191-D189),0)</f>
        <v>1.9658599669595014E-2</v>
      </c>
      <c r="E200" s="49">
        <f t="shared" si="617"/>
        <v>1.9737549869071301E-2</v>
      </c>
      <c r="F200" s="49">
        <f t="shared" si="617"/>
        <v>1.9816817137621793E-2</v>
      </c>
      <c r="G200" s="49">
        <f t="shared" si="617"/>
        <v>1.9896402748616253E-2</v>
      </c>
      <c r="H200" s="49">
        <f t="shared" si="617"/>
        <v>1.9976307980538413E-2</v>
      </c>
      <c r="I200" s="49">
        <f t="shared" si="617"/>
        <v>2.0056534117006447E-2</v>
      </c>
      <c r="J200" s="49">
        <f t="shared" si="617"/>
        <v>2.013708244679361E-2</v>
      </c>
      <c r="K200" s="49">
        <f t="shared" si="617"/>
        <v>2.0217954263849005E-2</v>
      </c>
      <c r="L200" s="49">
        <f t="shared" si="617"/>
        <v>1.9208834430995064E-2</v>
      </c>
      <c r="M200" s="49">
        <f t="shared" si="617"/>
        <v>1.8256146378019387E-2</v>
      </c>
      <c r="N200" s="49">
        <f t="shared" si="617"/>
        <v>1.7356294556131992E-2</v>
      </c>
      <c r="O200" s="49">
        <f t="shared" si="617"/>
        <v>1.6505946930616865E-2</v>
      </c>
      <c r="P200" s="49">
        <f t="shared" si="617"/>
        <v>1.570201275057841E-2</v>
      </c>
      <c r="Q200" s="49">
        <f t="shared" si="617"/>
        <v>1.4941622463038051E-2</v>
      </c>
      <c r="R200" s="49">
        <f t="shared" si="617"/>
        <v>1.4222109537421397E-2</v>
      </c>
      <c r="S200" s="49">
        <f t="shared" si="617"/>
        <v>1.35409939950006E-2</v>
      </c>
      <c r="T200" s="49">
        <f t="shared" si="617"/>
        <v>1.2895967462538627E-2</v>
      </c>
      <c r="U200" s="49">
        <f t="shared" si="617"/>
        <v>1.2284879590789544E-2</v>
      </c>
      <c r="V200" s="49">
        <f t="shared" si="617"/>
        <v>1.1705725697115943E-2</v>
      </c>
      <c r="W200" s="49">
        <f t="shared" si="617"/>
        <v>1.1156635507691229E-2</v>
      </c>
      <c r="X200" s="49">
        <f t="shared" si="617"/>
        <v>1.0635862888900447E-2</v>
      </c>
      <c r="Y200" s="49">
        <f t="shared" si="617"/>
        <v>1.0141776469923963E-2</v>
      </c>
      <c r="Z200" s="49">
        <f t="shared" si="617"/>
        <v>9.6728510693281314E-3</v>
      </c>
      <c r="AA200" s="49">
        <f t="shared" si="617"/>
        <v>9.2276598480025857E-3</v>
      </c>
      <c r="AB200" s="49">
        <f t="shared" si="617"/>
        <v>8.8048671191526835E-3</v>
      </c>
      <c r="AC200" s="49">
        <f t="shared" si="617"/>
        <v>8.4032217534280307E-3</v>
      </c>
      <c r="AD200" s="49">
        <f t="shared" si="617"/>
        <v>8.0215511237749539E-3</v>
      </c>
      <c r="AE200" s="49">
        <f t="shared" si="617"/>
        <v>7.6587555403519348E-3</v>
      </c>
      <c r="AF200" s="49">
        <f t="shared" si="617"/>
        <v>7.3138031309399965E-3</v>
      </c>
      <c r="AG200" s="49">
        <f t="shared" si="617"/>
        <v>6.9857251267956277E-3</v>
      </c>
      <c r="AH200" s="49">
        <f t="shared" si="617"/>
        <v>6.6736115179050291E-3</v>
      </c>
      <c r="AI200" s="49">
        <f t="shared" si="617"/>
        <v>6.3766070451659121E-3</v>
      </c>
      <c r="AJ200" s="49">
        <f t="shared" si="617"/>
        <v>6.0939075002010689E-3</v>
      </c>
      <c r="AK200" s="49">
        <f t="shared" si="617"/>
        <v>5.8247563063426122E-3</v>
      </c>
      <c r="AL200" s="49">
        <f t="shared" si="617"/>
        <v>5.568441356857909E-3</v>
      </c>
      <c r="AM200" s="49">
        <f t="shared" si="617"/>
        <v>5.3242920887531346E-3</v>
      </c>
      <c r="AN200" s="49">
        <f t="shared" si="617"/>
        <v>5.0916767725187268E-3</v>
      </c>
      <c r="AO200" s="49">
        <f t="shared" si="617"/>
        <v>4.8700000000000045E-3</v>
      </c>
    </row>
    <row r="201" spans="1:41">
      <c r="B201" t="s">
        <v>189</v>
      </c>
      <c r="C201" s="49">
        <f>(((C191-ROUNDDOWN(C191,0)))*C200)+((1-C191+ROUNDDOWN(C191,0))*C202)</f>
        <v>1.4231837614060529E-2</v>
      </c>
      <c r="D201" s="49">
        <f t="shared" ref="D201:AO201" si="618">(((D191-ROUNDDOWN(D191,0)))*D200)+((1-D191+ROUNDDOWN(D191,0))*D202)</f>
        <v>9.2778704973225917E-3</v>
      </c>
      <c r="E201" s="49">
        <f t="shared" si="618"/>
        <v>4.3040079303166244E-3</v>
      </c>
      <c r="F201" s="49">
        <f t="shared" si="618"/>
        <v>1.9126987149257747E-2</v>
      </c>
      <c r="G201" s="49">
        <f t="shared" si="618"/>
        <v>1.4192679267600971E-2</v>
      </c>
      <c r="H201" s="49">
        <f t="shared" si="618"/>
        <v>9.2385548884274336E-3</v>
      </c>
      <c r="I201" s="49">
        <f t="shared" si="618"/>
        <v>4.2645344274098119E-3</v>
      </c>
      <c r="J201" s="49">
        <f t="shared" si="618"/>
        <v>1.9407620427398624E-2</v>
      </c>
      <c r="K201" s="49">
        <f t="shared" si="618"/>
        <v>1.4474439587019479E-2</v>
      </c>
      <c r="L201" s="49">
        <f t="shared" si="618"/>
        <v>7.2369168442601639E-3</v>
      </c>
      <c r="M201" s="49">
        <f t="shared" si="618"/>
        <v>1.5019893833334169E-3</v>
      </c>
      <c r="N201" s="49">
        <f t="shared" si="618"/>
        <v>1.4469836742846348E-2</v>
      </c>
      <c r="O201" s="49">
        <f t="shared" si="618"/>
        <v>1.0435834872636298E-2</v>
      </c>
      <c r="P201" s="49">
        <f t="shared" si="618"/>
        <v>7.5244151189266277E-3</v>
      </c>
      <c r="Q201" s="49">
        <f t="shared" si="618"/>
        <v>5.6159212000705221E-3</v>
      </c>
      <c r="R201" s="49">
        <f t="shared" si="618"/>
        <v>4.6016355262830828E-3</v>
      </c>
      <c r="S201" s="49">
        <f t="shared" si="618"/>
        <v>4.3827707706771985E-3</v>
      </c>
      <c r="T201" s="49">
        <f t="shared" si="618"/>
        <v>4.869560881715633E-3</v>
      </c>
      <c r="U201" s="49">
        <f t="shared" si="618"/>
        <v>5.980440813161533E-3</v>
      </c>
      <c r="V201" s="49">
        <f t="shared" si="618"/>
        <v>7.6413055187938839E-3</v>
      </c>
      <c r="W201" s="49">
        <f t="shared" si="618"/>
        <v>9.7848398651890489E-3</v>
      </c>
      <c r="X201" s="49">
        <f t="shared" si="618"/>
        <v>1.7140491912338684E-3</v>
      </c>
      <c r="Y201" s="49">
        <f t="shared" si="618"/>
        <v>5.1392477265944864E-3</v>
      </c>
      <c r="Z201" s="49">
        <f t="shared" si="618"/>
        <v>8.8549626193209965E-3</v>
      </c>
      <c r="AA201" s="49">
        <f t="shared" si="618"/>
        <v>3.5892814481666997E-3</v>
      </c>
      <c r="AB201" s="49">
        <f t="shared" si="618"/>
        <v>8.1802451440046425E-3</v>
      </c>
      <c r="AC201" s="49">
        <f t="shared" si="618"/>
        <v>4.5167746681480849E-3</v>
      </c>
      <c r="AD201" s="49">
        <f t="shared" si="618"/>
        <v>1.7338286998191954E-3</v>
      </c>
      <c r="AE201" s="49">
        <f t="shared" si="618"/>
        <v>7.4050369452000548E-3</v>
      </c>
      <c r="AF201" s="49">
        <f t="shared" si="618"/>
        <v>5.789769597639347E-3</v>
      </c>
      <c r="AG201" s="49">
        <f t="shared" si="618"/>
        <v>4.836839187229075E-3</v>
      </c>
      <c r="AH201" s="49">
        <f t="shared" si="618"/>
        <v>4.4794472405409267E-3</v>
      </c>
      <c r="AI201" s="49">
        <f t="shared" si="618"/>
        <v>4.6562597629163493E-3</v>
      </c>
      <c r="AJ201" s="49">
        <f t="shared" si="618"/>
        <v>5.3109714421115178E-3</v>
      </c>
      <c r="AK201" s="49">
        <f t="shared" si="618"/>
        <v>5.6714979785112054E-4</v>
      </c>
      <c r="AL201" s="49">
        <f t="shared" si="618"/>
        <v>2.2832088245357419E-3</v>
      </c>
      <c r="AM201" s="49">
        <f t="shared" si="618"/>
        <v>4.3224241777236614E-3</v>
      </c>
      <c r="AN201" s="49">
        <f t="shared" si="618"/>
        <v>1.5538805646904946E-3</v>
      </c>
      <c r="AO201" s="49">
        <f t="shared" si="618"/>
        <v>4.3466666666687028E-3</v>
      </c>
    </row>
    <row r="202" spans="1:41">
      <c r="B202" t="s">
        <v>181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</row>
    <row r="204" spans="1:41">
      <c r="B204" s="1" t="s">
        <v>21</v>
      </c>
      <c r="C204" s="1">
        <v>2012</v>
      </c>
      <c r="D204" s="1">
        <v>2013</v>
      </c>
      <c r="E204" s="1">
        <v>2014</v>
      </c>
      <c r="F204" s="1">
        <v>2015</v>
      </c>
      <c r="G204" s="1">
        <v>2016</v>
      </c>
      <c r="H204" s="1">
        <v>2017</v>
      </c>
      <c r="I204" s="1">
        <v>2018</v>
      </c>
      <c r="J204" s="1">
        <v>2019</v>
      </c>
      <c r="K204" s="1">
        <v>2020</v>
      </c>
      <c r="L204" s="1">
        <v>2021</v>
      </c>
      <c r="M204" s="1">
        <v>2022</v>
      </c>
      <c r="N204" s="1">
        <v>2023</v>
      </c>
      <c r="O204" s="1">
        <v>2024</v>
      </c>
      <c r="P204" s="1">
        <v>2025</v>
      </c>
      <c r="Q204" s="1">
        <v>2026</v>
      </c>
      <c r="R204" s="1">
        <v>2027</v>
      </c>
      <c r="S204" s="1">
        <v>2028</v>
      </c>
      <c r="T204" s="1">
        <v>2029</v>
      </c>
      <c r="U204" s="1">
        <v>2030</v>
      </c>
      <c r="V204" s="1">
        <v>2031</v>
      </c>
      <c r="W204" s="1">
        <v>2032</v>
      </c>
      <c r="X204" s="1">
        <v>2033</v>
      </c>
      <c r="Y204" s="1">
        <v>2034</v>
      </c>
      <c r="Z204" s="1">
        <v>2035</v>
      </c>
      <c r="AA204" s="1">
        <v>2036</v>
      </c>
      <c r="AB204" s="1">
        <v>2037</v>
      </c>
      <c r="AC204" s="1">
        <v>2038</v>
      </c>
      <c r="AD204" s="1">
        <v>2039</v>
      </c>
      <c r="AE204" s="1">
        <v>2040</v>
      </c>
      <c r="AF204" s="1">
        <v>2041</v>
      </c>
      <c r="AG204" s="1">
        <v>2042</v>
      </c>
      <c r="AH204" s="1">
        <v>2043</v>
      </c>
      <c r="AI204" s="1">
        <v>2044</v>
      </c>
      <c r="AJ204" s="1">
        <v>2045</v>
      </c>
      <c r="AK204" s="1">
        <v>2046</v>
      </c>
      <c r="AL204" s="1">
        <v>2047</v>
      </c>
      <c r="AM204" s="1">
        <v>2048</v>
      </c>
      <c r="AN204" s="1">
        <v>2049</v>
      </c>
      <c r="AO204" s="1">
        <v>2050</v>
      </c>
    </row>
    <row r="205" spans="1:41">
      <c r="A205" t="s">
        <v>3</v>
      </c>
      <c r="B205" t="s">
        <v>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>
      <c r="B206" s="51" t="s">
        <v>190</v>
      </c>
      <c r="C206" s="4">
        <f>ROUNDDOWN(C207,0)</f>
        <v>0</v>
      </c>
      <c r="D206" s="4">
        <f t="shared" ref="D206" si="619">ROUNDDOWN(D207,0)</f>
        <v>0</v>
      </c>
      <c r="E206" s="4">
        <f t="shared" ref="E206" si="620">ROUNDDOWN(E207,0)</f>
        <v>0</v>
      </c>
      <c r="F206" s="4">
        <f t="shared" ref="F206" si="621">ROUNDDOWN(F207,0)</f>
        <v>0</v>
      </c>
      <c r="G206" s="4">
        <f t="shared" ref="G206" si="622">ROUNDDOWN(G207,0)</f>
        <v>0</v>
      </c>
      <c r="H206" s="4">
        <f t="shared" ref="H206" si="623">ROUNDDOWN(H207,0)</f>
        <v>0</v>
      </c>
      <c r="I206" s="4">
        <f t="shared" ref="I206" si="624">ROUNDDOWN(I207,0)</f>
        <v>0</v>
      </c>
      <c r="J206" s="4">
        <f t="shared" ref="J206" si="625">ROUNDDOWN(J207,0)</f>
        <v>0</v>
      </c>
      <c r="K206" s="4">
        <f t="shared" ref="K206" si="626">ROUNDDOWN(K207,0)</f>
        <v>0</v>
      </c>
      <c r="L206" s="4">
        <f t="shared" ref="L206" si="627">ROUNDDOWN(L207,0)</f>
        <v>0</v>
      </c>
      <c r="M206" s="4">
        <f t="shared" ref="M206" si="628">ROUNDDOWN(M207,0)</f>
        <v>0</v>
      </c>
      <c r="N206" s="4">
        <f t="shared" ref="N206" si="629">ROUNDDOWN(N207,0)</f>
        <v>0</v>
      </c>
      <c r="O206" s="4">
        <f t="shared" ref="O206" si="630">ROUNDDOWN(O207,0)</f>
        <v>0</v>
      </c>
      <c r="P206" s="4">
        <f t="shared" ref="P206" si="631">ROUNDDOWN(P207,0)</f>
        <v>0</v>
      </c>
      <c r="Q206" s="4">
        <f t="shared" ref="Q206" si="632">ROUNDDOWN(Q207,0)</f>
        <v>0</v>
      </c>
      <c r="R206" s="4">
        <f t="shared" ref="R206" si="633">ROUNDDOWN(R207,0)</f>
        <v>0</v>
      </c>
      <c r="S206" s="4">
        <f t="shared" ref="S206" si="634">ROUNDDOWN(S207,0)</f>
        <v>0</v>
      </c>
      <c r="T206" s="4">
        <f t="shared" ref="T206" si="635">ROUNDDOWN(T207,0)</f>
        <v>0</v>
      </c>
      <c r="U206" s="4">
        <f t="shared" ref="U206" si="636">ROUNDDOWN(U207,0)</f>
        <v>0</v>
      </c>
      <c r="V206" s="4">
        <f t="shared" ref="V206" si="637">ROUNDDOWN(V207,0)</f>
        <v>0</v>
      </c>
      <c r="W206" s="4">
        <f t="shared" ref="W206" si="638">ROUNDDOWN(W207,0)</f>
        <v>0</v>
      </c>
      <c r="X206" s="4">
        <f t="shared" ref="X206" si="639">ROUNDDOWN(X207,0)</f>
        <v>0</v>
      </c>
      <c r="Y206" s="4">
        <f t="shared" ref="Y206" si="640">ROUNDDOWN(Y207,0)</f>
        <v>0</v>
      </c>
      <c r="Z206" s="4">
        <f t="shared" ref="Z206" si="641">ROUNDDOWN(Z207,0)</f>
        <v>0</v>
      </c>
      <c r="AA206" s="4">
        <f t="shared" ref="AA206" si="642">ROUNDDOWN(AA207,0)</f>
        <v>0</v>
      </c>
      <c r="AB206" s="4">
        <f t="shared" ref="AB206" si="643">ROUNDDOWN(AB207,0)</f>
        <v>0</v>
      </c>
      <c r="AC206" s="4">
        <f t="shared" ref="AC206" si="644">ROUNDDOWN(AC207,0)</f>
        <v>0</v>
      </c>
      <c r="AD206" s="4">
        <f t="shared" ref="AD206" si="645">ROUNDDOWN(AD207,0)</f>
        <v>0</v>
      </c>
      <c r="AE206" s="4">
        <f t="shared" ref="AE206" si="646">ROUNDDOWN(AE207,0)</f>
        <v>0</v>
      </c>
      <c r="AF206" s="4">
        <f t="shared" ref="AF206" si="647">ROUNDDOWN(AF207,0)</f>
        <v>0</v>
      </c>
      <c r="AG206" s="4">
        <f t="shared" ref="AG206" si="648">ROUNDDOWN(AG207,0)</f>
        <v>0</v>
      </c>
      <c r="AH206" s="4">
        <f t="shared" ref="AH206" si="649">ROUNDDOWN(AH207,0)</f>
        <v>0</v>
      </c>
      <c r="AI206" s="4">
        <f t="shared" ref="AI206" si="650">ROUNDDOWN(AI207,0)</f>
        <v>0</v>
      </c>
      <c r="AJ206" s="4">
        <f t="shared" ref="AJ206" si="651">ROUNDDOWN(AJ207,0)</f>
        <v>0</v>
      </c>
      <c r="AK206" s="4">
        <f t="shared" ref="AK206" si="652">ROUNDDOWN(AK207,0)</f>
        <v>0</v>
      </c>
      <c r="AL206" s="4">
        <f t="shared" ref="AL206" si="653">ROUNDDOWN(AL207,0)</f>
        <v>0</v>
      </c>
      <c r="AM206" s="4">
        <f t="shared" ref="AM206" si="654">ROUNDDOWN(AM207,0)</f>
        <v>0</v>
      </c>
      <c r="AN206" s="4">
        <f t="shared" ref="AN206" si="655">ROUNDDOWN(AN207,0)</f>
        <v>0</v>
      </c>
      <c r="AO206" s="4">
        <f t="shared" ref="AO206" si="656">ROUNDDOWN(AO207,0)</f>
        <v>0</v>
      </c>
    </row>
    <row r="207" spans="1:41">
      <c r="A207" t="s">
        <v>3</v>
      </c>
      <c r="B207" t="s">
        <v>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>
      <c r="B208" s="51" t="s">
        <v>191</v>
      </c>
      <c r="C208" s="4">
        <f>ROUNDDOWN(C209,0)</f>
        <v>1</v>
      </c>
      <c r="D208" s="4">
        <f t="shared" ref="D208" si="657">ROUNDDOWN(D209,0)</f>
        <v>1</v>
      </c>
      <c r="E208" s="4">
        <f t="shared" ref="E208" si="658">ROUNDDOWN(E209,0)</f>
        <v>1</v>
      </c>
      <c r="F208" s="4">
        <f t="shared" ref="F208" si="659">ROUNDDOWN(F209,0)</f>
        <v>1</v>
      </c>
      <c r="G208" s="4">
        <f t="shared" ref="G208" si="660">ROUNDDOWN(G209,0)</f>
        <v>1</v>
      </c>
      <c r="H208" s="4">
        <f t="shared" ref="H208" si="661">ROUNDDOWN(H209,0)</f>
        <v>1</v>
      </c>
      <c r="I208" s="4">
        <f t="shared" ref="I208" si="662">ROUNDDOWN(I209,0)</f>
        <v>2</v>
      </c>
      <c r="J208" s="4">
        <f t="shared" ref="J208" si="663">ROUNDDOWN(J209,0)</f>
        <v>2</v>
      </c>
      <c r="K208" s="4">
        <f t="shared" ref="K208" si="664">ROUNDDOWN(K209,0)</f>
        <v>1</v>
      </c>
      <c r="L208" s="4">
        <f t="shared" ref="L208" si="665">ROUNDDOWN(L209,0)</f>
        <v>1</v>
      </c>
      <c r="M208" s="4">
        <f t="shared" ref="M208" si="666">ROUNDDOWN(M209,0)</f>
        <v>1</v>
      </c>
      <c r="N208" s="4">
        <f t="shared" ref="N208" si="667">ROUNDDOWN(N209,0)</f>
        <v>0</v>
      </c>
      <c r="O208" s="4">
        <f t="shared" ref="O208" si="668">ROUNDDOWN(O209,0)</f>
        <v>0</v>
      </c>
      <c r="P208" s="4">
        <f t="shared" ref="P208" si="669">ROUNDDOWN(P209,0)</f>
        <v>0</v>
      </c>
      <c r="Q208" s="4">
        <f t="shared" ref="Q208" si="670">ROUNDDOWN(Q209,0)</f>
        <v>0</v>
      </c>
      <c r="R208" s="4">
        <f t="shared" ref="R208" si="671">ROUNDDOWN(R209,0)</f>
        <v>0</v>
      </c>
      <c r="S208" s="4">
        <f t="shared" ref="S208" si="672">ROUNDDOWN(S209,0)</f>
        <v>0</v>
      </c>
      <c r="T208" s="4">
        <f t="shared" ref="T208" si="673">ROUNDDOWN(T209,0)</f>
        <v>0</v>
      </c>
      <c r="U208" s="4">
        <f t="shared" ref="U208" si="674">ROUNDDOWN(U209,0)</f>
        <v>0</v>
      </c>
      <c r="V208" s="4">
        <f t="shared" ref="V208" si="675">ROUNDDOWN(V209,0)</f>
        <v>0</v>
      </c>
      <c r="W208" s="4">
        <f t="shared" ref="W208" si="676">ROUNDDOWN(W209,0)</f>
        <v>0</v>
      </c>
      <c r="X208" s="4">
        <f t="shared" ref="X208" si="677">ROUNDDOWN(X209,0)</f>
        <v>0</v>
      </c>
      <c r="Y208" s="4">
        <f t="shared" ref="Y208" si="678">ROUNDDOWN(Y209,0)</f>
        <v>0</v>
      </c>
      <c r="Z208" s="4">
        <f t="shared" ref="Z208" si="679">ROUNDDOWN(Z209,0)</f>
        <v>0</v>
      </c>
      <c r="AA208" s="4">
        <f t="shared" ref="AA208" si="680">ROUNDDOWN(AA209,0)</f>
        <v>0</v>
      </c>
      <c r="AB208" s="4">
        <f t="shared" ref="AB208" si="681">ROUNDDOWN(AB209,0)</f>
        <v>0</v>
      </c>
      <c r="AC208" s="4">
        <f t="shared" ref="AC208" si="682">ROUNDDOWN(AC209,0)</f>
        <v>0</v>
      </c>
      <c r="AD208" s="4">
        <f t="shared" ref="AD208" si="683">ROUNDDOWN(AD209,0)</f>
        <v>0</v>
      </c>
      <c r="AE208" s="4">
        <f t="shared" ref="AE208" si="684">ROUNDDOWN(AE209,0)</f>
        <v>0</v>
      </c>
      <c r="AF208" s="4">
        <f t="shared" ref="AF208" si="685">ROUNDDOWN(AF209,0)</f>
        <v>0</v>
      </c>
      <c r="AG208" s="4">
        <f t="shared" ref="AG208" si="686">ROUNDDOWN(AG209,0)</f>
        <v>0</v>
      </c>
      <c r="AH208" s="4">
        <f t="shared" ref="AH208" si="687">ROUNDDOWN(AH209,0)</f>
        <v>0</v>
      </c>
      <c r="AI208" s="4">
        <f t="shared" ref="AI208" si="688">ROUNDDOWN(AI209,0)</f>
        <v>0</v>
      </c>
      <c r="AJ208" s="4">
        <f t="shared" ref="AJ208" si="689">ROUNDDOWN(AJ209,0)</f>
        <v>0</v>
      </c>
      <c r="AK208" s="4">
        <f t="shared" ref="AK208" si="690">ROUNDDOWN(AK209,0)</f>
        <v>0</v>
      </c>
      <c r="AL208" s="4">
        <f t="shared" ref="AL208" si="691">ROUNDDOWN(AL209,0)</f>
        <v>0</v>
      </c>
      <c r="AM208" s="4">
        <f t="shared" ref="AM208" si="692">ROUNDDOWN(AM209,0)</f>
        <v>0</v>
      </c>
      <c r="AN208" s="4">
        <f t="shared" ref="AN208" si="693">ROUNDDOWN(AN209,0)</f>
        <v>0</v>
      </c>
      <c r="AO208" s="4">
        <f t="shared" ref="AO208" si="694">ROUNDDOWN(AO209,0)</f>
        <v>0</v>
      </c>
    </row>
    <row r="209" spans="1:41">
      <c r="A209" t="s">
        <v>3</v>
      </c>
      <c r="B209" t="s">
        <v>15</v>
      </c>
      <c r="C209" s="6">
        <f t="shared" ref="C209:AO209" si="695">C159*C160</f>
        <v>1.7967145790554413</v>
      </c>
      <c r="D209" s="6">
        <f t="shared" si="695"/>
        <v>1.854466119096509</v>
      </c>
      <c r="E209" s="6">
        <f t="shared" si="695"/>
        <v>1.900667351129363</v>
      </c>
      <c r="F209" s="6">
        <f t="shared" si="695"/>
        <v>1.9376283367556464</v>
      </c>
      <c r="G209" s="6">
        <f t="shared" si="695"/>
        <v>1.9671971252566731</v>
      </c>
      <c r="H209" s="6">
        <f t="shared" si="695"/>
        <v>1.9908521560574943</v>
      </c>
      <c r="I209" s="6">
        <f t="shared" si="695"/>
        <v>2.0097761806981516</v>
      </c>
      <c r="J209" s="6">
        <f t="shared" si="695"/>
        <v>2.0249154004106775</v>
      </c>
      <c r="K209" s="6">
        <f t="shared" si="695"/>
        <v>1.6199323203285418</v>
      </c>
      <c r="L209" s="6">
        <f t="shared" si="695"/>
        <v>1.2959458562628337</v>
      </c>
      <c r="M209" s="6">
        <f t="shared" si="695"/>
        <v>1.0367566850102667</v>
      </c>
      <c r="N209" s="6">
        <f t="shared" si="695"/>
        <v>0.82940534800821342</v>
      </c>
      <c r="O209" s="6">
        <f t="shared" si="695"/>
        <v>0.6635242784065708</v>
      </c>
      <c r="P209" s="6">
        <f t="shared" si="695"/>
        <v>0.53081942272525662</v>
      </c>
      <c r="Q209" s="6">
        <f t="shared" si="695"/>
        <v>0.42465553818020529</v>
      </c>
      <c r="R209" s="6">
        <f t="shared" si="695"/>
        <v>0.33972443054416424</v>
      </c>
      <c r="S209" s="6">
        <f t="shared" si="695"/>
        <v>0.27177954443533137</v>
      </c>
      <c r="T209" s="6">
        <f t="shared" si="695"/>
        <v>0.2174236355482651</v>
      </c>
      <c r="U209" s="6">
        <f t="shared" si="695"/>
        <v>0.17393890843861207</v>
      </c>
      <c r="V209" s="6">
        <f t="shared" si="695"/>
        <v>0.13915112675088967</v>
      </c>
      <c r="W209" s="6">
        <f t="shared" si="695"/>
        <v>0</v>
      </c>
      <c r="X209" s="6">
        <f t="shared" si="695"/>
        <v>0</v>
      </c>
      <c r="Y209" s="6">
        <f t="shared" si="695"/>
        <v>0</v>
      </c>
      <c r="Z209" s="6">
        <f t="shared" si="695"/>
        <v>0</v>
      </c>
      <c r="AA209" s="6">
        <f t="shared" si="695"/>
        <v>0</v>
      </c>
      <c r="AB209" s="6">
        <f t="shared" si="695"/>
        <v>0</v>
      </c>
      <c r="AC209" s="6">
        <f t="shared" si="695"/>
        <v>0</v>
      </c>
      <c r="AD209" s="6">
        <f t="shared" si="695"/>
        <v>0</v>
      </c>
      <c r="AE209" s="6">
        <f t="shared" si="695"/>
        <v>0</v>
      </c>
      <c r="AF209" s="6">
        <f t="shared" si="695"/>
        <v>0</v>
      </c>
      <c r="AG209" s="6">
        <f t="shared" si="695"/>
        <v>0</v>
      </c>
      <c r="AH209" s="6">
        <f t="shared" si="695"/>
        <v>0</v>
      </c>
      <c r="AI209" s="6">
        <f t="shared" si="695"/>
        <v>0</v>
      </c>
      <c r="AJ209" s="6">
        <f t="shared" si="695"/>
        <v>0</v>
      </c>
      <c r="AK209" s="6">
        <f t="shared" si="695"/>
        <v>0</v>
      </c>
      <c r="AL209" s="6">
        <f t="shared" si="695"/>
        <v>0</v>
      </c>
      <c r="AM209" s="6">
        <f t="shared" si="695"/>
        <v>0</v>
      </c>
      <c r="AN209" s="6">
        <f t="shared" si="695"/>
        <v>0</v>
      </c>
      <c r="AO209" s="6">
        <f t="shared" si="695"/>
        <v>0</v>
      </c>
    </row>
    <row r="210" spans="1:41">
      <c r="B210" s="51" t="s">
        <v>192</v>
      </c>
      <c r="C210" s="4">
        <f>ROUNDDOWN(C211,0)</f>
        <v>7</v>
      </c>
      <c r="D210" s="4">
        <f t="shared" ref="D210" si="696">ROUNDDOWN(D211,0)</f>
        <v>7</v>
      </c>
      <c r="E210" s="4">
        <f t="shared" ref="E210" si="697">ROUNDDOWN(E211,0)</f>
        <v>7</v>
      </c>
      <c r="F210" s="4">
        <f t="shared" ref="F210" si="698">ROUNDDOWN(F211,0)</f>
        <v>7</v>
      </c>
      <c r="G210" s="4">
        <f t="shared" ref="G210" si="699">ROUNDDOWN(G211,0)</f>
        <v>7</v>
      </c>
      <c r="H210" s="4">
        <f t="shared" ref="H210" si="700">ROUNDDOWN(H211,0)</f>
        <v>7</v>
      </c>
      <c r="I210" s="4">
        <f t="shared" ref="I210" si="701">ROUNDDOWN(I211,0)</f>
        <v>7</v>
      </c>
      <c r="J210" s="4">
        <f t="shared" ref="J210" si="702">ROUNDDOWN(J211,0)</f>
        <v>7</v>
      </c>
      <c r="K210" s="4">
        <f t="shared" ref="K210" si="703">ROUNDDOWN(K211,0)</f>
        <v>6</v>
      </c>
      <c r="L210" s="4">
        <f t="shared" ref="L210" si="704">ROUNDDOWN(L211,0)</f>
        <v>5</v>
      </c>
      <c r="M210" s="4">
        <f t="shared" ref="M210" si="705">ROUNDDOWN(M211,0)</f>
        <v>4</v>
      </c>
      <c r="N210" s="4">
        <f t="shared" ref="N210" si="706">ROUNDDOWN(N211,0)</f>
        <v>3</v>
      </c>
      <c r="O210" s="4">
        <f t="shared" ref="O210" si="707">ROUNDDOWN(O211,0)</f>
        <v>2</v>
      </c>
      <c r="P210" s="4">
        <f t="shared" ref="P210" si="708">ROUNDDOWN(P211,0)</f>
        <v>2</v>
      </c>
      <c r="Q210" s="4">
        <f t="shared" ref="Q210" si="709">ROUNDDOWN(Q211,0)</f>
        <v>1</v>
      </c>
      <c r="R210" s="4">
        <f t="shared" ref="R210" si="710">ROUNDDOWN(R211,0)</f>
        <v>1</v>
      </c>
      <c r="S210" s="4">
        <f t="shared" ref="S210" si="711">ROUNDDOWN(S211,0)</f>
        <v>1</v>
      </c>
      <c r="T210" s="53">
        <f t="shared" ref="T210" si="712">ROUNDDOWN(T211,0)</f>
        <v>0</v>
      </c>
      <c r="U210" s="4">
        <f t="shared" ref="U210" si="713">ROUNDDOWN(U211,0)</f>
        <v>0</v>
      </c>
      <c r="V210" s="4">
        <f t="shared" ref="V210" si="714">ROUNDDOWN(V211,0)</f>
        <v>0</v>
      </c>
      <c r="W210" s="4">
        <f t="shared" ref="W210" si="715">ROUNDDOWN(W211,0)</f>
        <v>0</v>
      </c>
      <c r="X210" s="4">
        <f t="shared" ref="X210" si="716">ROUNDDOWN(X211,0)</f>
        <v>0</v>
      </c>
      <c r="Y210" s="4">
        <f t="shared" ref="Y210" si="717">ROUNDDOWN(Y211,0)</f>
        <v>0</v>
      </c>
      <c r="Z210" s="4">
        <f t="shared" ref="Z210" si="718">ROUNDDOWN(Z211,0)</f>
        <v>0</v>
      </c>
      <c r="AA210" s="4">
        <f t="shared" ref="AA210" si="719">ROUNDDOWN(AA211,0)</f>
        <v>0</v>
      </c>
      <c r="AB210" s="4">
        <f t="shared" ref="AB210" si="720">ROUNDDOWN(AB211,0)</f>
        <v>0</v>
      </c>
      <c r="AC210" s="4">
        <f t="shared" ref="AC210" si="721">ROUNDDOWN(AC211,0)</f>
        <v>0</v>
      </c>
      <c r="AD210" s="4">
        <f t="shared" ref="AD210" si="722">ROUNDDOWN(AD211,0)</f>
        <v>0</v>
      </c>
      <c r="AE210" s="4">
        <f t="shared" ref="AE210" si="723">ROUNDDOWN(AE211,0)</f>
        <v>0</v>
      </c>
      <c r="AF210" s="4">
        <f t="shared" ref="AF210" si="724">ROUNDDOWN(AF211,0)</f>
        <v>0</v>
      </c>
      <c r="AG210" s="4">
        <f t="shared" ref="AG210" si="725">ROUNDDOWN(AG211,0)</f>
        <v>0</v>
      </c>
      <c r="AH210" s="4">
        <f t="shared" ref="AH210" si="726">ROUNDDOWN(AH211,0)</f>
        <v>0</v>
      </c>
      <c r="AI210" s="4">
        <f t="shared" ref="AI210" si="727">ROUNDDOWN(AI211,0)</f>
        <v>0</v>
      </c>
      <c r="AJ210" s="4">
        <f t="shared" ref="AJ210" si="728">ROUNDDOWN(AJ211,0)</f>
        <v>0</v>
      </c>
      <c r="AK210" s="4">
        <f t="shared" ref="AK210" si="729">ROUNDDOWN(AK211,0)</f>
        <v>0</v>
      </c>
      <c r="AL210" s="4">
        <f t="shared" ref="AL210" si="730">ROUNDDOWN(AL211,0)</f>
        <v>0</v>
      </c>
      <c r="AM210" s="4">
        <f t="shared" ref="AM210" si="731">ROUNDDOWN(AM211,0)</f>
        <v>0</v>
      </c>
      <c r="AN210" s="4">
        <f t="shared" ref="AN210" si="732">ROUNDDOWN(AN211,0)</f>
        <v>0</v>
      </c>
      <c r="AO210" s="4">
        <f t="shared" ref="AO210" si="733">ROUNDDOWN(AO211,0)</f>
        <v>0</v>
      </c>
    </row>
    <row r="211" spans="1:41">
      <c r="A211" t="s">
        <v>3</v>
      </c>
      <c r="B211" t="s">
        <v>16</v>
      </c>
      <c r="C211" s="8">
        <f t="shared" ref="C211:AO211" si="734">C159</f>
        <v>7</v>
      </c>
      <c r="D211" s="8">
        <f t="shared" si="734"/>
        <v>7.2249999999999996</v>
      </c>
      <c r="E211" s="8">
        <f t="shared" si="734"/>
        <v>7.4049999999999994</v>
      </c>
      <c r="F211" s="8">
        <f t="shared" si="734"/>
        <v>7.5489999999999995</v>
      </c>
      <c r="G211" s="8">
        <f t="shared" si="734"/>
        <v>7.6641999999999992</v>
      </c>
      <c r="H211" s="8">
        <f t="shared" si="734"/>
        <v>7.756359999999999</v>
      </c>
      <c r="I211" s="8">
        <f t="shared" si="734"/>
        <v>7.830087999999999</v>
      </c>
      <c r="J211" s="8">
        <f t="shared" si="734"/>
        <v>7.8890703999999996</v>
      </c>
      <c r="K211" s="8">
        <f t="shared" si="734"/>
        <v>6.31125632</v>
      </c>
      <c r="L211" s="8">
        <f t="shared" si="734"/>
        <v>5.0490050560000004</v>
      </c>
      <c r="M211" s="8">
        <f t="shared" si="734"/>
        <v>4.0392040447999999</v>
      </c>
      <c r="N211" s="8">
        <f t="shared" si="734"/>
        <v>3.23136323584</v>
      </c>
      <c r="O211" s="8">
        <f t="shared" si="734"/>
        <v>2.5850905886720001</v>
      </c>
      <c r="P211" s="8">
        <f t="shared" si="734"/>
        <v>2.0680724709375999</v>
      </c>
      <c r="Q211" s="8">
        <f t="shared" si="734"/>
        <v>1.65445797675008</v>
      </c>
      <c r="R211" s="8">
        <f t="shared" si="734"/>
        <v>1.323566381400064</v>
      </c>
      <c r="S211" s="8">
        <f t="shared" si="734"/>
        <v>1.0588531051200512</v>
      </c>
      <c r="T211" s="8">
        <f t="shared" si="734"/>
        <v>0.84708248409604092</v>
      </c>
      <c r="U211" s="8">
        <f t="shared" si="734"/>
        <v>0.67766598727683269</v>
      </c>
      <c r="V211" s="8">
        <f t="shared" si="734"/>
        <v>0.54213278982146618</v>
      </c>
      <c r="W211" s="8">
        <f t="shared" si="734"/>
        <v>0</v>
      </c>
      <c r="X211" s="8">
        <f t="shared" si="734"/>
        <v>0</v>
      </c>
      <c r="Y211" s="8">
        <f t="shared" si="734"/>
        <v>0</v>
      </c>
      <c r="Z211" s="8">
        <f t="shared" si="734"/>
        <v>0</v>
      </c>
      <c r="AA211" s="8">
        <f t="shared" si="734"/>
        <v>0</v>
      </c>
      <c r="AB211" s="8">
        <f t="shared" si="734"/>
        <v>0</v>
      </c>
      <c r="AC211" s="8">
        <f t="shared" si="734"/>
        <v>0</v>
      </c>
      <c r="AD211" s="8">
        <f t="shared" si="734"/>
        <v>0</v>
      </c>
      <c r="AE211" s="8">
        <f t="shared" si="734"/>
        <v>0</v>
      </c>
      <c r="AF211" s="8">
        <f t="shared" si="734"/>
        <v>0</v>
      </c>
      <c r="AG211" s="8">
        <f t="shared" si="734"/>
        <v>0</v>
      </c>
      <c r="AH211" s="8">
        <f t="shared" si="734"/>
        <v>0</v>
      </c>
      <c r="AI211" s="8">
        <f t="shared" si="734"/>
        <v>0</v>
      </c>
      <c r="AJ211" s="8">
        <f t="shared" si="734"/>
        <v>0</v>
      </c>
      <c r="AK211" s="8">
        <f t="shared" si="734"/>
        <v>0</v>
      </c>
      <c r="AL211" s="8">
        <f t="shared" si="734"/>
        <v>0</v>
      </c>
      <c r="AM211" s="8">
        <f t="shared" si="734"/>
        <v>0</v>
      </c>
      <c r="AN211" s="8">
        <f t="shared" si="734"/>
        <v>0</v>
      </c>
      <c r="AO211" s="8">
        <f t="shared" si="734"/>
        <v>0</v>
      </c>
    </row>
    <row r="212" spans="1:41">
      <c r="B212" t="s">
        <v>17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  <c r="W212" s="3">
        <v>1</v>
      </c>
      <c r="X212" s="3">
        <v>1</v>
      </c>
      <c r="Y212" s="3">
        <v>1</v>
      </c>
      <c r="Z212" s="3">
        <v>1</v>
      </c>
      <c r="AA212" s="3">
        <v>1</v>
      </c>
      <c r="AB212" s="3">
        <v>1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1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3">
        <v>1</v>
      </c>
    </row>
    <row r="213" spans="1:41">
      <c r="B213" t="s">
        <v>18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M213" s="3">
        <v>1</v>
      </c>
      <c r="N213" s="3">
        <v>1</v>
      </c>
      <c r="O213" s="3">
        <v>1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1</v>
      </c>
      <c r="V213" s="3">
        <v>1</v>
      </c>
      <c r="W213" s="3">
        <v>1</v>
      </c>
      <c r="X213" s="3">
        <v>1</v>
      </c>
      <c r="Y213" s="3">
        <v>1</v>
      </c>
      <c r="Z213" s="3">
        <v>1</v>
      </c>
      <c r="AA213" s="3">
        <v>1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1</v>
      </c>
      <c r="AI213" s="3">
        <v>1</v>
      </c>
      <c r="AJ213" s="3">
        <v>1</v>
      </c>
      <c r="AK213" s="3">
        <v>1</v>
      </c>
      <c r="AL213" s="3">
        <v>1</v>
      </c>
      <c r="AM213" s="3">
        <v>1</v>
      </c>
      <c r="AN213" s="3">
        <v>1</v>
      </c>
      <c r="AO213" s="3">
        <v>1</v>
      </c>
    </row>
    <row r="214" spans="1:41">
      <c r="B214" t="s">
        <v>19</v>
      </c>
      <c r="C214" s="49">
        <f>(C209-C207-(C205*2))/(C211-C207)</f>
        <v>0.25667351129363447</v>
      </c>
      <c r="D214" s="49">
        <f t="shared" ref="D214:AO214" si="735">(D209-D207-(D205*2))/(D211-D207)</f>
        <v>0.25667351129363447</v>
      </c>
      <c r="E214" s="49">
        <f t="shared" si="735"/>
        <v>0.25667351129363447</v>
      </c>
      <c r="F214" s="49">
        <f t="shared" si="735"/>
        <v>0.25667351129363447</v>
      </c>
      <c r="G214" s="49">
        <f t="shared" si="735"/>
        <v>0.25667351129363447</v>
      </c>
      <c r="H214" s="49">
        <f t="shared" si="735"/>
        <v>0.25667351129363447</v>
      </c>
      <c r="I214" s="49">
        <f t="shared" si="735"/>
        <v>0.25667351129363447</v>
      </c>
      <c r="J214" s="49">
        <f t="shared" si="735"/>
        <v>0.25667351129363447</v>
      </c>
      <c r="K214" s="49">
        <f t="shared" si="735"/>
        <v>0.25667351129363447</v>
      </c>
      <c r="L214" s="49">
        <f t="shared" si="735"/>
        <v>0.25667351129363447</v>
      </c>
      <c r="M214" s="49">
        <f t="shared" si="735"/>
        <v>0.25667351129363447</v>
      </c>
      <c r="N214" s="49">
        <f t="shared" si="735"/>
        <v>0.25667351129363447</v>
      </c>
      <c r="O214" s="49">
        <f t="shared" si="735"/>
        <v>0.25667351129363447</v>
      </c>
      <c r="P214" s="49">
        <f t="shared" si="735"/>
        <v>0.25667351129363447</v>
      </c>
      <c r="Q214" s="49">
        <f t="shared" si="735"/>
        <v>0.25667351129363447</v>
      </c>
      <c r="R214" s="49">
        <f t="shared" si="735"/>
        <v>0.25667351129363447</v>
      </c>
      <c r="S214" s="49">
        <f t="shared" si="735"/>
        <v>0.25667351129363447</v>
      </c>
      <c r="T214" s="49">
        <f t="shared" si="735"/>
        <v>0.25667351129363447</v>
      </c>
      <c r="U214" s="49">
        <f t="shared" si="735"/>
        <v>0.25667351129363447</v>
      </c>
      <c r="V214" s="49">
        <f t="shared" si="735"/>
        <v>0.25667351129363447</v>
      </c>
      <c r="W214" s="49" t="e">
        <f t="shared" si="735"/>
        <v>#DIV/0!</v>
      </c>
      <c r="X214" s="49" t="e">
        <f t="shared" si="735"/>
        <v>#DIV/0!</v>
      </c>
      <c r="Y214" s="49" t="e">
        <f t="shared" si="735"/>
        <v>#DIV/0!</v>
      </c>
      <c r="Z214" s="49" t="e">
        <f t="shared" si="735"/>
        <v>#DIV/0!</v>
      </c>
      <c r="AA214" s="49" t="e">
        <f t="shared" si="735"/>
        <v>#DIV/0!</v>
      </c>
      <c r="AB214" s="49" t="e">
        <f t="shared" si="735"/>
        <v>#DIV/0!</v>
      </c>
      <c r="AC214" s="49" t="e">
        <f t="shared" si="735"/>
        <v>#DIV/0!</v>
      </c>
      <c r="AD214" s="49" t="e">
        <f t="shared" si="735"/>
        <v>#DIV/0!</v>
      </c>
      <c r="AE214" s="49" t="e">
        <f t="shared" si="735"/>
        <v>#DIV/0!</v>
      </c>
      <c r="AF214" s="49" t="e">
        <f t="shared" si="735"/>
        <v>#DIV/0!</v>
      </c>
      <c r="AG214" s="49" t="e">
        <f t="shared" si="735"/>
        <v>#DIV/0!</v>
      </c>
      <c r="AH214" s="49" t="e">
        <f t="shared" si="735"/>
        <v>#DIV/0!</v>
      </c>
      <c r="AI214" s="49" t="e">
        <f t="shared" si="735"/>
        <v>#DIV/0!</v>
      </c>
      <c r="AJ214" s="49" t="e">
        <f t="shared" si="735"/>
        <v>#DIV/0!</v>
      </c>
      <c r="AK214" s="49" t="e">
        <f t="shared" si="735"/>
        <v>#DIV/0!</v>
      </c>
      <c r="AL214" s="49" t="e">
        <f t="shared" si="735"/>
        <v>#DIV/0!</v>
      </c>
      <c r="AM214" s="49" t="e">
        <f t="shared" si="735"/>
        <v>#DIV/0!</v>
      </c>
      <c r="AN214" s="49" t="e">
        <f t="shared" si="735"/>
        <v>#DIV/0!</v>
      </c>
      <c r="AO214" s="49" t="e">
        <f t="shared" si="735"/>
        <v>#DIV/0!</v>
      </c>
    </row>
    <row r="215" spans="1:41">
      <c r="B215" t="s">
        <v>20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</row>
    <row r="216" spans="1:41">
      <c r="B216" t="s">
        <v>178</v>
      </c>
      <c r="C216" s="9">
        <f>IFERROR((C212-C213)/(C207-C205),0)</f>
        <v>0</v>
      </c>
      <c r="D216" s="9">
        <f t="shared" ref="D216:AO216" si="736">IFERROR((D212-D213)/(D207-D205),0)</f>
        <v>0</v>
      </c>
      <c r="E216" s="9">
        <f t="shared" si="736"/>
        <v>0</v>
      </c>
      <c r="F216" s="9">
        <f t="shared" si="736"/>
        <v>0</v>
      </c>
      <c r="G216" s="9">
        <f t="shared" si="736"/>
        <v>0</v>
      </c>
      <c r="H216" s="9">
        <f t="shared" si="736"/>
        <v>0</v>
      </c>
      <c r="I216" s="9">
        <f t="shared" si="736"/>
        <v>0</v>
      </c>
      <c r="J216" s="9">
        <f t="shared" si="736"/>
        <v>0</v>
      </c>
      <c r="K216" s="9">
        <f t="shared" si="736"/>
        <v>0</v>
      </c>
      <c r="L216" s="9">
        <f t="shared" si="736"/>
        <v>0</v>
      </c>
      <c r="M216" s="9">
        <f t="shared" si="736"/>
        <v>0</v>
      </c>
      <c r="N216" s="9">
        <f t="shared" si="736"/>
        <v>0</v>
      </c>
      <c r="O216" s="9">
        <f t="shared" si="736"/>
        <v>0</v>
      </c>
      <c r="P216" s="9">
        <f t="shared" si="736"/>
        <v>0</v>
      </c>
      <c r="Q216" s="9">
        <f t="shared" si="736"/>
        <v>0</v>
      </c>
      <c r="R216" s="9">
        <f t="shared" si="736"/>
        <v>0</v>
      </c>
      <c r="S216" s="9">
        <f t="shared" si="736"/>
        <v>0</v>
      </c>
      <c r="T216" s="9">
        <f t="shared" si="736"/>
        <v>0</v>
      </c>
      <c r="U216" s="9">
        <f t="shared" si="736"/>
        <v>0</v>
      </c>
      <c r="V216" s="9">
        <f t="shared" si="736"/>
        <v>0</v>
      </c>
      <c r="W216" s="9">
        <f t="shared" si="736"/>
        <v>0</v>
      </c>
      <c r="X216" s="9">
        <f t="shared" si="736"/>
        <v>0</v>
      </c>
      <c r="Y216" s="9">
        <f t="shared" si="736"/>
        <v>0</v>
      </c>
      <c r="Z216" s="9">
        <f t="shared" si="736"/>
        <v>0</v>
      </c>
      <c r="AA216" s="9">
        <f t="shared" si="736"/>
        <v>0</v>
      </c>
      <c r="AB216" s="9">
        <f t="shared" si="736"/>
        <v>0</v>
      </c>
      <c r="AC216" s="9">
        <f t="shared" si="736"/>
        <v>0</v>
      </c>
      <c r="AD216" s="9">
        <f t="shared" si="736"/>
        <v>0</v>
      </c>
      <c r="AE216" s="9">
        <f t="shared" si="736"/>
        <v>0</v>
      </c>
      <c r="AF216" s="9">
        <f t="shared" si="736"/>
        <v>0</v>
      </c>
      <c r="AG216" s="9">
        <f t="shared" si="736"/>
        <v>0</v>
      </c>
      <c r="AH216" s="9">
        <f t="shared" si="736"/>
        <v>0</v>
      </c>
      <c r="AI216" s="9">
        <f t="shared" si="736"/>
        <v>0</v>
      </c>
      <c r="AJ216" s="9">
        <f t="shared" si="736"/>
        <v>0</v>
      </c>
      <c r="AK216" s="9">
        <f t="shared" si="736"/>
        <v>0</v>
      </c>
      <c r="AL216" s="9">
        <f t="shared" si="736"/>
        <v>0</v>
      </c>
      <c r="AM216" s="9">
        <f t="shared" si="736"/>
        <v>0</v>
      </c>
      <c r="AN216" s="9">
        <f t="shared" si="736"/>
        <v>0</v>
      </c>
      <c r="AO216" s="9">
        <f t="shared" si="736"/>
        <v>0</v>
      </c>
    </row>
    <row r="217" spans="1:41">
      <c r="B217" t="s">
        <v>187</v>
      </c>
      <c r="C217" s="49">
        <f>(((C207-ROUNDDOWN(C207,0)))*C216)+((1-C207+ROUNDDOWN(C207,0))*C218)</f>
        <v>0.41371428571428576</v>
      </c>
      <c r="D217" s="49">
        <f t="shared" ref="D217" si="737">(((D207-ROUNDDOWN(D207,0)))*D216)+((1-D207+ROUNDDOWN(D207,0))*D218)</f>
        <v>0.40083044982698968</v>
      </c>
      <c r="E217" s="49">
        <f t="shared" ref="E217" si="738">(((E207-ROUNDDOWN(E207,0)))*E216)+((1-E207+ROUNDDOWN(E207,0))*E218)</f>
        <v>0.39108710330857538</v>
      </c>
      <c r="F217" s="49">
        <f t="shared" ref="F217" si="739">(((F207-ROUNDDOWN(F207,0)))*F216)+((1-F207+ROUNDDOWN(F207,0))*F218)</f>
        <v>0.38362697045966365</v>
      </c>
      <c r="G217" s="49">
        <f t="shared" ref="G217" si="740">(((G207-ROUNDDOWN(G207,0)))*G216)+((1-G207+ROUNDDOWN(G207,0))*G218)</f>
        <v>0.37786070300879421</v>
      </c>
      <c r="H217" s="49">
        <f t="shared" ref="H217" si="741">(((H207-ROUNDDOWN(H207,0)))*H216)+((1-H207+ROUNDDOWN(H207,0))*H218)</f>
        <v>0.37337101423863783</v>
      </c>
      <c r="I217" s="49">
        <f t="shared" ref="I217" si="742">(((I207-ROUNDDOWN(I207,0)))*I216)+((1-I207+ROUNDDOWN(I207,0))*I218)</f>
        <v>0.3698553579474459</v>
      </c>
      <c r="J217" s="49">
        <f t="shared" ref="J217" si="743">(((J207-ROUNDDOWN(J207,0)))*J216)+((1-J207+ROUNDDOWN(J207,0))*J218)</f>
        <v>0.36709014537378198</v>
      </c>
      <c r="K217" s="49">
        <f t="shared" ref="K217" si="744">(((K207-ROUNDDOWN(K207,0)))*K216)+((1-K207+ROUNDDOWN(K207,0))*K218)</f>
        <v>0.45886268171722749</v>
      </c>
      <c r="L217" s="49">
        <f t="shared" ref="L217" si="745">(((L207-ROUNDDOWN(L207,0)))*L216)+((1-L207+ROUNDDOWN(L207,0))*L218)</f>
        <v>0.5735783521465343</v>
      </c>
      <c r="M217" s="49">
        <f t="shared" ref="M217" si="746">(((M207-ROUNDDOWN(M207,0)))*M216)+((1-M207+ROUNDDOWN(M207,0))*M218)</f>
        <v>0.71697294018316804</v>
      </c>
      <c r="N217" s="49">
        <f t="shared" ref="N217" si="747">(((N207-ROUNDDOWN(N207,0)))*N216)+((1-N207+ROUNDDOWN(N207,0))*N218)</f>
        <v>0.89621617522896002</v>
      </c>
      <c r="O217" s="49">
        <f t="shared" ref="O217" si="748">(((O207-ROUNDDOWN(O207,0)))*O216)+((1-O207+ROUNDDOWN(O207,0))*O218)</f>
        <v>1.1202702190361999</v>
      </c>
      <c r="P217" s="49">
        <f t="shared" ref="P217" si="749">(((P207-ROUNDDOWN(P207,0)))*P216)+((1-P207+ROUNDDOWN(P207,0))*P218)</f>
        <v>1.4003377737952498</v>
      </c>
      <c r="Q217" s="49">
        <f t="shared" ref="Q217" si="750">(((Q207-ROUNDDOWN(Q207,0)))*Q216)+((1-Q207+ROUNDDOWN(Q207,0))*Q218)</f>
        <v>1.7504222172440624</v>
      </c>
      <c r="R217" s="49">
        <f t="shared" ref="R217" si="751">(((R207-ROUNDDOWN(R207,0)))*R216)+((1-R207+ROUNDDOWN(R207,0))*R218)</f>
        <v>2.188027771555078</v>
      </c>
      <c r="S217" s="49">
        <f t="shared" ref="S217" si="752">(((S207-ROUNDDOWN(S207,0)))*S216)+((1-S207+ROUNDDOWN(S207,0))*S218)</f>
        <v>2.7350347144438478</v>
      </c>
      <c r="T217" s="49">
        <f t="shared" ref="T217" si="753">(((T207-ROUNDDOWN(T207,0)))*T216)+((1-T207+ROUNDDOWN(T207,0))*T218)</f>
        <v>3.4187933930548096</v>
      </c>
      <c r="U217" s="49">
        <f t="shared" ref="U217" si="754">(((U207-ROUNDDOWN(U207,0)))*U216)+((1-U207+ROUNDDOWN(U207,0))*U218)</f>
        <v>4.2734917413185123</v>
      </c>
      <c r="V217" s="49">
        <f t="shared" ref="V217" si="755">(((V207-ROUNDDOWN(V207,0)))*V216)+((1-V207+ROUNDDOWN(V207,0))*V218)</f>
        <v>5.3418646766481395</v>
      </c>
      <c r="W217" s="49">
        <f t="shared" ref="W217" si="756">(((W207-ROUNDDOWN(W207,0)))*W216)+((1-W207+ROUNDDOWN(W207,0))*W218)</f>
        <v>0</v>
      </c>
      <c r="X217" s="49">
        <f t="shared" ref="X217" si="757">(((X207-ROUNDDOWN(X207,0)))*X216)+((1-X207+ROUNDDOWN(X207,0))*X218)</f>
        <v>0</v>
      </c>
      <c r="Y217" s="49">
        <f t="shared" ref="Y217" si="758">(((Y207-ROUNDDOWN(Y207,0)))*Y216)+((1-Y207+ROUNDDOWN(Y207,0))*Y218)</f>
        <v>0</v>
      </c>
      <c r="Z217" s="49">
        <f t="shared" ref="Z217" si="759">(((Z207-ROUNDDOWN(Z207,0)))*Z216)+((1-Z207+ROUNDDOWN(Z207,0))*Z218)</f>
        <v>0</v>
      </c>
      <c r="AA217" s="49">
        <f t="shared" ref="AA217" si="760">(((AA207-ROUNDDOWN(AA207,0)))*AA216)+((1-AA207+ROUNDDOWN(AA207,0))*AA218)</f>
        <v>0</v>
      </c>
      <c r="AB217" s="49">
        <f t="shared" ref="AB217" si="761">(((AB207-ROUNDDOWN(AB207,0)))*AB216)+((1-AB207+ROUNDDOWN(AB207,0))*AB218)</f>
        <v>0</v>
      </c>
      <c r="AC217" s="49">
        <f t="shared" ref="AC217" si="762">(((AC207-ROUNDDOWN(AC207,0)))*AC216)+((1-AC207+ROUNDDOWN(AC207,0))*AC218)</f>
        <v>0</v>
      </c>
      <c r="AD217" s="49">
        <f t="shared" ref="AD217" si="763">(((AD207-ROUNDDOWN(AD207,0)))*AD216)+((1-AD207+ROUNDDOWN(AD207,0))*AD218)</f>
        <v>0</v>
      </c>
      <c r="AE217" s="49">
        <f t="shared" ref="AE217" si="764">(((AE207-ROUNDDOWN(AE207,0)))*AE216)+((1-AE207+ROUNDDOWN(AE207,0))*AE218)</f>
        <v>0</v>
      </c>
      <c r="AF217" s="49">
        <f t="shared" ref="AF217" si="765">(((AF207-ROUNDDOWN(AF207,0)))*AF216)+((1-AF207+ROUNDDOWN(AF207,0))*AF218)</f>
        <v>0</v>
      </c>
      <c r="AG217" s="49">
        <f t="shared" ref="AG217" si="766">(((AG207-ROUNDDOWN(AG207,0)))*AG216)+((1-AG207+ROUNDDOWN(AG207,0))*AG218)</f>
        <v>0</v>
      </c>
      <c r="AH217" s="49">
        <f t="shared" ref="AH217" si="767">(((AH207-ROUNDDOWN(AH207,0)))*AH216)+((1-AH207+ROUNDDOWN(AH207,0))*AH218)</f>
        <v>0</v>
      </c>
      <c r="AI217" s="49">
        <f t="shared" ref="AI217" si="768">(((AI207-ROUNDDOWN(AI207,0)))*AI216)+((1-AI207+ROUNDDOWN(AI207,0))*AI218)</f>
        <v>0</v>
      </c>
      <c r="AJ217" s="49">
        <f t="shared" ref="AJ217" si="769">(((AJ207-ROUNDDOWN(AJ207,0)))*AJ216)+((1-AJ207+ROUNDDOWN(AJ207,0))*AJ218)</f>
        <v>0</v>
      </c>
      <c r="AK217" s="49">
        <f t="shared" ref="AK217" si="770">(((AK207-ROUNDDOWN(AK207,0)))*AK216)+((1-AK207+ROUNDDOWN(AK207,0))*AK218)</f>
        <v>0</v>
      </c>
      <c r="AL217" s="49">
        <f t="shared" ref="AL217" si="771">(((AL207-ROUNDDOWN(AL207,0)))*AL216)+((1-AL207+ROUNDDOWN(AL207,0))*AL218)</f>
        <v>0</v>
      </c>
      <c r="AM217" s="49">
        <f t="shared" ref="AM217" si="772">(((AM207-ROUNDDOWN(AM207,0)))*AM216)+((1-AM207+ROUNDDOWN(AM207,0))*AM218)</f>
        <v>0</v>
      </c>
      <c r="AN217" s="49">
        <f t="shared" ref="AN217" si="773">(((AN207-ROUNDDOWN(AN207,0)))*AN216)+((1-AN207+ROUNDDOWN(AN207,0))*AN218)</f>
        <v>0</v>
      </c>
      <c r="AO217" s="49">
        <f t="shared" ref="AO217" si="774">(((AO207-ROUNDDOWN(AO207,0)))*AO216)+((1-AO207+ROUNDDOWN(AO207,0))*AO218)</f>
        <v>0</v>
      </c>
    </row>
    <row r="218" spans="1:41">
      <c r="B218" t="s">
        <v>179</v>
      </c>
      <c r="C218" s="9">
        <f>IFERROR((C213-C214)/(C209-C207),0)</f>
        <v>0.41371428571428576</v>
      </c>
      <c r="D218" s="9">
        <f t="shared" ref="D218:AO218" si="775">IFERROR((D213-D214)/(D209-D207),0)</f>
        <v>0.40083044982698968</v>
      </c>
      <c r="E218" s="9">
        <f t="shared" si="775"/>
        <v>0.39108710330857538</v>
      </c>
      <c r="F218" s="9">
        <f t="shared" si="775"/>
        <v>0.38362697045966365</v>
      </c>
      <c r="G218" s="9">
        <f t="shared" si="775"/>
        <v>0.37786070300879421</v>
      </c>
      <c r="H218" s="9">
        <f t="shared" si="775"/>
        <v>0.37337101423863783</v>
      </c>
      <c r="I218" s="9">
        <f t="shared" si="775"/>
        <v>0.3698553579474459</v>
      </c>
      <c r="J218" s="9">
        <f t="shared" si="775"/>
        <v>0.36709014537378198</v>
      </c>
      <c r="K218" s="9">
        <f t="shared" si="775"/>
        <v>0.45886268171722749</v>
      </c>
      <c r="L218" s="9">
        <f t="shared" si="775"/>
        <v>0.5735783521465343</v>
      </c>
      <c r="M218" s="9">
        <f t="shared" si="775"/>
        <v>0.71697294018316804</v>
      </c>
      <c r="N218" s="9">
        <f t="shared" si="775"/>
        <v>0.89621617522896002</v>
      </c>
      <c r="O218" s="9">
        <f t="shared" si="775"/>
        <v>1.1202702190361999</v>
      </c>
      <c r="P218" s="9">
        <f t="shared" si="775"/>
        <v>1.4003377737952498</v>
      </c>
      <c r="Q218" s="9">
        <f t="shared" si="775"/>
        <v>1.7504222172440624</v>
      </c>
      <c r="R218" s="9">
        <f t="shared" si="775"/>
        <v>2.188027771555078</v>
      </c>
      <c r="S218" s="9">
        <f t="shared" si="775"/>
        <v>2.7350347144438478</v>
      </c>
      <c r="T218" s="9">
        <f t="shared" si="775"/>
        <v>3.4187933930548096</v>
      </c>
      <c r="U218" s="9">
        <f t="shared" si="775"/>
        <v>4.2734917413185123</v>
      </c>
      <c r="V218" s="9">
        <f t="shared" si="775"/>
        <v>5.3418646766481395</v>
      </c>
      <c r="W218" s="9">
        <f t="shared" si="775"/>
        <v>0</v>
      </c>
      <c r="X218" s="9">
        <f t="shared" si="775"/>
        <v>0</v>
      </c>
      <c r="Y218" s="9">
        <f t="shared" si="775"/>
        <v>0</v>
      </c>
      <c r="Z218" s="9">
        <f t="shared" si="775"/>
        <v>0</v>
      </c>
      <c r="AA218" s="9">
        <f t="shared" si="775"/>
        <v>0</v>
      </c>
      <c r="AB218" s="9">
        <f t="shared" si="775"/>
        <v>0</v>
      </c>
      <c r="AC218" s="9">
        <f t="shared" si="775"/>
        <v>0</v>
      </c>
      <c r="AD218" s="9">
        <f t="shared" si="775"/>
        <v>0</v>
      </c>
      <c r="AE218" s="9">
        <f t="shared" si="775"/>
        <v>0</v>
      </c>
      <c r="AF218" s="9">
        <f t="shared" si="775"/>
        <v>0</v>
      </c>
      <c r="AG218" s="9">
        <f t="shared" si="775"/>
        <v>0</v>
      </c>
      <c r="AH218" s="9">
        <f t="shared" si="775"/>
        <v>0</v>
      </c>
      <c r="AI218" s="9">
        <f t="shared" si="775"/>
        <v>0</v>
      </c>
      <c r="AJ218" s="9">
        <f t="shared" si="775"/>
        <v>0</v>
      </c>
      <c r="AK218" s="9">
        <f t="shared" si="775"/>
        <v>0</v>
      </c>
      <c r="AL218" s="9">
        <f t="shared" si="775"/>
        <v>0</v>
      </c>
      <c r="AM218" s="9">
        <f t="shared" si="775"/>
        <v>0</v>
      </c>
      <c r="AN218" s="9">
        <f t="shared" si="775"/>
        <v>0</v>
      </c>
      <c r="AO218" s="9">
        <f t="shared" si="775"/>
        <v>0</v>
      </c>
    </row>
    <row r="219" spans="1:41">
      <c r="B219" t="s">
        <v>188</v>
      </c>
      <c r="C219" s="49">
        <f t="shared" ref="C219:S219" si="776">MIN((((C209-ROUNDDOWN(C209,0)))*C218)+((1-C209+ROUNDDOWN(C209,0))*C220),100%)</f>
        <v>0.33964009471191792</v>
      </c>
      <c r="D219" s="49">
        <f t="shared" si="776"/>
        <v>0.34945152841767191</v>
      </c>
      <c r="E219" s="49">
        <f t="shared" si="776"/>
        <v>0.35687138375220562</v>
      </c>
      <c r="F219" s="49">
        <f t="shared" si="776"/>
        <v>0.36255250228891317</v>
      </c>
      <c r="G219" s="49">
        <f t="shared" si="776"/>
        <v>0.36694369069885219</v>
      </c>
      <c r="H219" s="49">
        <f t="shared" si="776"/>
        <v>0.37036272553546429</v>
      </c>
      <c r="I219" s="49">
        <f t="shared" si="776"/>
        <v>4.7284262156652192E-2</v>
      </c>
      <c r="J219" s="49">
        <f t="shared" si="776"/>
        <v>5.1825558924271722E-2</v>
      </c>
      <c r="K219" s="49">
        <f t="shared" si="776"/>
        <v>0.30525821510874973</v>
      </c>
      <c r="L219" s="49">
        <f t="shared" si="776"/>
        <v>0.21789873573676596</v>
      </c>
      <c r="M219" s="49">
        <f t="shared" si="776"/>
        <v>0.10869938652178605</v>
      </c>
      <c r="N219" s="49">
        <f t="shared" si="776"/>
        <v>0.76155625391435322</v>
      </c>
      <c r="O219" s="49">
        <f t="shared" si="776"/>
        <v>0.78827128424377024</v>
      </c>
      <c r="P219" s="49">
        <f t="shared" si="776"/>
        <v>0.82166507215554152</v>
      </c>
      <c r="Q219" s="49">
        <f t="shared" si="776"/>
        <v>0.86340730704525559</v>
      </c>
      <c r="R219" s="49">
        <f t="shared" si="776"/>
        <v>0.91558510065739818</v>
      </c>
      <c r="S219" s="49">
        <f t="shared" si="776"/>
        <v>0.98080734267257652</v>
      </c>
      <c r="T219" s="49">
        <f>MIN((((T209-ROUNDDOWN(T209,0)))*T218)+((1-T209+ROUNDDOWN(T209,0))*T220),100%)</f>
        <v>1</v>
      </c>
      <c r="U219" s="49">
        <f t="shared" ref="U219:AO219" si="777">MIN((((U209-ROUNDDOWN(U209,0)))*U218)+((1-U209+ROUNDDOWN(U209,0))*U220),100%)</f>
        <v>1</v>
      </c>
      <c r="V219" s="49">
        <f t="shared" si="777"/>
        <v>1</v>
      </c>
      <c r="W219" s="49">
        <f t="shared" si="777"/>
        <v>0</v>
      </c>
      <c r="X219" s="49">
        <f t="shared" si="777"/>
        <v>0</v>
      </c>
      <c r="Y219" s="49">
        <f t="shared" si="777"/>
        <v>0</v>
      </c>
      <c r="Z219" s="49">
        <f t="shared" si="777"/>
        <v>0</v>
      </c>
      <c r="AA219" s="49">
        <f t="shared" si="777"/>
        <v>0</v>
      </c>
      <c r="AB219" s="49">
        <f t="shared" si="777"/>
        <v>0</v>
      </c>
      <c r="AC219" s="49">
        <f t="shared" si="777"/>
        <v>0</v>
      </c>
      <c r="AD219" s="49">
        <f t="shared" si="777"/>
        <v>0</v>
      </c>
      <c r="AE219" s="49">
        <f t="shared" si="777"/>
        <v>0</v>
      </c>
      <c r="AF219" s="49">
        <f t="shared" si="777"/>
        <v>0</v>
      </c>
      <c r="AG219" s="49">
        <f t="shared" si="777"/>
        <v>0</v>
      </c>
      <c r="AH219" s="49">
        <f t="shared" si="777"/>
        <v>0</v>
      </c>
      <c r="AI219" s="49">
        <f t="shared" si="777"/>
        <v>0</v>
      </c>
      <c r="AJ219" s="49">
        <f t="shared" si="777"/>
        <v>0</v>
      </c>
      <c r="AK219" s="49">
        <f t="shared" si="777"/>
        <v>0</v>
      </c>
      <c r="AL219" s="49">
        <f t="shared" si="777"/>
        <v>0</v>
      </c>
      <c r="AM219" s="49">
        <f t="shared" si="777"/>
        <v>0</v>
      </c>
      <c r="AN219" s="49">
        <f t="shared" si="777"/>
        <v>0</v>
      </c>
      <c r="AO219" s="49">
        <f t="shared" si="777"/>
        <v>0</v>
      </c>
    </row>
    <row r="220" spans="1:41">
      <c r="B220" t="s">
        <v>180</v>
      </c>
      <c r="C220" s="9">
        <f>IFERROR((C214-C215)/(C211-C209),0)</f>
        <v>4.9329123914759271E-2</v>
      </c>
      <c r="D220" s="9">
        <f t="shared" ref="D220:AO220" si="778">IFERROR((D214-D215)/(D211-D209),0)</f>
        <v>4.779292282398822E-2</v>
      </c>
      <c r="E220" s="9">
        <f t="shared" si="778"/>
        <v>4.6631177232047925E-2</v>
      </c>
      <c r="F220" s="9">
        <f t="shared" si="778"/>
        <v>4.574167007594581E-2</v>
      </c>
      <c r="G220" s="9">
        <f t="shared" si="778"/>
        <v>4.5054130555480666E-2</v>
      </c>
      <c r="H220" s="9">
        <f t="shared" si="778"/>
        <v>4.451880358870848E-2</v>
      </c>
      <c r="I220" s="9">
        <f t="shared" si="778"/>
        <v>4.4099615151619607E-2</v>
      </c>
      <c r="J220" s="9">
        <f t="shared" si="778"/>
        <v>4.3769905691716841E-2</v>
      </c>
      <c r="K220" s="9">
        <f t="shared" si="778"/>
        <v>5.4712382114646053E-2</v>
      </c>
      <c r="L220" s="9">
        <f t="shared" si="778"/>
        <v>6.8390477643307565E-2</v>
      </c>
      <c r="M220" s="9">
        <f t="shared" si="778"/>
        <v>8.548809705413446E-2</v>
      </c>
      <c r="N220" s="9">
        <f t="shared" si="778"/>
        <v>0.10686012131766807</v>
      </c>
      <c r="O220" s="9">
        <f t="shared" si="778"/>
        <v>0.13357515164708508</v>
      </c>
      <c r="P220" s="9">
        <f t="shared" si="778"/>
        <v>0.16696893955885639</v>
      </c>
      <c r="Q220" s="9">
        <f t="shared" si="778"/>
        <v>0.20871117444857046</v>
      </c>
      <c r="R220" s="9">
        <f t="shared" si="778"/>
        <v>0.26088896806071304</v>
      </c>
      <c r="S220" s="9">
        <f t="shared" si="778"/>
        <v>0.32611121007589133</v>
      </c>
      <c r="T220" s="9">
        <f t="shared" si="778"/>
        <v>0.40763901259486418</v>
      </c>
      <c r="U220" s="9">
        <f t="shared" si="778"/>
        <v>0.50954876574358021</v>
      </c>
      <c r="V220" s="9">
        <f t="shared" si="778"/>
        <v>0.63693595717947538</v>
      </c>
      <c r="W220" s="9">
        <f t="shared" si="778"/>
        <v>0</v>
      </c>
      <c r="X220" s="9">
        <f t="shared" si="778"/>
        <v>0</v>
      </c>
      <c r="Y220" s="9">
        <f t="shared" si="778"/>
        <v>0</v>
      </c>
      <c r="Z220" s="9">
        <f t="shared" si="778"/>
        <v>0</v>
      </c>
      <c r="AA220" s="9">
        <f t="shared" si="778"/>
        <v>0</v>
      </c>
      <c r="AB220" s="9">
        <f t="shared" si="778"/>
        <v>0</v>
      </c>
      <c r="AC220" s="9">
        <f t="shared" si="778"/>
        <v>0</v>
      </c>
      <c r="AD220" s="9">
        <f t="shared" si="778"/>
        <v>0</v>
      </c>
      <c r="AE220" s="9">
        <f t="shared" si="778"/>
        <v>0</v>
      </c>
      <c r="AF220" s="9">
        <f t="shared" si="778"/>
        <v>0</v>
      </c>
      <c r="AG220" s="9">
        <f t="shared" si="778"/>
        <v>0</v>
      </c>
      <c r="AH220" s="9">
        <f t="shared" si="778"/>
        <v>0</v>
      </c>
      <c r="AI220" s="9">
        <f t="shared" si="778"/>
        <v>0</v>
      </c>
      <c r="AJ220" s="9">
        <f t="shared" si="778"/>
        <v>0</v>
      </c>
      <c r="AK220" s="9">
        <f t="shared" si="778"/>
        <v>0</v>
      </c>
      <c r="AL220" s="9">
        <f t="shared" si="778"/>
        <v>0</v>
      </c>
      <c r="AM220" s="9">
        <f t="shared" si="778"/>
        <v>0</v>
      </c>
      <c r="AN220" s="9">
        <f t="shared" si="778"/>
        <v>0</v>
      </c>
      <c r="AO220" s="9">
        <f t="shared" si="778"/>
        <v>0</v>
      </c>
    </row>
    <row r="221" spans="1:41">
      <c r="B221" t="s">
        <v>189</v>
      </c>
      <c r="C221" s="49">
        <f>(((C211-ROUNDDOWN(C211,0)))*C220)+((1-C211+ROUNDDOWN(C211,0))*C222)</f>
        <v>0</v>
      </c>
      <c r="D221" s="49">
        <f t="shared" ref="D221" si="779">(((D211-ROUNDDOWN(D211,0)))*D220)+((1-D211+ROUNDDOWN(D211,0))*D222)</f>
        <v>1.0753407635397333E-2</v>
      </c>
      <c r="E221" s="49">
        <f t="shared" ref="E221" si="780">(((E211-ROUNDDOWN(E211,0)))*E220)+((1-E211+ROUNDDOWN(E211,0))*E222)</f>
        <v>1.888562677897938E-2</v>
      </c>
      <c r="F221" s="49">
        <f t="shared" ref="F221" si="781">(((F211-ROUNDDOWN(F211,0)))*F220)+((1-F211+ROUNDDOWN(F211,0))*F222)</f>
        <v>2.5112176871694227E-2</v>
      </c>
      <c r="G221" s="49">
        <f t="shared" ref="G221" si="782">(((G211-ROUNDDOWN(G211,0)))*G220)+((1-G211+ROUNDDOWN(G211,0))*G222)</f>
        <v>2.9924953514950225E-2</v>
      </c>
      <c r="H221" s="49">
        <f t="shared" ref="H221" si="783">(((H211-ROUNDDOWN(H211,0)))*H220)+((1-H211+ROUNDDOWN(H211,0))*H222)</f>
        <v>3.3672242282355505E-2</v>
      </c>
      <c r="I221" s="49">
        <f t="shared" ref="I221" si="784">(((I211-ROUNDDOWN(I211,0)))*I220)+((1-I211+ROUNDDOWN(I211,0))*I222)</f>
        <v>3.6606561341977574E-2</v>
      </c>
      <c r="J221" s="49">
        <f t="shared" ref="J221" si="785">(((J211-ROUNDDOWN(J211,0)))*J220)+((1-J211+ROUNDDOWN(J211,0))*J222)</f>
        <v>3.8914527561296951E-2</v>
      </c>
      <c r="K221" s="49">
        <f t="shared" ref="K221" si="786">(((K211-ROUNDDOWN(K211,0)))*K220)+((1-K211+ROUNDDOWN(K211,0))*K222)</f>
        <v>1.7029574715438551E-2</v>
      </c>
      <c r="L221" s="49">
        <f t="shared" ref="L221" si="787">(((L211-ROUNDDOWN(L211,0)))*L220)+((1-L211+ROUNDDOWN(L211,0))*L222)</f>
        <v>3.3514791867770614E-3</v>
      </c>
      <c r="M221" s="49">
        <f t="shared" ref="M221" si="788">(((M211-ROUNDDOWN(M211,0)))*M220)+((1-M211+ROUNDDOWN(M211,0))*M222)</f>
        <v>3.351479186777031E-3</v>
      </c>
      <c r="N221" s="49">
        <f t="shared" ref="N221" si="789">(((N211-ROUNDDOWN(N211,0)))*N220)+((1-N211+ROUNDDOWN(N211,0))*N222)</f>
        <v>2.4723503450310647E-2</v>
      </c>
      <c r="O221" s="49">
        <f t="shared" ref="O221" si="790">(((O211-ROUNDDOWN(O211,0)))*O220)+((1-O211+ROUNDDOWN(O211,0))*O222)</f>
        <v>7.8153564109144702E-2</v>
      </c>
      <c r="P221" s="49">
        <f t="shared" ref="P221" si="791">(((P211-ROUNDDOWN(P211,0)))*P220)+((1-P211+ROUNDDOWN(P211,0))*P222)</f>
        <v>1.1365988285602133E-2</v>
      </c>
      <c r="Q221" s="49">
        <f t="shared" ref="Q221" si="792">(((Q211-ROUNDDOWN(Q211,0)))*Q220)+((1-Q211+ROUNDDOWN(Q211,0))*Q222)</f>
        <v>0.13659269295474441</v>
      </c>
      <c r="R221" s="49">
        <f t="shared" ref="R221" si="793">(((R211-ROUNDDOWN(R211,0)))*R220)+((1-R211+ROUNDDOWN(R211,0))*R222)</f>
        <v>8.4414899342601796E-2</v>
      </c>
      <c r="S221" s="49">
        <f t="shared" ref="S221" si="794">(((S211-ROUNDDOWN(S211,0)))*S220)+((1-S211+ROUNDDOWN(S211,0))*S222)</f>
        <v>1.9192657327423517E-2</v>
      </c>
      <c r="T221" s="49">
        <f t="shared" ref="T221" si="795">(((T211-ROUNDDOWN(T211,0)))*T220)+((1-T211+ROUNDDOWN(T211,0))*T222)</f>
        <v>0.34530386740331487</v>
      </c>
      <c r="U221" s="49">
        <f t="shared" ref="U221" si="796">(((U211-ROUNDDOWN(U211,0)))*U220)+((1-U211+ROUNDDOWN(U211,0))*U222)</f>
        <v>0.34530386740331481</v>
      </c>
      <c r="V221" s="49">
        <f t="shared" ref="V221" si="797">(((V211-ROUNDDOWN(V211,0)))*V220)+((1-V211+ROUNDDOWN(V211,0))*V222)</f>
        <v>0.34530386740331492</v>
      </c>
      <c r="W221" s="49">
        <f t="shared" ref="W221" si="798">(((W211-ROUNDDOWN(W211,0)))*W220)+((1-W211+ROUNDDOWN(W211,0))*W222)</f>
        <v>0</v>
      </c>
      <c r="X221" s="49">
        <f t="shared" ref="X221" si="799">(((X211-ROUNDDOWN(X211,0)))*X220)+((1-X211+ROUNDDOWN(X211,0))*X222)</f>
        <v>0</v>
      </c>
      <c r="Y221" s="49">
        <f t="shared" ref="Y221" si="800">(((Y211-ROUNDDOWN(Y211,0)))*Y220)+((1-Y211+ROUNDDOWN(Y211,0))*Y222)</f>
        <v>0</v>
      </c>
      <c r="Z221" s="49">
        <f t="shared" ref="Z221" si="801">(((Z211-ROUNDDOWN(Z211,0)))*Z220)+((1-Z211+ROUNDDOWN(Z211,0))*Z222)</f>
        <v>0</v>
      </c>
      <c r="AA221" s="49">
        <f t="shared" ref="AA221" si="802">(((AA211-ROUNDDOWN(AA211,0)))*AA220)+((1-AA211+ROUNDDOWN(AA211,0))*AA222)</f>
        <v>0</v>
      </c>
      <c r="AB221" s="49">
        <f t="shared" ref="AB221" si="803">(((AB211-ROUNDDOWN(AB211,0)))*AB220)+((1-AB211+ROUNDDOWN(AB211,0))*AB222)</f>
        <v>0</v>
      </c>
      <c r="AC221" s="49">
        <f t="shared" ref="AC221" si="804">(((AC211-ROUNDDOWN(AC211,0)))*AC220)+((1-AC211+ROUNDDOWN(AC211,0))*AC222)</f>
        <v>0</v>
      </c>
      <c r="AD221" s="49">
        <f t="shared" ref="AD221" si="805">(((AD211-ROUNDDOWN(AD211,0)))*AD220)+((1-AD211+ROUNDDOWN(AD211,0))*AD222)</f>
        <v>0</v>
      </c>
      <c r="AE221" s="49">
        <f t="shared" ref="AE221" si="806">(((AE211-ROUNDDOWN(AE211,0)))*AE220)+((1-AE211+ROUNDDOWN(AE211,0))*AE222)</f>
        <v>0</v>
      </c>
      <c r="AF221" s="49">
        <f t="shared" ref="AF221" si="807">(((AF211-ROUNDDOWN(AF211,0)))*AF220)+((1-AF211+ROUNDDOWN(AF211,0))*AF222)</f>
        <v>0</v>
      </c>
      <c r="AG221" s="49">
        <f t="shared" ref="AG221" si="808">(((AG211-ROUNDDOWN(AG211,0)))*AG220)+((1-AG211+ROUNDDOWN(AG211,0))*AG222)</f>
        <v>0</v>
      </c>
      <c r="AH221" s="49">
        <f t="shared" ref="AH221" si="809">(((AH211-ROUNDDOWN(AH211,0)))*AH220)+((1-AH211+ROUNDDOWN(AH211,0))*AH222)</f>
        <v>0</v>
      </c>
      <c r="AI221" s="49">
        <f t="shared" ref="AI221" si="810">(((AI211-ROUNDDOWN(AI211,0)))*AI220)+((1-AI211+ROUNDDOWN(AI211,0))*AI222)</f>
        <v>0</v>
      </c>
      <c r="AJ221" s="49">
        <f t="shared" ref="AJ221" si="811">(((AJ211-ROUNDDOWN(AJ211,0)))*AJ220)+((1-AJ211+ROUNDDOWN(AJ211,0))*AJ222)</f>
        <v>0</v>
      </c>
      <c r="AK221" s="49">
        <f t="shared" ref="AK221" si="812">(((AK211-ROUNDDOWN(AK211,0)))*AK220)+((1-AK211+ROUNDDOWN(AK211,0))*AK222)</f>
        <v>0</v>
      </c>
      <c r="AL221" s="49">
        <f t="shared" ref="AL221" si="813">(((AL211-ROUNDDOWN(AL211,0)))*AL220)+((1-AL211+ROUNDDOWN(AL211,0))*AL222)</f>
        <v>0</v>
      </c>
      <c r="AM221" s="49">
        <f t="shared" ref="AM221" si="814">(((AM211-ROUNDDOWN(AM211,0)))*AM220)+((1-AM211+ROUNDDOWN(AM211,0))*AM222)</f>
        <v>0</v>
      </c>
      <c r="AN221" s="49">
        <f t="shared" ref="AN221" si="815">(((AN211-ROUNDDOWN(AN211,0)))*AN220)+((1-AN211+ROUNDDOWN(AN211,0))*AN222)</f>
        <v>0</v>
      </c>
      <c r="AO221" s="49">
        <f t="shared" ref="AO221" si="816">(((AO211-ROUNDDOWN(AO211,0)))*AO220)+((1-AO211+ROUNDDOWN(AO211,0))*AO222)</f>
        <v>0</v>
      </c>
    </row>
    <row r="222" spans="1:41">
      <c r="B222" t="s">
        <v>181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</row>
    <row r="224" spans="1:41">
      <c r="B224" s="1" t="s">
        <v>182</v>
      </c>
      <c r="C224" s="3">
        <f>ROUND(SUM(C225:C425),3)</f>
        <v>1</v>
      </c>
      <c r="D224" s="3">
        <f>ROUND(SUM(D225:D425),2)</f>
        <v>1</v>
      </c>
      <c r="E224" s="3">
        <f>ROUND(SUM(E225:E425),2)</f>
        <v>1</v>
      </c>
      <c r="F224" s="3">
        <f>ROUND(SUM(F225:F425),2)</f>
        <v>1</v>
      </c>
      <c r="G224" s="3">
        <f t="shared" ref="G224:AO224" si="817">ROUND(SUM(G225:G425),2)</f>
        <v>1</v>
      </c>
      <c r="H224" s="3">
        <f t="shared" si="817"/>
        <v>1</v>
      </c>
      <c r="I224" s="3">
        <f t="shared" si="817"/>
        <v>1</v>
      </c>
      <c r="J224" s="3">
        <f t="shared" si="817"/>
        <v>1</v>
      </c>
      <c r="K224" s="3">
        <f t="shared" si="817"/>
        <v>1</v>
      </c>
      <c r="L224" s="3">
        <f t="shared" si="817"/>
        <v>1</v>
      </c>
      <c r="M224" s="3">
        <f t="shared" si="817"/>
        <v>1</v>
      </c>
      <c r="N224" s="3">
        <f t="shared" si="817"/>
        <v>1</v>
      </c>
      <c r="O224" s="3">
        <f t="shared" si="817"/>
        <v>1</v>
      </c>
      <c r="P224" s="3">
        <f t="shared" si="817"/>
        <v>1</v>
      </c>
      <c r="Q224" s="3">
        <f t="shared" si="817"/>
        <v>1</v>
      </c>
      <c r="R224" s="3">
        <f t="shared" si="817"/>
        <v>1</v>
      </c>
      <c r="S224" s="3">
        <f t="shared" si="817"/>
        <v>1</v>
      </c>
      <c r="T224" s="3">
        <f t="shared" si="817"/>
        <v>1</v>
      </c>
      <c r="U224" s="3">
        <f t="shared" si="817"/>
        <v>1</v>
      </c>
      <c r="V224" s="3">
        <f t="shared" si="817"/>
        <v>1</v>
      </c>
      <c r="W224" s="3">
        <f t="shared" si="817"/>
        <v>1</v>
      </c>
      <c r="X224" s="3">
        <f t="shared" si="817"/>
        <v>1</v>
      </c>
      <c r="Y224" s="3">
        <f t="shared" si="817"/>
        <v>1</v>
      </c>
      <c r="Z224" s="3">
        <f t="shared" si="817"/>
        <v>1</v>
      </c>
      <c r="AA224" s="3">
        <f t="shared" si="817"/>
        <v>1</v>
      </c>
      <c r="AB224" s="3">
        <f t="shared" si="817"/>
        <v>1</v>
      </c>
      <c r="AC224" s="3">
        <f t="shared" si="817"/>
        <v>1</v>
      </c>
      <c r="AD224" s="3">
        <f t="shared" si="817"/>
        <v>1</v>
      </c>
      <c r="AE224" s="3">
        <f t="shared" si="817"/>
        <v>1</v>
      </c>
      <c r="AF224" s="3">
        <f t="shared" si="817"/>
        <v>1</v>
      </c>
      <c r="AG224" s="3">
        <f t="shared" si="817"/>
        <v>1</v>
      </c>
      <c r="AH224" s="3">
        <f t="shared" si="817"/>
        <v>1</v>
      </c>
      <c r="AI224" s="3">
        <f t="shared" si="817"/>
        <v>1</v>
      </c>
      <c r="AJ224" s="3">
        <f t="shared" si="817"/>
        <v>1</v>
      </c>
      <c r="AK224" s="3">
        <f t="shared" si="817"/>
        <v>1</v>
      </c>
      <c r="AL224" s="3">
        <f t="shared" si="817"/>
        <v>1</v>
      </c>
      <c r="AM224" s="3">
        <f t="shared" si="817"/>
        <v>1</v>
      </c>
      <c r="AN224" s="3">
        <f t="shared" si="817"/>
        <v>1</v>
      </c>
      <c r="AO224" s="3">
        <f t="shared" si="817"/>
        <v>1</v>
      </c>
    </row>
    <row r="225" spans="2:41">
      <c r="B225" s="25">
        <v>0</v>
      </c>
      <c r="C225" s="9">
        <f t="shared" ref="C225:L234" si="818">INDEX(C$196:C$202,MATCH($B225,C$185:C$191,1))</f>
        <v>0</v>
      </c>
      <c r="D225" s="9">
        <f t="shared" si="818"/>
        <v>0</v>
      </c>
      <c r="E225" s="9">
        <f t="shared" si="818"/>
        <v>0</v>
      </c>
      <c r="F225" s="9">
        <f t="shared" si="818"/>
        <v>0</v>
      </c>
      <c r="G225" s="9">
        <f t="shared" si="818"/>
        <v>0</v>
      </c>
      <c r="H225" s="9">
        <f t="shared" si="818"/>
        <v>0</v>
      </c>
      <c r="I225" s="9">
        <f t="shared" si="818"/>
        <v>0</v>
      </c>
      <c r="J225" s="9">
        <f t="shared" si="818"/>
        <v>0</v>
      </c>
      <c r="K225" s="9">
        <f t="shared" si="818"/>
        <v>0</v>
      </c>
      <c r="L225" s="9">
        <f t="shared" si="818"/>
        <v>0</v>
      </c>
      <c r="M225" s="9">
        <f t="shared" ref="M225:V234" si="819">INDEX(M$196:M$202,MATCH($B225,M$185:M$191,1))</f>
        <v>0</v>
      </c>
      <c r="N225" s="9">
        <f t="shared" si="819"/>
        <v>0</v>
      </c>
      <c r="O225" s="9">
        <f t="shared" si="819"/>
        <v>0</v>
      </c>
      <c r="P225" s="9">
        <f t="shared" si="819"/>
        <v>0</v>
      </c>
      <c r="Q225" s="9">
        <f t="shared" si="819"/>
        <v>0</v>
      </c>
      <c r="R225" s="9">
        <f t="shared" si="819"/>
        <v>0</v>
      </c>
      <c r="S225" s="9">
        <f t="shared" si="819"/>
        <v>0</v>
      </c>
      <c r="T225" s="9">
        <f t="shared" si="819"/>
        <v>0</v>
      </c>
      <c r="U225" s="9">
        <f t="shared" si="819"/>
        <v>0</v>
      </c>
      <c r="V225" s="9">
        <f t="shared" si="819"/>
        <v>0</v>
      </c>
      <c r="W225" s="9">
        <f t="shared" ref="W225:AF234" si="820">INDEX(W$196:W$202,MATCH($B225,W$185:W$191,1))</f>
        <v>0</v>
      </c>
      <c r="X225" s="9">
        <f t="shared" si="820"/>
        <v>0</v>
      </c>
      <c r="Y225" s="9">
        <f t="shared" si="820"/>
        <v>0</v>
      </c>
      <c r="Z225" s="9">
        <f t="shared" si="820"/>
        <v>0</v>
      </c>
      <c r="AA225" s="9">
        <f t="shared" si="820"/>
        <v>0</v>
      </c>
      <c r="AB225" s="9">
        <f t="shared" si="820"/>
        <v>0</v>
      </c>
      <c r="AC225" s="9">
        <f t="shared" si="820"/>
        <v>0</v>
      </c>
      <c r="AD225" s="9">
        <f t="shared" si="820"/>
        <v>0</v>
      </c>
      <c r="AE225" s="9">
        <f t="shared" si="820"/>
        <v>0</v>
      </c>
      <c r="AF225" s="9">
        <f t="shared" si="820"/>
        <v>0</v>
      </c>
      <c r="AG225" s="9">
        <f t="shared" ref="AG225:AO234" si="821">INDEX(AG$196:AG$202,MATCH($B225,AG$185:AG$191,1))</f>
        <v>0</v>
      </c>
      <c r="AH225" s="9">
        <f t="shared" si="821"/>
        <v>0</v>
      </c>
      <c r="AI225" s="9">
        <f t="shared" si="821"/>
        <v>0</v>
      </c>
      <c r="AJ225" s="9">
        <f t="shared" si="821"/>
        <v>0</v>
      </c>
      <c r="AK225" s="9">
        <f t="shared" si="821"/>
        <v>0</v>
      </c>
      <c r="AL225" s="9">
        <f t="shared" si="821"/>
        <v>0</v>
      </c>
      <c r="AM225" s="9">
        <f t="shared" si="821"/>
        <v>0</v>
      </c>
      <c r="AN225" s="9">
        <f t="shared" si="821"/>
        <v>0</v>
      </c>
      <c r="AO225" s="9">
        <f t="shared" si="821"/>
        <v>0</v>
      </c>
    </row>
    <row r="226" spans="2:41">
      <c r="B226" s="25">
        <v>1</v>
      </c>
      <c r="C226" s="9">
        <f t="shared" si="818"/>
        <v>0</v>
      </c>
      <c r="D226" s="9">
        <f t="shared" si="818"/>
        <v>0</v>
      </c>
      <c r="E226" s="9">
        <f t="shared" si="818"/>
        <v>0</v>
      </c>
      <c r="F226" s="9">
        <f t="shared" si="818"/>
        <v>0</v>
      </c>
      <c r="G226" s="9">
        <f t="shared" si="818"/>
        <v>0</v>
      </c>
      <c r="H226" s="9">
        <f t="shared" si="818"/>
        <v>0</v>
      </c>
      <c r="I226" s="9">
        <f t="shared" si="818"/>
        <v>0</v>
      </c>
      <c r="J226" s="9">
        <f t="shared" si="818"/>
        <v>0</v>
      </c>
      <c r="K226" s="9">
        <f t="shared" si="818"/>
        <v>0</v>
      </c>
      <c r="L226" s="9">
        <f t="shared" si="818"/>
        <v>0</v>
      </c>
      <c r="M226" s="9">
        <f t="shared" si="819"/>
        <v>0</v>
      </c>
      <c r="N226" s="9">
        <f t="shared" si="819"/>
        <v>0</v>
      </c>
      <c r="O226" s="9">
        <f t="shared" si="819"/>
        <v>0</v>
      </c>
      <c r="P226" s="9">
        <f t="shared" si="819"/>
        <v>0</v>
      </c>
      <c r="Q226" s="9">
        <f t="shared" si="819"/>
        <v>0</v>
      </c>
      <c r="R226" s="9">
        <f t="shared" si="819"/>
        <v>0</v>
      </c>
      <c r="S226" s="9">
        <f t="shared" si="819"/>
        <v>0</v>
      </c>
      <c r="T226" s="9">
        <f t="shared" si="819"/>
        <v>0</v>
      </c>
      <c r="U226" s="9">
        <f t="shared" si="819"/>
        <v>0</v>
      </c>
      <c r="V226" s="9">
        <f t="shared" si="819"/>
        <v>0</v>
      </c>
      <c r="W226" s="9">
        <f t="shared" si="820"/>
        <v>0</v>
      </c>
      <c r="X226" s="9">
        <f t="shared" si="820"/>
        <v>0</v>
      </c>
      <c r="Y226" s="9">
        <f t="shared" si="820"/>
        <v>0</v>
      </c>
      <c r="Z226" s="9">
        <f t="shared" si="820"/>
        <v>0</v>
      </c>
      <c r="AA226" s="9">
        <f t="shared" si="820"/>
        <v>0</v>
      </c>
      <c r="AB226" s="9">
        <f t="shared" si="820"/>
        <v>0</v>
      </c>
      <c r="AC226" s="9">
        <f t="shared" si="820"/>
        <v>0</v>
      </c>
      <c r="AD226" s="9">
        <f t="shared" si="820"/>
        <v>0</v>
      </c>
      <c r="AE226" s="9">
        <f t="shared" si="820"/>
        <v>0</v>
      </c>
      <c r="AF226" s="9">
        <f t="shared" si="820"/>
        <v>0</v>
      </c>
      <c r="AG226" s="9">
        <f t="shared" si="821"/>
        <v>0</v>
      </c>
      <c r="AH226" s="9">
        <f t="shared" si="821"/>
        <v>0</v>
      </c>
      <c r="AI226" s="9">
        <f t="shared" si="821"/>
        <v>0</v>
      </c>
      <c r="AJ226" s="9">
        <f t="shared" si="821"/>
        <v>0</v>
      </c>
      <c r="AK226" s="9">
        <f t="shared" si="821"/>
        <v>0</v>
      </c>
      <c r="AL226" s="9">
        <f t="shared" si="821"/>
        <v>0</v>
      </c>
      <c r="AM226" s="9">
        <f t="shared" si="821"/>
        <v>0</v>
      </c>
      <c r="AN226" s="9">
        <f t="shared" si="821"/>
        <v>0</v>
      </c>
      <c r="AO226" s="9">
        <f t="shared" si="821"/>
        <v>0</v>
      </c>
    </row>
    <row r="227" spans="2:41">
      <c r="B227" s="25">
        <v>2</v>
      </c>
      <c r="C227" s="9">
        <f t="shared" si="818"/>
        <v>0</v>
      </c>
      <c r="D227" s="9">
        <f t="shared" si="818"/>
        <v>0</v>
      </c>
      <c r="E227" s="9">
        <f t="shared" si="818"/>
        <v>0</v>
      </c>
      <c r="F227" s="9">
        <f t="shared" si="818"/>
        <v>0</v>
      </c>
      <c r="G227" s="9">
        <f t="shared" si="818"/>
        <v>0</v>
      </c>
      <c r="H227" s="9">
        <f t="shared" si="818"/>
        <v>0</v>
      </c>
      <c r="I227" s="9">
        <f t="shared" si="818"/>
        <v>0</v>
      </c>
      <c r="J227" s="9">
        <f t="shared" si="818"/>
        <v>0</v>
      </c>
      <c r="K227" s="9">
        <f t="shared" si="818"/>
        <v>0</v>
      </c>
      <c r="L227" s="9">
        <f t="shared" si="818"/>
        <v>0</v>
      </c>
      <c r="M227" s="9">
        <f t="shared" si="819"/>
        <v>0</v>
      </c>
      <c r="N227" s="9">
        <f t="shared" si="819"/>
        <v>0</v>
      </c>
      <c r="O227" s="9">
        <f t="shared" si="819"/>
        <v>0</v>
      </c>
      <c r="P227" s="9">
        <f t="shared" si="819"/>
        <v>0</v>
      </c>
      <c r="Q227" s="9">
        <f t="shared" si="819"/>
        <v>0</v>
      </c>
      <c r="R227" s="9">
        <f t="shared" si="819"/>
        <v>0</v>
      </c>
      <c r="S227" s="9">
        <f t="shared" si="819"/>
        <v>0</v>
      </c>
      <c r="T227" s="9">
        <f t="shared" si="819"/>
        <v>0</v>
      </c>
      <c r="U227" s="9">
        <f t="shared" si="819"/>
        <v>0</v>
      </c>
      <c r="V227" s="9">
        <f t="shared" si="819"/>
        <v>0</v>
      </c>
      <c r="W227" s="9">
        <f t="shared" si="820"/>
        <v>0</v>
      </c>
      <c r="X227" s="9">
        <f t="shared" si="820"/>
        <v>0</v>
      </c>
      <c r="Y227" s="9">
        <f t="shared" si="820"/>
        <v>0</v>
      </c>
      <c r="Z227" s="9">
        <f t="shared" si="820"/>
        <v>0</v>
      </c>
      <c r="AA227" s="9">
        <f t="shared" si="820"/>
        <v>0</v>
      </c>
      <c r="AB227" s="9">
        <f t="shared" si="820"/>
        <v>0</v>
      </c>
      <c r="AC227" s="9">
        <f t="shared" si="820"/>
        <v>0</v>
      </c>
      <c r="AD227" s="9">
        <f t="shared" si="820"/>
        <v>0</v>
      </c>
      <c r="AE227" s="9">
        <f t="shared" si="820"/>
        <v>0</v>
      </c>
      <c r="AF227" s="9">
        <f t="shared" si="820"/>
        <v>0</v>
      </c>
      <c r="AG227" s="9">
        <f t="shared" si="821"/>
        <v>0</v>
      </c>
      <c r="AH227" s="9">
        <f t="shared" si="821"/>
        <v>0</v>
      </c>
      <c r="AI227" s="9">
        <f t="shared" si="821"/>
        <v>0</v>
      </c>
      <c r="AJ227" s="9">
        <f t="shared" si="821"/>
        <v>0</v>
      </c>
      <c r="AK227" s="9">
        <f t="shared" si="821"/>
        <v>0</v>
      </c>
      <c r="AL227" s="9">
        <f t="shared" si="821"/>
        <v>0</v>
      </c>
      <c r="AM227" s="9">
        <f t="shared" si="821"/>
        <v>0</v>
      </c>
      <c r="AN227" s="9">
        <f t="shared" si="821"/>
        <v>0</v>
      </c>
      <c r="AO227" s="9">
        <f t="shared" si="821"/>
        <v>0</v>
      </c>
    </row>
    <row r="228" spans="2:41">
      <c r="B228" s="25">
        <v>3</v>
      </c>
      <c r="C228" s="9">
        <f t="shared" si="818"/>
        <v>0</v>
      </c>
      <c r="D228" s="9">
        <f t="shared" si="818"/>
        <v>0</v>
      </c>
      <c r="E228" s="9">
        <f t="shared" si="818"/>
        <v>0</v>
      </c>
      <c r="F228" s="9">
        <f t="shared" si="818"/>
        <v>0</v>
      </c>
      <c r="G228" s="9">
        <f t="shared" si="818"/>
        <v>0</v>
      </c>
      <c r="H228" s="9">
        <f t="shared" si="818"/>
        <v>0</v>
      </c>
      <c r="I228" s="9">
        <f t="shared" si="818"/>
        <v>0</v>
      </c>
      <c r="J228" s="9">
        <f t="shared" si="818"/>
        <v>0</v>
      </c>
      <c r="K228" s="9">
        <f t="shared" si="818"/>
        <v>0</v>
      </c>
      <c r="L228" s="9">
        <f t="shared" si="818"/>
        <v>0</v>
      </c>
      <c r="M228" s="9">
        <f t="shared" si="819"/>
        <v>0</v>
      </c>
      <c r="N228" s="9">
        <f t="shared" si="819"/>
        <v>0</v>
      </c>
      <c r="O228" s="9">
        <f t="shared" si="819"/>
        <v>0</v>
      </c>
      <c r="P228" s="9">
        <f t="shared" si="819"/>
        <v>0</v>
      </c>
      <c r="Q228" s="9">
        <f t="shared" si="819"/>
        <v>0</v>
      </c>
      <c r="R228" s="9">
        <f t="shared" si="819"/>
        <v>0</v>
      </c>
      <c r="S228" s="9">
        <f t="shared" si="819"/>
        <v>0</v>
      </c>
      <c r="T228" s="9">
        <f t="shared" si="819"/>
        <v>0</v>
      </c>
      <c r="U228" s="9">
        <f t="shared" si="819"/>
        <v>0</v>
      </c>
      <c r="V228" s="9">
        <f t="shared" si="819"/>
        <v>0</v>
      </c>
      <c r="W228" s="9">
        <f t="shared" si="820"/>
        <v>0</v>
      </c>
      <c r="X228" s="9">
        <f t="shared" si="820"/>
        <v>0</v>
      </c>
      <c r="Y228" s="9">
        <f t="shared" si="820"/>
        <v>0</v>
      </c>
      <c r="Z228" s="9">
        <f t="shared" si="820"/>
        <v>0</v>
      </c>
      <c r="AA228" s="9">
        <f t="shared" si="820"/>
        <v>0</v>
      </c>
      <c r="AB228" s="9">
        <f t="shared" si="820"/>
        <v>0</v>
      </c>
      <c r="AC228" s="9">
        <f t="shared" si="820"/>
        <v>0</v>
      </c>
      <c r="AD228" s="9">
        <f t="shared" si="820"/>
        <v>0</v>
      </c>
      <c r="AE228" s="9">
        <f t="shared" si="820"/>
        <v>0</v>
      </c>
      <c r="AF228" s="9">
        <f t="shared" si="820"/>
        <v>0</v>
      </c>
      <c r="AG228" s="9">
        <f t="shared" si="821"/>
        <v>0</v>
      </c>
      <c r="AH228" s="9">
        <f t="shared" si="821"/>
        <v>0</v>
      </c>
      <c r="AI228" s="9">
        <f t="shared" si="821"/>
        <v>0</v>
      </c>
      <c r="AJ228" s="9">
        <f t="shared" si="821"/>
        <v>0</v>
      </c>
      <c r="AK228" s="9">
        <f t="shared" si="821"/>
        <v>0</v>
      </c>
      <c r="AL228" s="9">
        <f t="shared" si="821"/>
        <v>0</v>
      </c>
      <c r="AM228" s="9">
        <f t="shared" si="821"/>
        <v>0</v>
      </c>
      <c r="AN228" s="9">
        <f t="shared" si="821"/>
        <v>0</v>
      </c>
      <c r="AO228" s="9">
        <f t="shared" si="821"/>
        <v>0</v>
      </c>
    </row>
    <row r="229" spans="2:41">
      <c r="B229" s="25">
        <v>4</v>
      </c>
      <c r="C229" s="9">
        <f t="shared" si="818"/>
        <v>0</v>
      </c>
      <c r="D229" s="9">
        <f t="shared" si="818"/>
        <v>0</v>
      </c>
      <c r="E229" s="9">
        <f t="shared" si="818"/>
        <v>0</v>
      </c>
      <c r="F229" s="9">
        <f t="shared" si="818"/>
        <v>0</v>
      </c>
      <c r="G229" s="9">
        <f t="shared" si="818"/>
        <v>0</v>
      </c>
      <c r="H229" s="9">
        <f t="shared" si="818"/>
        <v>0</v>
      </c>
      <c r="I229" s="9">
        <f t="shared" si="818"/>
        <v>0</v>
      </c>
      <c r="J229" s="9">
        <f t="shared" si="818"/>
        <v>0</v>
      </c>
      <c r="K229" s="9">
        <f t="shared" si="818"/>
        <v>0</v>
      </c>
      <c r="L229" s="9">
        <f t="shared" si="818"/>
        <v>0</v>
      </c>
      <c r="M229" s="9">
        <f t="shared" si="819"/>
        <v>0</v>
      </c>
      <c r="N229" s="9">
        <f t="shared" si="819"/>
        <v>0</v>
      </c>
      <c r="O229" s="9">
        <f t="shared" si="819"/>
        <v>0</v>
      </c>
      <c r="P229" s="9">
        <f t="shared" si="819"/>
        <v>0</v>
      </c>
      <c r="Q229" s="9">
        <f t="shared" si="819"/>
        <v>0</v>
      </c>
      <c r="R229" s="9">
        <f t="shared" si="819"/>
        <v>0</v>
      </c>
      <c r="S229" s="9">
        <f t="shared" si="819"/>
        <v>0</v>
      </c>
      <c r="T229" s="9">
        <f t="shared" si="819"/>
        <v>0</v>
      </c>
      <c r="U229" s="9">
        <f t="shared" si="819"/>
        <v>0</v>
      </c>
      <c r="V229" s="9">
        <f t="shared" si="819"/>
        <v>0</v>
      </c>
      <c r="W229" s="9">
        <f t="shared" si="820"/>
        <v>0</v>
      </c>
      <c r="X229" s="9">
        <f t="shared" si="820"/>
        <v>0</v>
      </c>
      <c r="Y229" s="9">
        <f t="shared" si="820"/>
        <v>0</v>
      </c>
      <c r="Z229" s="9">
        <f t="shared" si="820"/>
        <v>0</v>
      </c>
      <c r="AA229" s="9">
        <f t="shared" si="820"/>
        <v>0</v>
      </c>
      <c r="AB229" s="9">
        <f t="shared" si="820"/>
        <v>0</v>
      </c>
      <c r="AC229" s="9">
        <f t="shared" si="820"/>
        <v>0</v>
      </c>
      <c r="AD229" s="9">
        <f t="shared" si="820"/>
        <v>0</v>
      </c>
      <c r="AE229" s="9">
        <f t="shared" si="820"/>
        <v>0</v>
      </c>
      <c r="AF229" s="9">
        <f t="shared" si="820"/>
        <v>0</v>
      </c>
      <c r="AG229" s="9">
        <f t="shared" si="821"/>
        <v>0</v>
      </c>
      <c r="AH229" s="9">
        <f t="shared" si="821"/>
        <v>0</v>
      </c>
      <c r="AI229" s="9">
        <f t="shared" si="821"/>
        <v>0</v>
      </c>
      <c r="AJ229" s="9">
        <f t="shared" si="821"/>
        <v>0</v>
      </c>
      <c r="AK229" s="9">
        <f t="shared" si="821"/>
        <v>0</v>
      </c>
      <c r="AL229" s="9">
        <f t="shared" si="821"/>
        <v>0</v>
      </c>
      <c r="AM229" s="9">
        <f t="shared" si="821"/>
        <v>0</v>
      </c>
      <c r="AN229" s="9">
        <f t="shared" si="821"/>
        <v>0</v>
      </c>
      <c r="AO229" s="9">
        <f t="shared" si="821"/>
        <v>0</v>
      </c>
    </row>
    <row r="230" spans="2:41">
      <c r="B230" s="25">
        <v>5</v>
      </c>
      <c r="C230" s="9">
        <f t="shared" si="818"/>
        <v>0</v>
      </c>
      <c r="D230" s="9">
        <f t="shared" si="818"/>
        <v>0</v>
      </c>
      <c r="E230" s="9">
        <f t="shared" si="818"/>
        <v>0</v>
      </c>
      <c r="F230" s="9">
        <f t="shared" si="818"/>
        <v>0</v>
      </c>
      <c r="G230" s="9">
        <f t="shared" si="818"/>
        <v>0</v>
      </c>
      <c r="H230" s="9">
        <f t="shared" si="818"/>
        <v>0</v>
      </c>
      <c r="I230" s="9">
        <f t="shared" si="818"/>
        <v>0</v>
      </c>
      <c r="J230" s="9">
        <f t="shared" si="818"/>
        <v>0</v>
      </c>
      <c r="K230" s="9">
        <f t="shared" si="818"/>
        <v>0</v>
      </c>
      <c r="L230" s="9">
        <f t="shared" si="818"/>
        <v>0</v>
      </c>
      <c r="M230" s="9">
        <f t="shared" si="819"/>
        <v>0</v>
      </c>
      <c r="N230" s="9">
        <f t="shared" si="819"/>
        <v>0</v>
      </c>
      <c r="O230" s="9">
        <f t="shared" si="819"/>
        <v>0</v>
      </c>
      <c r="P230" s="9">
        <f t="shared" si="819"/>
        <v>0</v>
      </c>
      <c r="Q230" s="9">
        <f t="shared" si="819"/>
        <v>0</v>
      </c>
      <c r="R230" s="9">
        <f t="shared" si="819"/>
        <v>0</v>
      </c>
      <c r="S230" s="9">
        <f t="shared" si="819"/>
        <v>0</v>
      </c>
      <c r="T230" s="9">
        <f t="shared" si="819"/>
        <v>0</v>
      </c>
      <c r="U230" s="9">
        <f t="shared" si="819"/>
        <v>0</v>
      </c>
      <c r="V230" s="9">
        <f t="shared" si="819"/>
        <v>0</v>
      </c>
      <c r="W230" s="9">
        <f t="shared" si="820"/>
        <v>0</v>
      </c>
      <c r="X230" s="9">
        <f t="shared" si="820"/>
        <v>0</v>
      </c>
      <c r="Y230" s="9">
        <f t="shared" si="820"/>
        <v>0</v>
      </c>
      <c r="Z230" s="9">
        <f t="shared" si="820"/>
        <v>0</v>
      </c>
      <c r="AA230" s="9">
        <f t="shared" si="820"/>
        <v>0</v>
      </c>
      <c r="AB230" s="9">
        <f t="shared" si="820"/>
        <v>0</v>
      </c>
      <c r="AC230" s="9">
        <f t="shared" si="820"/>
        <v>0</v>
      </c>
      <c r="AD230" s="9">
        <f t="shared" si="820"/>
        <v>0</v>
      </c>
      <c r="AE230" s="9">
        <f t="shared" si="820"/>
        <v>0</v>
      </c>
      <c r="AF230" s="9">
        <f t="shared" si="820"/>
        <v>0</v>
      </c>
      <c r="AG230" s="9">
        <f t="shared" si="821"/>
        <v>0</v>
      </c>
      <c r="AH230" s="9">
        <f t="shared" si="821"/>
        <v>0</v>
      </c>
      <c r="AI230" s="9">
        <f t="shared" si="821"/>
        <v>0</v>
      </c>
      <c r="AJ230" s="9">
        <f t="shared" si="821"/>
        <v>0</v>
      </c>
      <c r="AK230" s="9">
        <f t="shared" si="821"/>
        <v>0</v>
      </c>
      <c r="AL230" s="9">
        <f t="shared" si="821"/>
        <v>0</v>
      </c>
      <c r="AM230" s="9">
        <f t="shared" si="821"/>
        <v>0</v>
      </c>
      <c r="AN230" s="9">
        <f t="shared" si="821"/>
        <v>0</v>
      </c>
      <c r="AO230" s="9">
        <f t="shared" si="821"/>
        <v>0</v>
      </c>
    </row>
    <row r="231" spans="2:41">
      <c r="B231" s="25">
        <v>6</v>
      </c>
      <c r="C231" s="9">
        <f t="shared" si="818"/>
        <v>0</v>
      </c>
      <c r="D231" s="9">
        <f t="shared" si="818"/>
        <v>0</v>
      </c>
      <c r="E231" s="9">
        <f t="shared" si="818"/>
        <v>0</v>
      </c>
      <c r="F231" s="9">
        <f t="shared" si="818"/>
        <v>0</v>
      </c>
      <c r="G231" s="9">
        <f t="shared" si="818"/>
        <v>0</v>
      </c>
      <c r="H231" s="9">
        <f t="shared" si="818"/>
        <v>0</v>
      </c>
      <c r="I231" s="9">
        <f t="shared" si="818"/>
        <v>0</v>
      </c>
      <c r="J231" s="9">
        <f t="shared" si="818"/>
        <v>0</v>
      </c>
      <c r="K231" s="9">
        <f t="shared" si="818"/>
        <v>0</v>
      </c>
      <c r="L231" s="9">
        <f t="shared" si="818"/>
        <v>0</v>
      </c>
      <c r="M231" s="9">
        <f t="shared" si="819"/>
        <v>0</v>
      </c>
      <c r="N231" s="9">
        <f t="shared" si="819"/>
        <v>0</v>
      </c>
      <c r="O231" s="9">
        <f t="shared" si="819"/>
        <v>0</v>
      </c>
      <c r="P231" s="9">
        <f t="shared" si="819"/>
        <v>0</v>
      </c>
      <c r="Q231" s="9">
        <f t="shared" si="819"/>
        <v>0</v>
      </c>
      <c r="R231" s="9">
        <f t="shared" si="819"/>
        <v>0</v>
      </c>
      <c r="S231" s="9">
        <f t="shared" si="819"/>
        <v>0</v>
      </c>
      <c r="T231" s="9">
        <f t="shared" si="819"/>
        <v>0</v>
      </c>
      <c r="U231" s="9">
        <f t="shared" si="819"/>
        <v>0</v>
      </c>
      <c r="V231" s="9">
        <f t="shared" si="819"/>
        <v>0</v>
      </c>
      <c r="W231" s="9">
        <f t="shared" si="820"/>
        <v>0</v>
      </c>
      <c r="X231" s="9">
        <f t="shared" si="820"/>
        <v>0</v>
      </c>
      <c r="Y231" s="9">
        <f t="shared" si="820"/>
        <v>0</v>
      </c>
      <c r="Z231" s="9">
        <f t="shared" si="820"/>
        <v>0</v>
      </c>
      <c r="AA231" s="9">
        <f t="shared" si="820"/>
        <v>0</v>
      </c>
      <c r="AB231" s="9">
        <f t="shared" si="820"/>
        <v>0</v>
      </c>
      <c r="AC231" s="9">
        <f t="shared" si="820"/>
        <v>0</v>
      </c>
      <c r="AD231" s="9">
        <f t="shared" si="820"/>
        <v>0</v>
      </c>
      <c r="AE231" s="9">
        <f t="shared" si="820"/>
        <v>0</v>
      </c>
      <c r="AF231" s="9">
        <f t="shared" si="820"/>
        <v>0</v>
      </c>
      <c r="AG231" s="9">
        <f t="shared" si="821"/>
        <v>0</v>
      </c>
      <c r="AH231" s="9">
        <f t="shared" si="821"/>
        <v>0</v>
      </c>
      <c r="AI231" s="9">
        <f t="shared" si="821"/>
        <v>0</v>
      </c>
      <c r="AJ231" s="9">
        <f t="shared" si="821"/>
        <v>0</v>
      </c>
      <c r="AK231" s="9">
        <f t="shared" si="821"/>
        <v>0</v>
      </c>
      <c r="AL231" s="9">
        <f t="shared" si="821"/>
        <v>0</v>
      </c>
      <c r="AM231" s="9">
        <f t="shared" si="821"/>
        <v>0</v>
      </c>
      <c r="AN231" s="9">
        <f t="shared" si="821"/>
        <v>0</v>
      </c>
      <c r="AO231" s="9">
        <f t="shared" si="821"/>
        <v>0</v>
      </c>
    </row>
    <row r="232" spans="2:41">
      <c r="B232" s="25">
        <v>7</v>
      </c>
      <c r="C232" s="9">
        <f t="shared" si="818"/>
        <v>0</v>
      </c>
      <c r="D232" s="9">
        <f t="shared" si="818"/>
        <v>0</v>
      </c>
      <c r="E232" s="9">
        <f t="shared" si="818"/>
        <v>0</v>
      </c>
      <c r="F232" s="9">
        <f t="shared" si="818"/>
        <v>0</v>
      </c>
      <c r="G232" s="9">
        <f t="shared" si="818"/>
        <v>0</v>
      </c>
      <c r="H232" s="9">
        <f t="shared" si="818"/>
        <v>0</v>
      </c>
      <c r="I232" s="9">
        <f t="shared" si="818"/>
        <v>0</v>
      </c>
      <c r="J232" s="9">
        <f t="shared" si="818"/>
        <v>0</v>
      </c>
      <c r="K232" s="9">
        <f t="shared" si="818"/>
        <v>0</v>
      </c>
      <c r="L232" s="9">
        <f t="shared" si="818"/>
        <v>0</v>
      </c>
      <c r="M232" s="9">
        <f t="shared" si="819"/>
        <v>0</v>
      </c>
      <c r="N232" s="9">
        <f t="shared" si="819"/>
        <v>0</v>
      </c>
      <c r="O232" s="9">
        <f t="shared" si="819"/>
        <v>0</v>
      </c>
      <c r="P232" s="9">
        <f t="shared" si="819"/>
        <v>0</v>
      </c>
      <c r="Q232" s="9">
        <f t="shared" si="819"/>
        <v>0</v>
      </c>
      <c r="R232" s="9">
        <f t="shared" si="819"/>
        <v>0</v>
      </c>
      <c r="S232" s="9">
        <f t="shared" si="819"/>
        <v>0</v>
      </c>
      <c r="T232" s="9">
        <f t="shared" si="819"/>
        <v>0</v>
      </c>
      <c r="U232" s="9">
        <f t="shared" si="819"/>
        <v>0</v>
      </c>
      <c r="V232" s="9">
        <f t="shared" si="819"/>
        <v>0</v>
      </c>
      <c r="W232" s="9">
        <f t="shared" si="820"/>
        <v>0</v>
      </c>
      <c r="X232" s="9">
        <f t="shared" si="820"/>
        <v>0</v>
      </c>
      <c r="Y232" s="9">
        <f t="shared" si="820"/>
        <v>0</v>
      </c>
      <c r="Z232" s="9">
        <f t="shared" si="820"/>
        <v>0</v>
      </c>
      <c r="AA232" s="9">
        <f t="shared" si="820"/>
        <v>0</v>
      </c>
      <c r="AB232" s="9">
        <f t="shared" si="820"/>
        <v>0</v>
      </c>
      <c r="AC232" s="9">
        <f t="shared" si="820"/>
        <v>0</v>
      </c>
      <c r="AD232" s="9">
        <f t="shared" si="820"/>
        <v>0</v>
      </c>
      <c r="AE232" s="9">
        <f t="shared" si="820"/>
        <v>0</v>
      </c>
      <c r="AF232" s="9">
        <f t="shared" si="820"/>
        <v>0</v>
      </c>
      <c r="AG232" s="9">
        <f t="shared" si="821"/>
        <v>0</v>
      </c>
      <c r="AH232" s="9">
        <f t="shared" si="821"/>
        <v>0</v>
      </c>
      <c r="AI232" s="9">
        <f t="shared" si="821"/>
        <v>0</v>
      </c>
      <c r="AJ232" s="9">
        <f t="shared" si="821"/>
        <v>0</v>
      </c>
      <c r="AK232" s="9">
        <f t="shared" si="821"/>
        <v>0</v>
      </c>
      <c r="AL232" s="9">
        <f t="shared" si="821"/>
        <v>0</v>
      </c>
      <c r="AM232" s="9">
        <f t="shared" si="821"/>
        <v>0</v>
      </c>
      <c r="AN232" s="9">
        <f t="shared" si="821"/>
        <v>0</v>
      </c>
      <c r="AO232" s="9">
        <f t="shared" si="821"/>
        <v>0</v>
      </c>
    </row>
    <row r="233" spans="2:41">
      <c r="B233" s="25">
        <v>8</v>
      </c>
      <c r="C233" s="9">
        <f t="shared" si="818"/>
        <v>0</v>
      </c>
      <c r="D233" s="9">
        <f t="shared" si="818"/>
        <v>0</v>
      </c>
      <c r="E233" s="9">
        <f t="shared" si="818"/>
        <v>0</v>
      </c>
      <c r="F233" s="9">
        <f t="shared" si="818"/>
        <v>0</v>
      </c>
      <c r="G233" s="9">
        <f t="shared" si="818"/>
        <v>0</v>
      </c>
      <c r="H233" s="9">
        <f t="shared" si="818"/>
        <v>0</v>
      </c>
      <c r="I233" s="9">
        <f t="shared" si="818"/>
        <v>0</v>
      </c>
      <c r="J233" s="9">
        <f t="shared" si="818"/>
        <v>0</v>
      </c>
      <c r="K233" s="9">
        <f t="shared" si="818"/>
        <v>0</v>
      </c>
      <c r="L233" s="9">
        <f t="shared" si="818"/>
        <v>0</v>
      </c>
      <c r="M233" s="9">
        <f t="shared" si="819"/>
        <v>0</v>
      </c>
      <c r="N233" s="9">
        <f t="shared" si="819"/>
        <v>0</v>
      </c>
      <c r="O233" s="9">
        <f t="shared" si="819"/>
        <v>0</v>
      </c>
      <c r="P233" s="9">
        <f t="shared" si="819"/>
        <v>0</v>
      </c>
      <c r="Q233" s="9">
        <f t="shared" si="819"/>
        <v>0</v>
      </c>
      <c r="R233" s="9">
        <f t="shared" si="819"/>
        <v>0</v>
      </c>
      <c r="S233" s="9">
        <f t="shared" si="819"/>
        <v>0</v>
      </c>
      <c r="T233" s="9">
        <f t="shared" si="819"/>
        <v>0</v>
      </c>
      <c r="U233" s="9">
        <f t="shared" si="819"/>
        <v>0</v>
      </c>
      <c r="V233" s="9">
        <f t="shared" si="819"/>
        <v>0</v>
      </c>
      <c r="W233" s="9">
        <f t="shared" si="820"/>
        <v>0</v>
      </c>
      <c r="X233" s="9">
        <f t="shared" si="820"/>
        <v>0</v>
      </c>
      <c r="Y233" s="9">
        <f t="shared" si="820"/>
        <v>0</v>
      </c>
      <c r="Z233" s="9">
        <f t="shared" si="820"/>
        <v>0</v>
      </c>
      <c r="AA233" s="9">
        <f t="shared" si="820"/>
        <v>0</v>
      </c>
      <c r="AB233" s="9">
        <f t="shared" si="820"/>
        <v>0</v>
      </c>
      <c r="AC233" s="9">
        <f t="shared" si="820"/>
        <v>0</v>
      </c>
      <c r="AD233" s="9">
        <f t="shared" si="820"/>
        <v>0</v>
      </c>
      <c r="AE233" s="9">
        <f t="shared" si="820"/>
        <v>0</v>
      </c>
      <c r="AF233" s="9">
        <f t="shared" si="820"/>
        <v>0</v>
      </c>
      <c r="AG233" s="9">
        <f t="shared" si="821"/>
        <v>0</v>
      </c>
      <c r="AH233" s="9">
        <f t="shared" si="821"/>
        <v>0</v>
      </c>
      <c r="AI233" s="9">
        <f t="shared" si="821"/>
        <v>0</v>
      </c>
      <c r="AJ233" s="9">
        <f t="shared" si="821"/>
        <v>0</v>
      </c>
      <c r="AK233" s="9">
        <f t="shared" si="821"/>
        <v>0</v>
      </c>
      <c r="AL233" s="9">
        <f t="shared" si="821"/>
        <v>0</v>
      </c>
      <c r="AM233" s="9">
        <f t="shared" si="821"/>
        <v>0</v>
      </c>
      <c r="AN233" s="9">
        <f t="shared" si="821"/>
        <v>0</v>
      </c>
      <c r="AO233" s="9">
        <f t="shared" si="821"/>
        <v>0</v>
      </c>
    </row>
    <row r="234" spans="2:41">
      <c r="B234" s="25">
        <v>9</v>
      </c>
      <c r="C234" s="9">
        <f t="shared" si="818"/>
        <v>0</v>
      </c>
      <c r="D234" s="9">
        <f t="shared" si="818"/>
        <v>0</v>
      </c>
      <c r="E234" s="9">
        <f t="shared" si="818"/>
        <v>0</v>
      </c>
      <c r="F234" s="9">
        <f t="shared" si="818"/>
        <v>0</v>
      </c>
      <c r="G234" s="9">
        <f t="shared" si="818"/>
        <v>0</v>
      </c>
      <c r="H234" s="9">
        <f t="shared" si="818"/>
        <v>0</v>
      </c>
      <c r="I234" s="9">
        <f t="shared" si="818"/>
        <v>0</v>
      </c>
      <c r="J234" s="9">
        <f t="shared" si="818"/>
        <v>0</v>
      </c>
      <c r="K234" s="9">
        <f t="shared" si="818"/>
        <v>0</v>
      </c>
      <c r="L234" s="9">
        <f t="shared" si="818"/>
        <v>0</v>
      </c>
      <c r="M234" s="9">
        <f t="shared" si="819"/>
        <v>0</v>
      </c>
      <c r="N234" s="9">
        <f t="shared" si="819"/>
        <v>0</v>
      </c>
      <c r="O234" s="9">
        <f t="shared" si="819"/>
        <v>0</v>
      </c>
      <c r="P234" s="9">
        <f t="shared" si="819"/>
        <v>0</v>
      </c>
      <c r="Q234" s="9">
        <f t="shared" si="819"/>
        <v>0</v>
      </c>
      <c r="R234" s="9">
        <f t="shared" si="819"/>
        <v>0</v>
      </c>
      <c r="S234" s="9">
        <f t="shared" si="819"/>
        <v>0</v>
      </c>
      <c r="T234" s="9">
        <f t="shared" si="819"/>
        <v>0</v>
      </c>
      <c r="U234" s="9">
        <f t="shared" si="819"/>
        <v>0</v>
      </c>
      <c r="V234" s="9">
        <f t="shared" si="819"/>
        <v>0</v>
      </c>
      <c r="W234" s="9">
        <f t="shared" si="820"/>
        <v>0</v>
      </c>
      <c r="X234" s="9">
        <f t="shared" si="820"/>
        <v>0</v>
      </c>
      <c r="Y234" s="9">
        <f t="shared" si="820"/>
        <v>0</v>
      </c>
      <c r="Z234" s="9">
        <f t="shared" si="820"/>
        <v>0</v>
      </c>
      <c r="AA234" s="9">
        <f t="shared" si="820"/>
        <v>0</v>
      </c>
      <c r="AB234" s="9">
        <f t="shared" si="820"/>
        <v>0</v>
      </c>
      <c r="AC234" s="9">
        <f t="shared" si="820"/>
        <v>0</v>
      </c>
      <c r="AD234" s="9">
        <f t="shared" si="820"/>
        <v>0</v>
      </c>
      <c r="AE234" s="9">
        <f t="shared" si="820"/>
        <v>0</v>
      </c>
      <c r="AF234" s="9">
        <f t="shared" si="820"/>
        <v>0</v>
      </c>
      <c r="AG234" s="9">
        <f t="shared" si="821"/>
        <v>0</v>
      </c>
      <c r="AH234" s="9">
        <f t="shared" si="821"/>
        <v>0</v>
      </c>
      <c r="AI234" s="9">
        <f t="shared" si="821"/>
        <v>0</v>
      </c>
      <c r="AJ234" s="9">
        <f t="shared" si="821"/>
        <v>0</v>
      </c>
      <c r="AK234" s="9">
        <f t="shared" si="821"/>
        <v>0</v>
      </c>
      <c r="AL234" s="9">
        <f t="shared" si="821"/>
        <v>0</v>
      </c>
      <c r="AM234" s="9">
        <f t="shared" si="821"/>
        <v>0</v>
      </c>
      <c r="AN234" s="9">
        <f t="shared" si="821"/>
        <v>0</v>
      </c>
      <c r="AO234" s="9">
        <f t="shared" si="821"/>
        <v>0</v>
      </c>
    </row>
    <row r="235" spans="2:41">
      <c r="B235" s="25">
        <v>10</v>
      </c>
      <c r="C235" s="9">
        <f t="shared" ref="C235:L244" si="822">INDEX(C$196:C$202,MATCH($B235,C$185:C$191,1))</f>
        <v>0</v>
      </c>
      <c r="D235" s="9">
        <f t="shared" si="822"/>
        <v>0</v>
      </c>
      <c r="E235" s="9">
        <f t="shared" si="822"/>
        <v>0</v>
      </c>
      <c r="F235" s="9">
        <f t="shared" si="822"/>
        <v>0</v>
      </c>
      <c r="G235" s="9">
        <f t="shared" si="822"/>
        <v>0</v>
      </c>
      <c r="H235" s="9">
        <f t="shared" si="822"/>
        <v>0</v>
      </c>
      <c r="I235" s="9">
        <f t="shared" si="822"/>
        <v>0</v>
      </c>
      <c r="J235" s="9">
        <f t="shared" si="822"/>
        <v>0</v>
      </c>
      <c r="K235" s="9">
        <f t="shared" si="822"/>
        <v>0</v>
      </c>
      <c r="L235" s="9">
        <f t="shared" si="822"/>
        <v>0</v>
      </c>
      <c r="M235" s="9">
        <f t="shared" ref="M235:V244" si="823">INDEX(M$196:M$202,MATCH($B235,M$185:M$191,1))</f>
        <v>0</v>
      </c>
      <c r="N235" s="9">
        <f t="shared" si="823"/>
        <v>0</v>
      </c>
      <c r="O235" s="9">
        <f t="shared" si="823"/>
        <v>0</v>
      </c>
      <c r="P235" s="9">
        <f t="shared" si="823"/>
        <v>0</v>
      </c>
      <c r="Q235" s="9">
        <f t="shared" si="823"/>
        <v>0</v>
      </c>
      <c r="R235" s="9">
        <f t="shared" si="823"/>
        <v>0</v>
      </c>
      <c r="S235" s="9">
        <f t="shared" si="823"/>
        <v>0</v>
      </c>
      <c r="T235" s="9">
        <f t="shared" si="823"/>
        <v>0</v>
      </c>
      <c r="U235" s="9">
        <f t="shared" si="823"/>
        <v>0</v>
      </c>
      <c r="V235" s="9">
        <f t="shared" si="823"/>
        <v>0</v>
      </c>
      <c r="W235" s="9">
        <f t="shared" ref="W235:AF244" si="824">INDEX(W$196:W$202,MATCH($B235,W$185:W$191,1))</f>
        <v>0</v>
      </c>
      <c r="X235" s="9">
        <f t="shared" si="824"/>
        <v>0</v>
      </c>
      <c r="Y235" s="9">
        <f t="shared" si="824"/>
        <v>0</v>
      </c>
      <c r="Z235" s="9">
        <f t="shared" si="824"/>
        <v>0</v>
      </c>
      <c r="AA235" s="9">
        <f t="shared" si="824"/>
        <v>0</v>
      </c>
      <c r="AB235" s="9">
        <f t="shared" si="824"/>
        <v>0</v>
      </c>
      <c r="AC235" s="9">
        <f t="shared" si="824"/>
        <v>0</v>
      </c>
      <c r="AD235" s="9">
        <f t="shared" si="824"/>
        <v>0</v>
      </c>
      <c r="AE235" s="9">
        <f t="shared" si="824"/>
        <v>0</v>
      </c>
      <c r="AF235" s="9">
        <f t="shared" si="824"/>
        <v>0</v>
      </c>
      <c r="AG235" s="9">
        <f t="shared" ref="AG235:AO244" si="825">INDEX(AG$196:AG$202,MATCH($B235,AG$185:AG$191,1))</f>
        <v>0</v>
      </c>
      <c r="AH235" s="9">
        <f t="shared" si="825"/>
        <v>0</v>
      </c>
      <c r="AI235" s="9">
        <f t="shared" si="825"/>
        <v>0</v>
      </c>
      <c r="AJ235" s="9">
        <f t="shared" si="825"/>
        <v>0</v>
      </c>
      <c r="AK235" s="9">
        <f t="shared" si="825"/>
        <v>0</v>
      </c>
      <c r="AL235" s="9">
        <f t="shared" si="825"/>
        <v>0</v>
      </c>
      <c r="AM235" s="9">
        <f t="shared" si="825"/>
        <v>0</v>
      </c>
      <c r="AN235" s="9">
        <f t="shared" si="825"/>
        <v>0</v>
      </c>
      <c r="AO235" s="9">
        <f t="shared" si="825"/>
        <v>0</v>
      </c>
    </row>
    <row r="236" spans="2:41">
      <c r="B236" s="25">
        <v>11</v>
      </c>
      <c r="C236" s="9">
        <f t="shared" si="822"/>
        <v>0</v>
      </c>
      <c r="D236" s="9">
        <f t="shared" si="822"/>
        <v>0</v>
      </c>
      <c r="E236" s="9">
        <f t="shared" si="822"/>
        <v>0</v>
      </c>
      <c r="F236" s="9">
        <f t="shared" si="822"/>
        <v>0</v>
      </c>
      <c r="G236" s="9">
        <f t="shared" si="822"/>
        <v>0</v>
      </c>
      <c r="H236" s="9">
        <f t="shared" si="822"/>
        <v>0</v>
      </c>
      <c r="I236" s="9">
        <f t="shared" si="822"/>
        <v>0</v>
      </c>
      <c r="J236" s="9">
        <f t="shared" si="822"/>
        <v>0</v>
      </c>
      <c r="K236" s="9">
        <f t="shared" si="822"/>
        <v>0</v>
      </c>
      <c r="L236" s="9">
        <f t="shared" si="822"/>
        <v>0</v>
      </c>
      <c r="M236" s="9">
        <f t="shared" si="823"/>
        <v>0</v>
      </c>
      <c r="N236" s="9">
        <f t="shared" si="823"/>
        <v>0</v>
      </c>
      <c r="O236" s="9">
        <f t="shared" si="823"/>
        <v>0</v>
      </c>
      <c r="P236" s="9">
        <f t="shared" si="823"/>
        <v>0</v>
      </c>
      <c r="Q236" s="9">
        <f t="shared" si="823"/>
        <v>0</v>
      </c>
      <c r="R236" s="9">
        <f t="shared" si="823"/>
        <v>0</v>
      </c>
      <c r="S236" s="9">
        <f t="shared" si="823"/>
        <v>0</v>
      </c>
      <c r="T236" s="9">
        <f t="shared" si="823"/>
        <v>0</v>
      </c>
      <c r="U236" s="9">
        <f t="shared" si="823"/>
        <v>0</v>
      </c>
      <c r="V236" s="9">
        <f t="shared" si="823"/>
        <v>0</v>
      </c>
      <c r="W236" s="9">
        <f t="shared" si="824"/>
        <v>0</v>
      </c>
      <c r="X236" s="9">
        <f t="shared" si="824"/>
        <v>0</v>
      </c>
      <c r="Y236" s="9">
        <f t="shared" si="824"/>
        <v>0</v>
      </c>
      <c r="Z236" s="9">
        <f t="shared" si="824"/>
        <v>0</v>
      </c>
      <c r="AA236" s="9">
        <f t="shared" si="824"/>
        <v>0</v>
      </c>
      <c r="AB236" s="9">
        <f t="shared" si="824"/>
        <v>0</v>
      </c>
      <c r="AC236" s="9">
        <f t="shared" si="824"/>
        <v>0</v>
      </c>
      <c r="AD236" s="9">
        <f t="shared" si="824"/>
        <v>0</v>
      </c>
      <c r="AE236" s="9">
        <f t="shared" si="824"/>
        <v>0</v>
      </c>
      <c r="AF236" s="9">
        <f t="shared" si="824"/>
        <v>0</v>
      </c>
      <c r="AG236" s="9">
        <f t="shared" si="825"/>
        <v>0</v>
      </c>
      <c r="AH236" s="9">
        <f t="shared" si="825"/>
        <v>0</v>
      </c>
      <c r="AI236" s="9">
        <f t="shared" si="825"/>
        <v>0</v>
      </c>
      <c r="AJ236" s="9">
        <f t="shared" si="825"/>
        <v>0</v>
      </c>
      <c r="AK236" s="9">
        <f t="shared" si="825"/>
        <v>0</v>
      </c>
      <c r="AL236" s="9">
        <f t="shared" si="825"/>
        <v>0</v>
      </c>
      <c r="AM236" s="9">
        <f t="shared" si="825"/>
        <v>0</v>
      </c>
      <c r="AN236" s="9">
        <f t="shared" si="825"/>
        <v>0</v>
      </c>
      <c r="AO236" s="9">
        <f t="shared" si="825"/>
        <v>0</v>
      </c>
    </row>
    <row r="237" spans="2:41">
      <c r="B237" s="25">
        <v>12</v>
      </c>
      <c r="C237" s="9">
        <f t="shared" si="822"/>
        <v>0</v>
      </c>
      <c r="D237" s="9">
        <f t="shared" si="822"/>
        <v>0</v>
      </c>
      <c r="E237" s="9">
        <f t="shared" si="822"/>
        <v>0</v>
      </c>
      <c r="F237" s="9">
        <f t="shared" si="822"/>
        <v>0</v>
      </c>
      <c r="G237" s="9">
        <f t="shared" si="822"/>
        <v>0</v>
      </c>
      <c r="H237" s="9">
        <f t="shared" si="822"/>
        <v>0</v>
      </c>
      <c r="I237" s="9">
        <f t="shared" si="822"/>
        <v>0</v>
      </c>
      <c r="J237" s="9">
        <f t="shared" si="822"/>
        <v>0</v>
      </c>
      <c r="K237" s="9">
        <f t="shared" si="822"/>
        <v>0</v>
      </c>
      <c r="L237" s="9">
        <f t="shared" si="822"/>
        <v>0</v>
      </c>
      <c r="M237" s="9">
        <f t="shared" si="823"/>
        <v>0</v>
      </c>
      <c r="N237" s="9">
        <f t="shared" si="823"/>
        <v>0</v>
      </c>
      <c r="O237" s="9">
        <f t="shared" si="823"/>
        <v>0</v>
      </c>
      <c r="P237" s="9">
        <f t="shared" si="823"/>
        <v>0</v>
      </c>
      <c r="Q237" s="9">
        <f t="shared" si="823"/>
        <v>0</v>
      </c>
      <c r="R237" s="9">
        <f t="shared" si="823"/>
        <v>0</v>
      </c>
      <c r="S237" s="9">
        <f t="shared" si="823"/>
        <v>0</v>
      </c>
      <c r="T237" s="9">
        <f t="shared" si="823"/>
        <v>0</v>
      </c>
      <c r="U237" s="9">
        <f t="shared" si="823"/>
        <v>0</v>
      </c>
      <c r="V237" s="9">
        <f t="shared" si="823"/>
        <v>0</v>
      </c>
      <c r="W237" s="9">
        <f t="shared" si="824"/>
        <v>0</v>
      </c>
      <c r="X237" s="9">
        <f t="shared" si="824"/>
        <v>0</v>
      </c>
      <c r="Y237" s="9">
        <f t="shared" si="824"/>
        <v>0</v>
      </c>
      <c r="Z237" s="9">
        <f t="shared" si="824"/>
        <v>0</v>
      </c>
      <c r="AA237" s="9">
        <f t="shared" si="824"/>
        <v>0</v>
      </c>
      <c r="AB237" s="9">
        <f t="shared" si="824"/>
        <v>0</v>
      </c>
      <c r="AC237" s="9">
        <f t="shared" si="824"/>
        <v>0</v>
      </c>
      <c r="AD237" s="9">
        <f t="shared" si="824"/>
        <v>0</v>
      </c>
      <c r="AE237" s="9">
        <f t="shared" si="824"/>
        <v>0</v>
      </c>
      <c r="AF237" s="9">
        <f t="shared" si="824"/>
        <v>0</v>
      </c>
      <c r="AG237" s="9">
        <f t="shared" si="825"/>
        <v>0</v>
      </c>
      <c r="AH237" s="9">
        <f t="shared" si="825"/>
        <v>0</v>
      </c>
      <c r="AI237" s="9">
        <f t="shared" si="825"/>
        <v>0</v>
      </c>
      <c r="AJ237" s="9">
        <f t="shared" si="825"/>
        <v>0</v>
      </c>
      <c r="AK237" s="9">
        <f t="shared" si="825"/>
        <v>0</v>
      </c>
      <c r="AL237" s="9">
        <f t="shared" si="825"/>
        <v>0</v>
      </c>
      <c r="AM237" s="9">
        <f t="shared" si="825"/>
        <v>0</v>
      </c>
      <c r="AN237" s="9">
        <f t="shared" si="825"/>
        <v>0</v>
      </c>
      <c r="AO237" s="9">
        <f t="shared" si="825"/>
        <v>0</v>
      </c>
    </row>
    <row r="238" spans="2:41">
      <c r="B238" s="25">
        <v>13</v>
      </c>
      <c r="C238" s="9">
        <f t="shared" si="822"/>
        <v>0</v>
      </c>
      <c r="D238" s="9">
        <f t="shared" si="822"/>
        <v>0</v>
      </c>
      <c r="E238" s="9">
        <f t="shared" si="822"/>
        <v>0</v>
      </c>
      <c r="F238" s="9">
        <f t="shared" si="822"/>
        <v>0</v>
      </c>
      <c r="G238" s="9">
        <f t="shared" si="822"/>
        <v>0</v>
      </c>
      <c r="H238" s="9">
        <f t="shared" si="822"/>
        <v>0</v>
      </c>
      <c r="I238" s="9">
        <f t="shared" si="822"/>
        <v>0</v>
      </c>
      <c r="J238" s="9">
        <f t="shared" si="822"/>
        <v>0</v>
      </c>
      <c r="K238" s="9">
        <f t="shared" si="822"/>
        <v>0</v>
      </c>
      <c r="L238" s="9">
        <f t="shared" si="822"/>
        <v>0</v>
      </c>
      <c r="M238" s="9">
        <f t="shared" si="823"/>
        <v>0</v>
      </c>
      <c r="N238" s="9">
        <f t="shared" si="823"/>
        <v>0</v>
      </c>
      <c r="O238" s="9">
        <f t="shared" si="823"/>
        <v>0</v>
      </c>
      <c r="P238" s="9">
        <f t="shared" si="823"/>
        <v>0</v>
      </c>
      <c r="Q238" s="9">
        <f t="shared" si="823"/>
        <v>0</v>
      </c>
      <c r="R238" s="9">
        <f t="shared" si="823"/>
        <v>0</v>
      </c>
      <c r="S238" s="9">
        <f t="shared" si="823"/>
        <v>0</v>
      </c>
      <c r="T238" s="9">
        <f t="shared" si="823"/>
        <v>0</v>
      </c>
      <c r="U238" s="9">
        <f t="shared" si="823"/>
        <v>0</v>
      </c>
      <c r="V238" s="9">
        <f t="shared" si="823"/>
        <v>0</v>
      </c>
      <c r="W238" s="9">
        <f t="shared" si="824"/>
        <v>0</v>
      </c>
      <c r="X238" s="9">
        <f t="shared" si="824"/>
        <v>0</v>
      </c>
      <c r="Y238" s="9">
        <f t="shared" si="824"/>
        <v>0</v>
      </c>
      <c r="Z238" s="9">
        <f t="shared" si="824"/>
        <v>0</v>
      </c>
      <c r="AA238" s="9">
        <f t="shared" si="824"/>
        <v>0</v>
      </c>
      <c r="AB238" s="9">
        <f t="shared" si="824"/>
        <v>0</v>
      </c>
      <c r="AC238" s="9">
        <f t="shared" si="824"/>
        <v>0</v>
      </c>
      <c r="AD238" s="9">
        <f t="shared" si="824"/>
        <v>0</v>
      </c>
      <c r="AE238" s="9">
        <f t="shared" si="824"/>
        <v>0</v>
      </c>
      <c r="AF238" s="9">
        <f t="shared" si="824"/>
        <v>0</v>
      </c>
      <c r="AG238" s="9">
        <f t="shared" si="825"/>
        <v>0</v>
      </c>
      <c r="AH238" s="9">
        <f t="shared" si="825"/>
        <v>0</v>
      </c>
      <c r="AI238" s="9">
        <f t="shared" si="825"/>
        <v>0</v>
      </c>
      <c r="AJ238" s="9">
        <f t="shared" si="825"/>
        <v>0</v>
      </c>
      <c r="AK238" s="9">
        <f t="shared" si="825"/>
        <v>0</v>
      </c>
      <c r="AL238" s="9">
        <f t="shared" si="825"/>
        <v>0</v>
      </c>
      <c r="AM238" s="9">
        <f t="shared" si="825"/>
        <v>0</v>
      </c>
      <c r="AN238" s="9">
        <f t="shared" si="825"/>
        <v>0</v>
      </c>
      <c r="AO238" s="9">
        <f t="shared" si="825"/>
        <v>0</v>
      </c>
    </row>
    <row r="239" spans="2:41">
      <c r="B239" s="25">
        <v>14</v>
      </c>
      <c r="C239" s="9">
        <f t="shared" si="822"/>
        <v>0</v>
      </c>
      <c r="D239" s="9">
        <f t="shared" si="822"/>
        <v>0</v>
      </c>
      <c r="E239" s="9">
        <f t="shared" si="822"/>
        <v>0</v>
      </c>
      <c r="F239" s="9">
        <f t="shared" si="822"/>
        <v>0</v>
      </c>
      <c r="G239" s="9">
        <f t="shared" si="822"/>
        <v>0</v>
      </c>
      <c r="H239" s="9">
        <f t="shared" si="822"/>
        <v>0</v>
      </c>
      <c r="I239" s="9">
        <f t="shared" si="822"/>
        <v>0</v>
      </c>
      <c r="J239" s="9">
        <f t="shared" si="822"/>
        <v>0</v>
      </c>
      <c r="K239" s="9">
        <f t="shared" si="822"/>
        <v>0</v>
      </c>
      <c r="L239" s="9">
        <f t="shared" si="822"/>
        <v>0</v>
      </c>
      <c r="M239" s="9">
        <f t="shared" si="823"/>
        <v>0</v>
      </c>
      <c r="N239" s="9">
        <f t="shared" si="823"/>
        <v>0</v>
      </c>
      <c r="O239" s="9">
        <f t="shared" si="823"/>
        <v>0</v>
      </c>
      <c r="P239" s="9">
        <f t="shared" si="823"/>
        <v>0</v>
      </c>
      <c r="Q239" s="9">
        <f t="shared" si="823"/>
        <v>0</v>
      </c>
      <c r="R239" s="9">
        <f t="shared" si="823"/>
        <v>0</v>
      </c>
      <c r="S239" s="9">
        <f t="shared" si="823"/>
        <v>0</v>
      </c>
      <c r="T239" s="9">
        <f t="shared" si="823"/>
        <v>0</v>
      </c>
      <c r="U239" s="9">
        <f t="shared" si="823"/>
        <v>0</v>
      </c>
      <c r="V239" s="9">
        <f t="shared" si="823"/>
        <v>0</v>
      </c>
      <c r="W239" s="9">
        <f t="shared" si="824"/>
        <v>0</v>
      </c>
      <c r="X239" s="9">
        <f t="shared" si="824"/>
        <v>0</v>
      </c>
      <c r="Y239" s="9">
        <f t="shared" si="824"/>
        <v>0</v>
      </c>
      <c r="Z239" s="9">
        <f t="shared" si="824"/>
        <v>0</v>
      </c>
      <c r="AA239" s="9">
        <f t="shared" si="824"/>
        <v>0</v>
      </c>
      <c r="AB239" s="9">
        <f t="shared" si="824"/>
        <v>0</v>
      </c>
      <c r="AC239" s="9">
        <f t="shared" si="824"/>
        <v>0</v>
      </c>
      <c r="AD239" s="9">
        <f t="shared" si="824"/>
        <v>0</v>
      </c>
      <c r="AE239" s="9">
        <f t="shared" si="824"/>
        <v>0</v>
      </c>
      <c r="AF239" s="9">
        <f t="shared" si="824"/>
        <v>0</v>
      </c>
      <c r="AG239" s="9">
        <f t="shared" si="825"/>
        <v>0</v>
      </c>
      <c r="AH239" s="9">
        <f t="shared" si="825"/>
        <v>0</v>
      </c>
      <c r="AI239" s="9">
        <f t="shared" si="825"/>
        <v>0</v>
      </c>
      <c r="AJ239" s="9">
        <f t="shared" si="825"/>
        <v>0</v>
      </c>
      <c r="AK239" s="9">
        <f t="shared" si="825"/>
        <v>0</v>
      </c>
      <c r="AL239" s="9">
        <f t="shared" si="825"/>
        <v>0</v>
      </c>
      <c r="AM239" s="9">
        <f t="shared" si="825"/>
        <v>0</v>
      </c>
      <c r="AN239" s="9">
        <f t="shared" si="825"/>
        <v>0</v>
      </c>
      <c r="AO239" s="9">
        <f t="shared" si="825"/>
        <v>0</v>
      </c>
    </row>
    <row r="240" spans="2:41">
      <c r="B240" s="25">
        <v>15</v>
      </c>
      <c r="C240" s="9">
        <f t="shared" si="822"/>
        <v>0</v>
      </c>
      <c r="D240" s="9">
        <f t="shared" si="822"/>
        <v>0</v>
      </c>
      <c r="E240" s="9">
        <f t="shared" si="822"/>
        <v>0</v>
      </c>
      <c r="F240" s="9">
        <f t="shared" si="822"/>
        <v>0</v>
      </c>
      <c r="G240" s="9">
        <f t="shared" si="822"/>
        <v>0</v>
      </c>
      <c r="H240" s="9">
        <f t="shared" si="822"/>
        <v>0</v>
      </c>
      <c r="I240" s="9">
        <f t="shared" si="822"/>
        <v>0</v>
      </c>
      <c r="J240" s="9">
        <f t="shared" si="822"/>
        <v>0</v>
      </c>
      <c r="K240" s="9">
        <f t="shared" si="822"/>
        <v>0</v>
      </c>
      <c r="L240" s="9">
        <f t="shared" si="822"/>
        <v>0</v>
      </c>
      <c r="M240" s="9">
        <f t="shared" si="823"/>
        <v>0</v>
      </c>
      <c r="N240" s="9">
        <f t="shared" si="823"/>
        <v>0</v>
      </c>
      <c r="O240" s="9">
        <f t="shared" si="823"/>
        <v>0</v>
      </c>
      <c r="P240" s="9">
        <f t="shared" si="823"/>
        <v>0</v>
      </c>
      <c r="Q240" s="9">
        <f t="shared" si="823"/>
        <v>0</v>
      </c>
      <c r="R240" s="9">
        <f t="shared" si="823"/>
        <v>0</v>
      </c>
      <c r="S240" s="9">
        <f t="shared" si="823"/>
        <v>0</v>
      </c>
      <c r="T240" s="9">
        <f t="shared" si="823"/>
        <v>0</v>
      </c>
      <c r="U240" s="9">
        <f t="shared" si="823"/>
        <v>0</v>
      </c>
      <c r="V240" s="9">
        <f t="shared" si="823"/>
        <v>0</v>
      </c>
      <c r="W240" s="9">
        <f t="shared" si="824"/>
        <v>0</v>
      </c>
      <c r="X240" s="9">
        <f t="shared" si="824"/>
        <v>0</v>
      </c>
      <c r="Y240" s="9">
        <f t="shared" si="824"/>
        <v>0</v>
      </c>
      <c r="Z240" s="9">
        <f t="shared" si="824"/>
        <v>0</v>
      </c>
      <c r="AA240" s="9">
        <f t="shared" si="824"/>
        <v>0</v>
      </c>
      <c r="AB240" s="9">
        <f t="shared" si="824"/>
        <v>0</v>
      </c>
      <c r="AC240" s="9">
        <f t="shared" si="824"/>
        <v>0</v>
      </c>
      <c r="AD240" s="9">
        <f t="shared" si="824"/>
        <v>0</v>
      </c>
      <c r="AE240" s="9">
        <f t="shared" si="824"/>
        <v>0</v>
      </c>
      <c r="AF240" s="9">
        <f t="shared" si="824"/>
        <v>0</v>
      </c>
      <c r="AG240" s="9">
        <f t="shared" si="825"/>
        <v>0</v>
      </c>
      <c r="AH240" s="9">
        <f t="shared" si="825"/>
        <v>0</v>
      </c>
      <c r="AI240" s="9">
        <f t="shared" si="825"/>
        <v>0</v>
      </c>
      <c r="AJ240" s="9">
        <f t="shared" si="825"/>
        <v>0</v>
      </c>
      <c r="AK240" s="9">
        <f t="shared" si="825"/>
        <v>0</v>
      </c>
      <c r="AL240" s="9">
        <f t="shared" si="825"/>
        <v>0</v>
      </c>
      <c r="AM240" s="9">
        <f t="shared" si="825"/>
        <v>0</v>
      </c>
      <c r="AN240" s="9">
        <f t="shared" si="825"/>
        <v>0</v>
      </c>
      <c r="AO240" s="9">
        <f t="shared" si="825"/>
        <v>0</v>
      </c>
    </row>
    <row r="241" spans="2:41">
      <c r="B241" s="25">
        <v>16</v>
      </c>
      <c r="C241" s="9">
        <f t="shared" si="822"/>
        <v>0</v>
      </c>
      <c r="D241" s="9">
        <f t="shared" si="822"/>
        <v>0</v>
      </c>
      <c r="E241" s="9">
        <f t="shared" si="822"/>
        <v>0</v>
      </c>
      <c r="F241" s="9">
        <f t="shared" si="822"/>
        <v>0</v>
      </c>
      <c r="G241" s="9">
        <f t="shared" si="822"/>
        <v>0</v>
      </c>
      <c r="H241" s="9">
        <f t="shared" si="822"/>
        <v>0</v>
      </c>
      <c r="I241" s="9">
        <f t="shared" si="822"/>
        <v>0</v>
      </c>
      <c r="J241" s="9">
        <f t="shared" si="822"/>
        <v>0</v>
      </c>
      <c r="K241" s="9">
        <f t="shared" si="822"/>
        <v>0</v>
      </c>
      <c r="L241" s="9">
        <f t="shared" si="822"/>
        <v>0</v>
      </c>
      <c r="M241" s="9">
        <f t="shared" si="823"/>
        <v>0</v>
      </c>
      <c r="N241" s="9">
        <f t="shared" si="823"/>
        <v>0</v>
      </c>
      <c r="O241" s="9">
        <f t="shared" si="823"/>
        <v>0</v>
      </c>
      <c r="P241" s="9">
        <f t="shared" si="823"/>
        <v>0</v>
      </c>
      <c r="Q241" s="9">
        <f t="shared" si="823"/>
        <v>0</v>
      </c>
      <c r="R241" s="9">
        <f t="shared" si="823"/>
        <v>0</v>
      </c>
      <c r="S241" s="9">
        <f t="shared" si="823"/>
        <v>0</v>
      </c>
      <c r="T241" s="9">
        <f t="shared" si="823"/>
        <v>0</v>
      </c>
      <c r="U241" s="9">
        <f t="shared" si="823"/>
        <v>0</v>
      </c>
      <c r="V241" s="9">
        <f t="shared" si="823"/>
        <v>0</v>
      </c>
      <c r="W241" s="9">
        <f t="shared" si="824"/>
        <v>0</v>
      </c>
      <c r="X241" s="9">
        <f t="shared" si="824"/>
        <v>0</v>
      </c>
      <c r="Y241" s="9">
        <f t="shared" si="824"/>
        <v>0</v>
      </c>
      <c r="Z241" s="9">
        <f t="shared" si="824"/>
        <v>0</v>
      </c>
      <c r="AA241" s="9">
        <f t="shared" si="824"/>
        <v>0</v>
      </c>
      <c r="AB241" s="9">
        <f t="shared" si="824"/>
        <v>0</v>
      </c>
      <c r="AC241" s="9">
        <f t="shared" si="824"/>
        <v>0</v>
      </c>
      <c r="AD241" s="9">
        <f t="shared" si="824"/>
        <v>0</v>
      </c>
      <c r="AE241" s="9">
        <f t="shared" si="824"/>
        <v>0</v>
      </c>
      <c r="AF241" s="9">
        <f t="shared" si="824"/>
        <v>0</v>
      </c>
      <c r="AG241" s="9">
        <f t="shared" si="825"/>
        <v>0</v>
      </c>
      <c r="AH241" s="9">
        <f t="shared" si="825"/>
        <v>0</v>
      </c>
      <c r="AI241" s="9">
        <f t="shared" si="825"/>
        <v>0</v>
      </c>
      <c r="AJ241" s="9">
        <f t="shared" si="825"/>
        <v>0</v>
      </c>
      <c r="AK241" s="9">
        <f t="shared" si="825"/>
        <v>0</v>
      </c>
      <c r="AL241" s="9">
        <f t="shared" si="825"/>
        <v>0</v>
      </c>
      <c r="AM241" s="9">
        <f t="shared" si="825"/>
        <v>0</v>
      </c>
      <c r="AN241" s="9">
        <f t="shared" si="825"/>
        <v>0</v>
      </c>
      <c r="AO241" s="9">
        <f t="shared" si="825"/>
        <v>0</v>
      </c>
    </row>
    <row r="242" spans="2:41">
      <c r="B242" s="25">
        <v>17</v>
      </c>
      <c r="C242" s="9">
        <f t="shared" si="822"/>
        <v>0</v>
      </c>
      <c r="D242" s="9">
        <f t="shared" si="822"/>
        <v>0</v>
      </c>
      <c r="E242" s="9">
        <f t="shared" si="822"/>
        <v>0</v>
      </c>
      <c r="F242" s="9">
        <f t="shared" si="822"/>
        <v>0</v>
      </c>
      <c r="G242" s="9">
        <f t="shared" si="822"/>
        <v>0</v>
      </c>
      <c r="H242" s="9">
        <f t="shared" si="822"/>
        <v>0</v>
      </c>
      <c r="I242" s="9">
        <f t="shared" si="822"/>
        <v>0</v>
      </c>
      <c r="J242" s="9">
        <f t="shared" si="822"/>
        <v>0</v>
      </c>
      <c r="K242" s="9">
        <f t="shared" si="822"/>
        <v>0</v>
      </c>
      <c r="L242" s="9">
        <f t="shared" si="822"/>
        <v>0</v>
      </c>
      <c r="M242" s="9">
        <f t="shared" si="823"/>
        <v>0</v>
      </c>
      <c r="N242" s="9">
        <f t="shared" si="823"/>
        <v>0</v>
      </c>
      <c r="O242" s="9">
        <f t="shared" si="823"/>
        <v>0</v>
      </c>
      <c r="P242" s="9">
        <f t="shared" si="823"/>
        <v>0</v>
      </c>
      <c r="Q242" s="9">
        <f t="shared" si="823"/>
        <v>0</v>
      </c>
      <c r="R242" s="9">
        <f t="shared" si="823"/>
        <v>0</v>
      </c>
      <c r="S242" s="9">
        <f t="shared" si="823"/>
        <v>0</v>
      </c>
      <c r="T242" s="9">
        <f t="shared" si="823"/>
        <v>0</v>
      </c>
      <c r="U242" s="9">
        <f t="shared" si="823"/>
        <v>0</v>
      </c>
      <c r="V242" s="9">
        <f t="shared" si="823"/>
        <v>0</v>
      </c>
      <c r="W242" s="9">
        <f t="shared" si="824"/>
        <v>0</v>
      </c>
      <c r="X242" s="9">
        <f t="shared" si="824"/>
        <v>0</v>
      </c>
      <c r="Y242" s="9">
        <f t="shared" si="824"/>
        <v>0</v>
      </c>
      <c r="Z242" s="9">
        <f t="shared" si="824"/>
        <v>0</v>
      </c>
      <c r="AA242" s="9">
        <f t="shared" si="824"/>
        <v>0</v>
      </c>
      <c r="AB242" s="9">
        <f t="shared" si="824"/>
        <v>0</v>
      </c>
      <c r="AC242" s="9">
        <f t="shared" si="824"/>
        <v>0</v>
      </c>
      <c r="AD242" s="9">
        <f t="shared" si="824"/>
        <v>0</v>
      </c>
      <c r="AE242" s="9">
        <f t="shared" si="824"/>
        <v>0</v>
      </c>
      <c r="AF242" s="9">
        <f t="shared" si="824"/>
        <v>0</v>
      </c>
      <c r="AG242" s="9">
        <f t="shared" si="825"/>
        <v>0</v>
      </c>
      <c r="AH242" s="9">
        <f t="shared" si="825"/>
        <v>0</v>
      </c>
      <c r="AI242" s="9">
        <f t="shared" si="825"/>
        <v>0</v>
      </c>
      <c r="AJ242" s="9">
        <f t="shared" si="825"/>
        <v>0</v>
      </c>
      <c r="AK242" s="9">
        <f t="shared" si="825"/>
        <v>0</v>
      </c>
      <c r="AL242" s="9">
        <f t="shared" si="825"/>
        <v>0</v>
      </c>
      <c r="AM242" s="9">
        <f t="shared" si="825"/>
        <v>0</v>
      </c>
      <c r="AN242" s="9">
        <f t="shared" si="825"/>
        <v>0</v>
      </c>
      <c r="AO242" s="9">
        <f t="shared" si="825"/>
        <v>0</v>
      </c>
    </row>
    <row r="243" spans="2:41">
      <c r="B243" s="25">
        <v>18</v>
      </c>
      <c r="C243" s="9">
        <f t="shared" si="822"/>
        <v>0</v>
      </c>
      <c r="D243" s="9">
        <f t="shared" si="822"/>
        <v>0</v>
      </c>
      <c r="E243" s="9">
        <f t="shared" si="822"/>
        <v>0</v>
      </c>
      <c r="F243" s="9">
        <f t="shared" si="822"/>
        <v>0</v>
      </c>
      <c r="G243" s="9">
        <f t="shared" si="822"/>
        <v>0</v>
      </c>
      <c r="H243" s="9">
        <f t="shared" si="822"/>
        <v>0</v>
      </c>
      <c r="I243" s="9">
        <f t="shared" si="822"/>
        <v>0</v>
      </c>
      <c r="J243" s="9">
        <f t="shared" si="822"/>
        <v>0</v>
      </c>
      <c r="K243" s="9">
        <f t="shared" si="822"/>
        <v>0</v>
      </c>
      <c r="L243" s="9">
        <f t="shared" si="822"/>
        <v>0</v>
      </c>
      <c r="M243" s="9">
        <f t="shared" si="823"/>
        <v>0</v>
      </c>
      <c r="N243" s="9">
        <f t="shared" si="823"/>
        <v>0</v>
      </c>
      <c r="O243" s="9">
        <f t="shared" si="823"/>
        <v>0</v>
      </c>
      <c r="P243" s="9">
        <f t="shared" si="823"/>
        <v>0</v>
      </c>
      <c r="Q243" s="9">
        <f t="shared" si="823"/>
        <v>0</v>
      </c>
      <c r="R243" s="9">
        <f t="shared" si="823"/>
        <v>0</v>
      </c>
      <c r="S243" s="9">
        <f t="shared" si="823"/>
        <v>0</v>
      </c>
      <c r="T243" s="9">
        <f t="shared" si="823"/>
        <v>0</v>
      </c>
      <c r="U243" s="9">
        <f t="shared" si="823"/>
        <v>0</v>
      </c>
      <c r="V243" s="9">
        <f t="shared" si="823"/>
        <v>0</v>
      </c>
      <c r="W243" s="9">
        <f t="shared" si="824"/>
        <v>0</v>
      </c>
      <c r="X243" s="9">
        <f t="shared" si="824"/>
        <v>0</v>
      </c>
      <c r="Y243" s="9">
        <f t="shared" si="824"/>
        <v>0</v>
      </c>
      <c r="Z243" s="9">
        <f t="shared" si="824"/>
        <v>0</v>
      </c>
      <c r="AA243" s="9">
        <f t="shared" si="824"/>
        <v>0</v>
      </c>
      <c r="AB243" s="9">
        <f t="shared" si="824"/>
        <v>0</v>
      </c>
      <c r="AC243" s="9">
        <f t="shared" si="824"/>
        <v>0</v>
      </c>
      <c r="AD243" s="9">
        <f t="shared" si="824"/>
        <v>0</v>
      </c>
      <c r="AE243" s="9">
        <f t="shared" si="824"/>
        <v>0</v>
      </c>
      <c r="AF243" s="9">
        <f t="shared" si="824"/>
        <v>0</v>
      </c>
      <c r="AG243" s="9">
        <f t="shared" si="825"/>
        <v>0</v>
      </c>
      <c r="AH243" s="9">
        <f t="shared" si="825"/>
        <v>0</v>
      </c>
      <c r="AI243" s="9">
        <f t="shared" si="825"/>
        <v>0</v>
      </c>
      <c r="AJ243" s="9">
        <f t="shared" si="825"/>
        <v>0</v>
      </c>
      <c r="AK243" s="9">
        <f t="shared" si="825"/>
        <v>0</v>
      </c>
      <c r="AL243" s="9">
        <f t="shared" si="825"/>
        <v>0</v>
      </c>
      <c r="AM243" s="9">
        <f t="shared" si="825"/>
        <v>0</v>
      </c>
      <c r="AN243" s="9">
        <f t="shared" si="825"/>
        <v>0</v>
      </c>
      <c r="AO243" s="9">
        <f t="shared" si="825"/>
        <v>0</v>
      </c>
    </row>
    <row r="244" spans="2:41">
      <c r="B244" s="25">
        <v>19</v>
      </c>
      <c r="C244" s="9">
        <f t="shared" si="822"/>
        <v>0</v>
      </c>
      <c r="D244" s="9">
        <f t="shared" si="822"/>
        <v>0</v>
      </c>
      <c r="E244" s="9">
        <f t="shared" si="822"/>
        <v>0</v>
      </c>
      <c r="F244" s="9">
        <f t="shared" si="822"/>
        <v>0</v>
      </c>
      <c r="G244" s="9">
        <f t="shared" si="822"/>
        <v>0</v>
      </c>
      <c r="H244" s="9">
        <f t="shared" si="822"/>
        <v>0</v>
      </c>
      <c r="I244" s="9">
        <f t="shared" si="822"/>
        <v>0</v>
      </c>
      <c r="J244" s="9">
        <f t="shared" si="822"/>
        <v>0</v>
      </c>
      <c r="K244" s="9">
        <f t="shared" si="822"/>
        <v>6.7720675636012467E-4</v>
      </c>
      <c r="L244" s="9">
        <f t="shared" si="822"/>
        <v>0</v>
      </c>
      <c r="M244" s="9">
        <f t="shared" si="823"/>
        <v>0</v>
      </c>
      <c r="N244" s="9">
        <f t="shared" si="823"/>
        <v>0</v>
      </c>
      <c r="O244" s="9">
        <f t="shared" si="823"/>
        <v>0</v>
      </c>
      <c r="P244" s="9">
        <f t="shared" si="823"/>
        <v>0</v>
      </c>
      <c r="Q244" s="9">
        <f t="shared" si="823"/>
        <v>0</v>
      </c>
      <c r="R244" s="9">
        <f t="shared" si="823"/>
        <v>0</v>
      </c>
      <c r="S244" s="9">
        <f t="shared" si="823"/>
        <v>0</v>
      </c>
      <c r="T244" s="9">
        <f t="shared" si="823"/>
        <v>0</v>
      </c>
      <c r="U244" s="9">
        <f t="shared" si="823"/>
        <v>0</v>
      </c>
      <c r="V244" s="9">
        <f t="shared" si="823"/>
        <v>0</v>
      </c>
      <c r="W244" s="9">
        <f t="shared" si="824"/>
        <v>0</v>
      </c>
      <c r="X244" s="9">
        <f t="shared" si="824"/>
        <v>0</v>
      </c>
      <c r="Y244" s="9">
        <f t="shared" si="824"/>
        <v>0</v>
      </c>
      <c r="Z244" s="9">
        <f t="shared" si="824"/>
        <v>0</v>
      </c>
      <c r="AA244" s="9">
        <f t="shared" si="824"/>
        <v>0</v>
      </c>
      <c r="AB244" s="9">
        <f t="shared" si="824"/>
        <v>0</v>
      </c>
      <c r="AC244" s="9">
        <f t="shared" si="824"/>
        <v>0</v>
      </c>
      <c r="AD244" s="9">
        <f t="shared" si="824"/>
        <v>0</v>
      </c>
      <c r="AE244" s="9">
        <f t="shared" si="824"/>
        <v>0</v>
      </c>
      <c r="AF244" s="9">
        <f t="shared" si="824"/>
        <v>0</v>
      </c>
      <c r="AG244" s="9">
        <f t="shared" si="825"/>
        <v>0</v>
      </c>
      <c r="AH244" s="9">
        <f t="shared" si="825"/>
        <v>0</v>
      </c>
      <c r="AI244" s="9">
        <f t="shared" si="825"/>
        <v>0</v>
      </c>
      <c r="AJ244" s="9">
        <f t="shared" si="825"/>
        <v>0</v>
      </c>
      <c r="AK244" s="9">
        <f t="shared" si="825"/>
        <v>0</v>
      </c>
      <c r="AL244" s="9">
        <f t="shared" si="825"/>
        <v>0</v>
      </c>
      <c r="AM244" s="9">
        <f t="shared" si="825"/>
        <v>0</v>
      </c>
      <c r="AN244" s="9">
        <f t="shared" si="825"/>
        <v>0</v>
      </c>
      <c r="AO244" s="9">
        <f t="shared" si="825"/>
        <v>0</v>
      </c>
    </row>
    <row r="245" spans="2:41">
      <c r="B245" s="25">
        <v>20</v>
      </c>
      <c r="C245" s="9">
        <f t="shared" ref="C245:L254" si="826">INDEX(C$196:C$202,MATCH($B245,C$185:C$191,1))</f>
        <v>1.0254032307687079E-2</v>
      </c>
      <c r="D245" s="9">
        <f t="shared" si="826"/>
        <v>1.2572800102409182E-2</v>
      </c>
      <c r="E245" s="9">
        <f t="shared" si="826"/>
        <v>1.4900880217592031E-2</v>
      </c>
      <c r="F245" s="9">
        <f t="shared" si="826"/>
        <v>1.7238310052112956E-2</v>
      </c>
      <c r="G245" s="9">
        <f t="shared" si="826"/>
        <v>1.9585127155045602E-2</v>
      </c>
      <c r="H245" s="9">
        <f t="shared" si="826"/>
        <v>2.1941369226263076E-2</v>
      </c>
      <c r="I245" s="9">
        <f t="shared" si="826"/>
        <v>2.4307074117043651E-2</v>
      </c>
      <c r="J245" s="9">
        <f t="shared" si="826"/>
        <v>2.6682279830678793E-2</v>
      </c>
      <c r="K245" s="9">
        <f t="shared" si="826"/>
        <v>2.8389817766723405E-2</v>
      </c>
      <c r="L245" s="9">
        <f t="shared" si="826"/>
        <v>1.8609085791350649E-2</v>
      </c>
      <c r="M245" s="9">
        <f t="shared" ref="M245:V254" si="827">INDEX(M$196:M$202,MATCH($B245,M$185:M$191,1))</f>
        <v>8.1742653293622684E-3</v>
      </c>
      <c r="N245" s="9">
        <f t="shared" si="827"/>
        <v>0</v>
      </c>
      <c r="O245" s="9">
        <f t="shared" si="827"/>
        <v>0</v>
      </c>
      <c r="P245" s="9">
        <f t="shared" si="827"/>
        <v>0</v>
      </c>
      <c r="Q245" s="9">
        <f t="shared" si="827"/>
        <v>0</v>
      </c>
      <c r="R245" s="9">
        <f t="shared" si="827"/>
        <v>0</v>
      </c>
      <c r="S245" s="9">
        <f t="shared" si="827"/>
        <v>0</v>
      </c>
      <c r="T245" s="9">
        <f t="shared" si="827"/>
        <v>0</v>
      </c>
      <c r="U245" s="9">
        <f t="shared" si="827"/>
        <v>0</v>
      </c>
      <c r="V245" s="9">
        <f t="shared" si="827"/>
        <v>0</v>
      </c>
      <c r="W245" s="9">
        <f t="shared" ref="W245:AF254" si="828">INDEX(W$196:W$202,MATCH($B245,W$185:W$191,1))</f>
        <v>0</v>
      </c>
      <c r="X245" s="9">
        <f t="shared" si="828"/>
        <v>0</v>
      </c>
      <c r="Y245" s="9">
        <f t="shared" si="828"/>
        <v>0</v>
      </c>
      <c r="Z245" s="9">
        <f t="shared" si="828"/>
        <v>0</v>
      </c>
      <c r="AA245" s="9">
        <f t="shared" si="828"/>
        <v>0</v>
      </c>
      <c r="AB245" s="9">
        <f t="shared" si="828"/>
        <v>0</v>
      </c>
      <c r="AC245" s="9">
        <f t="shared" si="828"/>
        <v>0</v>
      </c>
      <c r="AD245" s="9">
        <f t="shared" si="828"/>
        <v>0</v>
      </c>
      <c r="AE245" s="9">
        <f t="shared" si="828"/>
        <v>0</v>
      </c>
      <c r="AF245" s="9">
        <f t="shared" si="828"/>
        <v>0</v>
      </c>
      <c r="AG245" s="9">
        <f t="shared" ref="AG245:AO254" si="829">INDEX(AG$196:AG$202,MATCH($B245,AG$185:AG$191,1))</f>
        <v>0</v>
      </c>
      <c r="AH245" s="9">
        <f t="shared" si="829"/>
        <v>0</v>
      </c>
      <c r="AI245" s="9">
        <f t="shared" si="829"/>
        <v>0</v>
      </c>
      <c r="AJ245" s="9">
        <f t="shared" si="829"/>
        <v>0</v>
      </c>
      <c r="AK245" s="9">
        <f t="shared" si="829"/>
        <v>0</v>
      </c>
      <c r="AL245" s="9">
        <f t="shared" si="829"/>
        <v>0</v>
      </c>
      <c r="AM245" s="9">
        <f t="shared" si="829"/>
        <v>0</v>
      </c>
      <c r="AN245" s="9">
        <f t="shared" si="829"/>
        <v>0</v>
      </c>
      <c r="AO245" s="9">
        <f t="shared" si="829"/>
        <v>0</v>
      </c>
    </row>
    <row r="246" spans="2:41">
      <c r="B246" s="25">
        <v>21</v>
      </c>
      <c r="C246" s="9">
        <f t="shared" si="826"/>
        <v>2.7493960994561684E-2</v>
      </c>
      <c r="D246" s="9">
        <f t="shared" si="826"/>
        <v>2.7604378508596067E-2</v>
      </c>
      <c r="E246" s="9">
        <f t="shared" si="826"/>
        <v>2.771523946646191E-2</v>
      </c>
      <c r="F246" s="9">
        <f t="shared" si="826"/>
        <v>2.7826545649058138E-2</v>
      </c>
      <c r="G246" s="9">
        <f t="shared" si="826"/>
        <v>2.7938298844435879E-2</v>
      </c>
      <c r="H246" s="9">
        <f t="shared" si="826"/>
        <v>2.8050500847827176E-2</v>
      </c>
      <c r="I246" s="9">
        <f t="shared" si="826"/>
        <v>2.8163153461673869E-2</v>
      </c>
      <c r="J246" s="9">
        <f t="shared" si="826"/>
        <v>2.8276258495656504E-2</v>
      </c>
      <c r="K246" s="9">
        <f t="shared" si="826"/>
        <v>2.8389817766723405E-2</v>
      </c>
      <c r="L246" s="9">
        <f t="shared" si="826"/>
        <v>2.8104568869472966E-2</v>
      </c>
      <c r="M246" s="9">
        <f t="shared" si="827"/>
        <v>2.7815813237429297E-2</v>
      </c>
      <c r="N246" s="9">
        <f t="shared" si="827"/>
        <v>2.5292769905385353E-2</v>
      </c>
      <c r="O246" s="9">
        <f t="shared" si="827"/>
        <v>1.4627974298220542E-2</v>
      </c>
      <c r="P246" s="9">
        <f t="shared" si="827"/>
        <v>4.0015477339567533E-3</v>
      </c>
      <c r="Q246" s="9">
        <f t="shared" si="827"/>
        <v>0</v>
      </c>
      <c r="R246" s="9">
        <f t="shared" si="827"/>
        <v>0</v>
      </c>
      <c r="S246" s="9">
        <f t="shared" si="827"/>
        <v>0</v>
      </c>
      <c r="T246" s="9">
        <f t="shared" si="827"/>
        <v>0</v>
      </c>
      <c r="U246" s="9">
        <f t="shared" si="827"/>
        <v>0</v>
      </c>
      <c r="V246" s="9">
        <f t="shared" si="827"/>
        <v>0</v>
      </c>
      <c r="W246" s="9">
        <f t="shared" si="828"/>
        <v>0</v>
      </c>
      <c r="X246" s="9">
        <f t="shared" si="828"/>
        <v>0</v>
      </c>
      <c r="Y246" s="9">
        <f t="shared" si="828"/>
        <v>0</v>
      </c>
      <c r="Z246" s="9">
        <f t="shared" si="828"/>
        <v>0</v>
      </c>
      <c r="AA246" s="9">
        <f t="shared" si="828"/>
        <v>0</v>
      </c>
      <c r="AB246" s="9">
        <f t="shared" si="828"/>
        <v>0</v>
      </c>
      <c r="AC246" s="9">
        <f t="shared" si="828"/>
        <v>0</v>
      </c>
      <c r="AD246" s="9">
        <f t="shared" si="828"/>
        <v>0</v>
      </c>
      <c r="AE246" s="9">
        <f t="shared" si="828"/>
        <v>0</v>
      </c>
      <c r="AF246" s="9">
        <f t="shared" si="828"/>
        <v>0</v>
      </c>
      <c r="AG246" s="9">
        <f t="shared" si="829"/>
        <v>0</v>
      </c>
      <c r="AH246" s="9">
        <f t="shared" si="829"/>
        <v>0</v>
      </c>
      <c r="AI246" s="9">
        <f t="shared" si="829"/>
        <v>0</v>
      </c>
      <c r="AJ246" s="9">
        <f t="shared" si="829"/>
        <v>0</v>
      </c>
      <c r="AK246" s="9">
        <f t="shared" si="829"/>
        <v>0</v>
      </c>
      <c r="AL246" s="9">
        <f t="shared" si="829"/>
        <v>0</v>
      </c>
      <c r="AM246" s="9">
        <f t="shared" si="829"/>
        <v>0</v>
      </c>
      <c r="AN246" s="9">
        <f t="shared" si="829"/>
        <v>0</v>
      </c>
      <c r="AO246" s="9">
        <f t="shared" si="829"/>
        <v>0</v>
      </c>
    </row>
    <row r="247" spans="2:41">
      <c r="B247" s="25">
        <v>22</v>
      </c>
      <c r="C247" s="9">
        <f t="shared" si="826"/>
        <v>2.7493960994561684E-2</v>
      </c>
      <c r="D247" s="9">
        <f t="shared" si="826"/>
        <v>2.7604378508596067E-2</v>
      </c>
      <c r="E247" s="9">
        <f t="shared" si="826"/>
        <v>2.771523946646191E-2</v>
      </c>
      <c r="F247" s="9">
        <f t="shared" si="826"/>
        <v>2.7826545649058138E-2</v>
      </c>
      <c r="G247" s="9">
        <f t="shared" si="826"/>
        <v>2.7938298844435879E-2</v>
      </c>
      <c r="H247" s="9">
        <f t="shared" si="826"/>
        <v>2.8050500847827176E-2</v>
      </c>
      <c r="I247" s="9">
        <f t="shared" si="826"/>
        <v>2.8163153461673869E-2</v>
      </c>
      <c r="J247" s="9">
        <f t="shared" si="826"/>
        <v>2.8276258495656504E-2</v>
      </c>
      <c r="K247" s="9">
        <f t="shared" si="826"/>
        <v>2.8389817766723405E-2</v>
      </c>
      <c r="L247" s="9">
        <f t="shared" si="826"/>
        <v>2.8104568869472966E-2</v>
      </c>
      <c r="M247" s="9">
        <f t="shared" si="827"/>
        <v>2.7815813237429297E-2</v>
      </c>
      <c r="N247" s="9">
        <f t="shared" si="827"/>
        <v>2.7523955791892003E-2</v>
      </c>
      <c r="O247" s="9">
        <f t="shared" si="827"/>
        <v>2.7229379762879632E-2</v>
      </c>
      <c r="P247" s="9">
        <f t="shared" si="827"/>
        <v>2.6932447739328094E-2</v>
      </c>
      <c r="Q247" s="9">
        <f t="shared" si="827"/>
        <v>2.0052478839172109E-2</v>
      </c>
      <c r="R247" s="9">
        <f t="shared" si="827"/>
        <v>9.2182629607789699E-3</v>
      </c>
      <c r="S247" s="9">
        <f t="shared" si="827"/>
        <v>0</v>
      </c>
      <c r="T247" s="9">
        <f t="shared" si="827"/>
        <v>0</v>
      </c>
      <c r="U247" s="9">
        <f t="shared" si="827"/>
        <v>0</v>
      </c>
      <c r="V247" s="9">
        <f t="shared" si="827"/>
        <v>0</v>
      </c>
      <c r="W247" s="9">
        <f t="shared" si="828"/>
        <v>0</v>
      </c>
      <c r="X247" s="9">
        <f t="shared" si="828"/>
        <v>0</v>
      </c>
      <c r="Y247" s="9">
        <f t="shared" si="828"/>
        <v>0</v>
      </c>
      <c r="Z247" s="9">
        <f t="shared" si="828"/>
        <v>0</v>
      </c>
      <c r="AA247" s="9">
        <f t="shared" si="828"/>
        <v>0</v>
      </c>
      <c r="AB247" s="9">
        <f t="shared" si="828"/>
        <v>0</v>
      </c>
      <c r="AC247" s="9">
        <f t="shared" si="828"/>
        <v>0</v>
      </c>
      <c r="AD247" s="9">
        <f t="shared" si="828"/>
        <v>0</v>
      </c>
      <c r="AE247" s="9">
        <f t="shared" si="828"/>
        <v>0</v>
      </c>
      <c r="AF247" s="9">
        <f t="shared" si="828"/>
        <v>0</v>
      </c>
      <c r="AG247" s="9">
        <f t="shared" si="829"/>
        <v>0</v>
      </c>
      <c r="AH247" s="9">
        <f t="shared" si="829"/>
        <v>0</v>
      </c>
      <c r="AI247" s="9">
        <f t="shared" si="829"/>
        <v>0</v>
      </c>
      <c r="AJ247" s="9">
        <f t="shared" si="829"/>
        <v>0</v>
      </c>
      <c r="AK247" s="9">
        <f t="shared" si="829"/>
        <v>0</v>
      </c>
      <c r="AL247" s="9">
        <f t="shared" si="829"/>
        <v>0</v>
      </c>
      <c r="AM247" s="9">
        <f t="shared" si="829"/>
        <v>0</v>
      </c>
      <c r="AN247" s="9">
        <f t="shared" si="829"/>
        <v>0</v>
      </c>
      <c r="AO247" s="9">
        <f t="shared" si="829"/>
        <v>0</v>
      </c>
    </row>
    <row r="248" spans="2:41">
      <c r="B248" s="25">
        <v>23</v>
      </c>
      <c r="C248" s="9">
        <f t="shared" si="826"/>
        <v>2.7493960994561684E-2</v>
      </c>
      <c r="D248" s="9">
        <f t="shared" si="826"/>
        <v>2.7604378508596067E-2</v>
      </c>
      <c r="E248" s="9">
        <f t="shared" si="826"/>
        <v>2.771523946646191E-2</v>
      </c>
      <c r="F248" s="9">
        <f t="shared" si="826"/>
        <v>2.7826545649058138E-2</v>
      </c>
      <c r="G248" s="9">
        <f t="shared" si="826"/>
        <v>2.7938298844435879E-2</v>
      </c>
      <c r="H248" s="9">
        <f t="shared" si="826"/>
        <v>2.8050500847827176E-2</v>
      </c>
      <c r="I248" s="9">
        <f t="shared" si="826"/>
        <v>2.8163153461673869E-2</v>
      </c>
      <c r="J248" s="9">
        <f t="shared" si="826"/>
        <v>2.8276258495656504E-2</v>
      </c>
      <c r="K248" s="9">
        <f t="shared" si="826"/>
        <v>2.8389817766723405E-2</v>
      </c>
      <c r="L248" s="9">
        <f t="shared" si="826"/>
        <v>2.8104568869472966E-2</v>
      </c>
      <c r="M248" s="9">
        <f t="shared" si="827"/>
        <v>2.7815813237429297E-2</v>
      </c>
      <c r="N248" s="9">
        <f t="shared" si="827"/>
        <v>2.7523955791892003E-2</v>
      </c>
      <c r="O248" s="9">
        <f t="shared" si="827"/>
        <v>2.7229379762879632E-2</v>
      </c>
      <c r="P248" s="9">
        <f t="shared" si="827"/>
        <v>2.6932447739328094E-2</v>
      </c>
      <c r="Q248" s="9">
        <f t="shared" si="827"/>
        <v>2.6633502667144957E-2</v>
      </c>
      <c r="R248" s="9">
        <f t="shared" si="827"/>
        <v>2.6332868797908412E-2</v>
      </c>
      <c r="S248" s="9">
        <f t="shared" si="827"/>
        <v>2.4467307718926322E-2</v>
      </c>
      <c r="T248" s="9">
        <f t="shared" si="827"/>
        <v>1.3439572355192525E-2</v>
      </c>
      <c r="U248" s="9">
        <f t="shared" si="827"/>
        <v>2.4726554593325709E-3</v>
      </c>
      <c r="V248" s="9">
        <f t="shared" si="827"/>
        <v>0</v>
      </c>
      <c r="W248" s="9">
        <f t="shared" si="828"/>
        <v>0</v>
      </c>
      <c r="X248" s="9">
        <f t="shared" si="828"/>
        <v>0</v>
      </c>
      <c r="Y248" s="9">
        <f t="shared" si="828"/>
        <v>0</v>
      </c>
      <c r="Z248" s="9">
        <f t="shared" si="828"/>
        <v>0</v>
      </c>
      <c r="AA248" s="9">
        <f t="shared" si="828"/>
        <v>0</v>
      </c>
      <c r="AB248" s="9">
        <f t="shared" si="828"/>
        <v>0</v>
      </c>
      <c r="AC248" s="9">
        <f t="shared" si="828"/>
        <v>0</v>
      </c>
      <c r="AD248" s="9">
        <f t="shared" si="828"/>
        <v>0</v>
      </c>
      <c r="AE248" s="9">
        <f t="shared" si="828"/>
        <v>0</v>
      </c>
      <c r="AF248" s="9">
        <f t="shared" si="828"/>
        <v>0</v>
      </c>
      <c r="AG248" s="9">
        <f t="shared" si="829"/>
        <v>0</v>
      </c>
      <c r="AH248" s="9">
        <f t="shared" si="829"/>
        <v>0</v>
      </c>
      <c r="AI248" s="9">
        <f t="shared" si="829"/>
        <v>0</v>
      </c>
      <c r="AJ248" s="9">
        <f t="shared" si="829"/>
        <v>0</v>
      </c>
      <c r="AK248" s="9">
        <f t="shared" si="829"/>
        <v>0</v>
      </c>
      <c r="AL248" s="9">
        <f t="shared" si="829"/>
        <v>0</v>
      </c>
      <c r="AM248" s="9">
        <f t="shared" si="829"/>
        <v>0</v>
      </c>
      <c r="AN248" s="9">
        <f t="shared" si="829"/>
        <v>0</v>
      </c>
      <c r="AO248" s="9">
        <f t="shared" si="829"/>
        <v>0</v>
      </c>
    </row>
    <row r="249" spans="2:41">
      <c r="B249" s="25">
        <v>24</v>
      </c>
      <c r="C249" s="9">
        <f t="shared" si="826"/>
        <v>2.7493960994561684E-2</v>
      </c>
      <c r="D249" s="9">
        <f t="shared" si="826"/>
        <v>2.7604378508596067E-2</v>
      </c>
      <c r="E249" s="9">
        <f t="shared" si="826"/>
        <v>2.771523946646191E-2</v>
      </c>
      <c r="F249" s="9">
        <f t="shared" si="826"/>
        <v>2.7826545649058138E-2</v>
      </c>
      <c r="G249" s="9">
        <f t="shared" si="826"/>
        <v>2.7938298844435879E-2</v>
      </c>
      <c r="H249" s="9">
        <f t="shared" si="826"/>
        <v>2.8050500847827176E-2</v>
      </c>
      <c r="I249" s="9">
        <f t="shared" si="826"/>
        <v>2.8163153461673869E-2</v>
      </c>
      <c r="J249" s="9">
        <f t="shared" si="826"/>
        <v>2.8276258495656504E-2</v>
      </c>
      <c r="K249" s="9">
        <f t="shared" si="826"/>
        <v>2.8389817766723405E-2</v>
      </c>
      <c r="L249" s="9">
        <f t="shared" si="826"/>
        <v>2.8104568869472966E-2</v>
      </c>
      <c r="M249" s="9">
        <f t="shared" si="827"/>
        <v>2.7815813237429297E-2</v>
      </c>
      <c r="N249" s="9">
        <f t="shared" si="827"/>
        <v>2.7523955791892003E-2</v>
      </c>
      <c r="O249" s="9">
        <f t="shared" si="827"/>
        <v>2.7229379762879632E-2</v>
      </c>
      <c r="P249" s="9">
        <f t="shared" si="827"/>
        <v>2.6932447739328094E-2</v>
      </c>
      <c r="Q249" s="9">
        <f t="shared" si="827"/>
        <v>2.6633502667144957E-2</v>
      </c>
      <c r="R249" s="9">
        <f t="shared" si="827"/>
        <v>2.6332868797908412E-2</v>
      </c>
      <c r="S249" s="9">
        <f t="shared" si="827"/>
        <v>2.6030852590835069E-2</v>
      </c>
      <c r="T249" s="9">
        <f t="shared" si="827"/>
        <v>2.5727743570488393E-2</v>
      </c>
      <c r="U249" s="9">
        <f t="shared" si="827"/>
        <v>2.5423815142556011E-2</v>
      </c>
      <c r="V249" s="9">
        <f t="shared" si="827"/>
        <v>1.6690295751219022E-2</v>
      </c>
      <c r="W249" s="9">
        <f t="shared" si="828"/>
        <v>5.5531476499045803E-3</v>
      </c>
      <c r="X249" s="9">
        <f t="shared" si="828"/>
        <v>0</v>
      </c>
      <c r="Y249" s="9">
        <f t="shared" si="828"/>
        <v>0</v>
      </c>
      <c r="Z249" s="9">
        <f t="shared" si="828"/>
        <v>0</v>
      </c>
      <c r="AA249" s="9">
        <f t="shared" si="828"/>
        <v>0</v>
      </c>
      <c r="AB249" s="9">
        <f t="shared" si="828"/>
        <v>0</v>
      </c>
      <c r="AC249" s="9">
        <f t="shared" si="828"/>
        <v>0</v>
      </c>
      <c r="AD249" s="9">
        <f t="shared" si="828"/>
        <v>0</v>
      </c>
      <c r="AE249" s="9">
        <f t="shared" si="828"/>
        <v>0</v>
      </c>
      <c r="AF249" s="9">
        <f t="shared" si="828"/>
        <v>0</v>
      </c>
      <c r="AG249" s="9">
        <f t="shared" si="829"/>
        <v>0</v>
      </c>
      <c r="AH249" s="9">
        <f t="shared" si="829"/>
        <v>0</v>
      </c>
      <c r="AI249" s="9">
        <f t="shared" si="829"/>
        <v>0</v>
      </c>
      <c r="AJ249" s="9">
        <f t="shared" si="829"/>
        <v>0</v>
      </c>
      <c r="AK249" s="9">
        <f t="shared" si="829"/>
        <v>0</v>
      </c>
      <c r="AL249" s="9">
        <f t="shared" si="829"/>
        <v>0</v>
      </c>
      <c r="AM249" s="9">
        <f t="shared" si="829"/>
        <v>0</v>
      </c>
      <c r="AN249" s="9">
        <f t="shared" si="829"/>
        <v>0</v>
      </c>
      <c r="AO249" s="9">
        <f t="shared" si="829"/>
        <v>0</v>
      </c>
    </row>
    <row r="250" spans="2:41">
      <c r="B250" s="25">
        <v>25</v>
      </c>
      <c r="C250" s="9">
        <f t="shared" si="826"/>
        <v>2.7493960994561684E-2</v>
      </c>
      <c r="D250" s="9">
        <f t="shared" si="826"/>
        <v>2.7604378508596067E-2</v>
      </c>
      <c r="E250" s="9">
        <f t="shared" si="826"/>
        <v>2.771523946646191E-2</v>
      </c>
      <c r="F250" s="9">
        <f t="shared" si="826"/>
        <v>2.7826545649058138E-2</v>
      </c>
      <c r="G250" s="9">
        <f t="shared" si="826"/>
        <v>2.7938298844435879E-2</v>
      </c>
      <c r="H250" s="9">
        <f t="shared" si="826"/>
        <v>2.8050500847827176E-2</v>
      </c>
      <c r="I250" s="9">
        <f t="shared" si="826"/>
        <v>2.8163153461673869E-2</v>
      </c>
      <c r="J250" s="9">
        <f t="shared" si="826"/>
        <v>2.8276258495656504E-2</v>
      </c>
      <c r="K250" s="9">
        <f t="shared" si="826"/>
        <v>2.8389817766723405E-2</v>
      </c>
      <c r="L250" s="9">
        <f t="shared" si="826"/>
        <v>2.8104568869472966E-2</v>
      </c>
      <c r="M250" s="9">
        <f t="shared" si="827"/>
        <v>2.7815813237429297E-2</v>
      </c>
      <c r="N250" s="9">
        <f t="shared" si="827"/>
        <v>2.7523955791892003E-2</v>
      </c>
      <c r="O250" s="9">
        <f t="shared" si="827"/>
        <v>2.7229379762879632E-2</v>
      </c>
      <c r="P250" s="9">
        <f t="shared" si="827"/>
        <v>2.6932447739328094E-2</v>
      </c>
      <c r="Q250" s="9">
        <f t="shared" si="827"/>
        <v>2.6633502667144957E-2</v>
      </c>
      <c r="R250" s="9">
        <f t="shared" si="827"/>
        <v>2.6332868797908412E-2</v>
      </c>
      <c r="S250" s="9">
        <f t="shared" si="827"/>
        <v>2.6030852590835069E-2</v>
      </c>
      <c r="T250" s="9">
        <f t="shared" si="827"/>
        <v>2.5727743570488393E-2</v>
      </c>
      <c r="U250" s="9">
        <f t="shared" si="827"/>
        <v>2.5423815142556011E-2</v>
      </c>
      <c r="V250" s="9">
        <f t="shared" si="827"/>
        <v>2.5119325369889711E-2</v>
      </c>
      <c r="W250" s="9">
        <f t="shared" si="828"/>
        <v>2.4814517710876925E-2</v>
      </c>
      <c r="X250" s="9">
        <f t="shared" si="828"/>
        <v>1.8998704990287281E-2</v>
      </c>
      <c r="Y250" s="9">
        <f t="shared" si="828"/>
        <v>7.7067290529375092E-3</v>
      </c>
      <c r="Z250" s="9">
        <f t="shared" si="828"/>
        <v>0</v>
      </c>
      <c r="AA250" s="9">
        <f t="shared" si="828"/>
        <v>0</v>
      </c>
      <c r="AB250" s="9">
        <f t="shared" si="828"/>
        <v>0</v>
      </c>
      <c r="AC250" s="9">
        <f t="shared" si="828"/>
        <v>0</v>
      </c>
      <c r="AD250" s="9">
        <f t="shared" si="828"/>
        <v>0</v>
      </c>
      <c r="AE250" s="9">
        <f t="shared" si="828"/>
        <v>0</v>
      </c>
      <c r="AF250" s="9">
        <f t="shared" si="828"/>
        <v>0</v>
      </c>
      <c r="AG250" s="9">
        <f t="shared" si="829"/>
        <v>0</v>
      </c>
      <c r="AH250" s="9">
        <f t="shared" si="829"/>
        <v>0</v>
      </c>
      <c r="AI250" s="9">
        <f t="shared" si="829"/>
        <v>0</v>
      </c>
      <c r="AJ250" s="9">
        <f t="shared" si="829"/>
        <v>0</v>
      </c>
      <c r="AK250" s="9">
        <f t="shared" si="829"/>
        <v>0</v>
      </c>
      <c r="AL250" s="9">
        <f t="shared" si="829"/>
        <v>0</v>
      </c>
      <c r="AM250" s="9">
        <f t="shared" si="829"/>
        <v>0</v>
      </c>
      <c r="AN250" s="9">
        <f t="shared" si="829"/>
        <v>0</v>
      </c>
      <c r="AO250" s="9">
        <f t="shared" si="829"/>
        <v>0</v>
      </c>
    </row>
    <row r="251" spans="2:41">
      <c r="B251" s="25">
        <v>26</v>
      </c>
      <c r="C251" s="9">
        <f t="shared" si="826"/>
        <v>2.7493960994561684E-2</v>
      </c>
      <c r="D251" s="9">
        <f t="shared" si="826"/>
        <v>2.7604378508596067E-2</v>
      </c>
      <c r="E251" s="9">
        <f t="shared" si="826"/>
        <v>2.771523946646191E-2</v>
      </c>
      <c r="F251" s="9">
        <f t="shared" si="826"/>
        <v>2.7826545649058138E-2</v>
      </c>
      <c r="G251" s="9">
        <f t="shared" si="826"/>
        <v>2.7938298844435879E-2</v>
      </c>
      <c r="H251" s="9">
        <f t="shared" si="826"/>
        <v>2.8050500847827176E-2</v>
      </c>
      <c r="I251" s="9">
        <f t="shared" si="826"/>
        <v>2.8163153461673869E-2</v>
      </c>
      <c r="J251" s="9">
        <f t="shared" si="826"/>
        <v>2.8276258495656504E-2</v>
      </c>
      <c r="K251" s="9">
        <f t="shared" si="826"/>
        <v>2.8389817766723405E-2</v>
      </c>
      <c r="L251" s="9">
        <f t="shared" si="826"/>
        <v>2.8104568869472966E-2</v>
      </c>
      <c r="M251" s="9">
        <f t="shared" si="827"/>
        <v>2.7815813237429297E-2</v>
      </c>
      <c r="N251" s="9">
        <f t="shared" si="827"/>
        <v>2.7523955791892003E-2</v>
      </c>
      <c r="O251" s="9">
        <f t="shared" si="827"/>
        <v>2.7229379762879632E-2</v>
      </c>
      <c r="P251" s="9">
        <f t="shared" si="827"/>
        <v>2.6932447739328094E-2</v>
      </c>
      <c r="Q251" s="9">
        <f t="shared" si="827"/>
        <v>2.6633502667144957E-2</v>
      </c>
      <c r="R251" s="9">
        <f t="shared" si="827"/>
        <v>2.6332868797908412E-2</v>
      </c>
      <c r="S251" s="9">
        <f t="shared" si="827"/>
        <v>2.6030852590835069E-2</v>
      </c>
      <c r="T251" s="9">
        <f t="shared" si="827"/>
        <v>2.5727743570488393E-2</v>
      </c>
      <c r="U251" s="9">
        <f t="shared" si="827"/>
        <v>2.5423815142556011E-2</v>
      </c>
      <c r="V251" s="9">
        <f t="shared" si="827"/>
        <v>2.5119325369889711E-2</v>
      </c>
      <c r="W251" s="9">
        <f t="shared" si="828"/>
        <v>2.4814517710876925E-2</v>
      </c>
      <c r="X251" s="9">
        <f t="shared" si="828"/>
        <v>2.4509621722094234E-2</v>
      </c>
      <c r="Y251" s="9">
        <f t="shared" si="828"/>
        <v>2.4204853727083354E-2</v>
      </c>
      <c r="Z251" s="9">
        <f t="shared" si="828"/>
        <v>2.0395861518526369E-2</v>
      </c>
      <c r="AA251" s="9">
        <f t="shared" si="828"/>
        <v>8.9647928841953481E-3</v>
      </c>
      <c r="AB251" s="9">
        <f t="shared" si="828"/>
        <v>0</v>
      </c>
      <c r="AC251" s="9">
        <f t="shared" si="828"/>
        <v>0</v>
      </c>
      <c r="AD251" s="9">
        <f t="shared" si="828"/>
        <v>0</v>
      </c>
      <c r="AE251" s="9">
        <f t="shared" si="828"/>
        <v>0</v>
      </c>
      <c r="AF251" s="9">
        <f t="shared" si="828"/>
        <v>0</v>
      </c>
      <c r="AG251" s="9">
        <f t="shared" si="829"/>
        <v>0</v>
      </c>
      <c r="AH251" s="9">
        <f t="shared" si="829"/>
        <v>0</v>
      </c>
      <c r="AI251" s="9">
        <f t="shared" si="829"/>
        <v>0</v>
      </c>
      <c r="AJ251" s="9">
        <f t="shared" si="829"/>
        <v>0</v>
      </c>
      <c r="AK251" s="9">
        <f t="shared" si="829"/>
        <v>0</v>
      </c>
      <c r="AL251" s="9">
        <f t="shared" si="829"/>
        <v>0</v>
      </c>
      <c r="AM251" s="9">
        <f t="shared" si="829"/>
        <v>0</v>
      </c>
      <c r="AN251" s="9">
        <f t="shared" si="829"/>
        <v>0</v>
      </c>
      <c r="AO251" s="9">
        <f t="shared" si="829"/>
        <v>0</v>
      </c>
    </row>
    <row r="252" spans="2:41">
      <c r="B252" s="25">
        <v>27</v>
      </c>
      <c r="C252" s="9">
        <f t="shared" si="826"/>
        <v>2.7493960994561684E-2</v>
      </c>
      <c r="D252" s="9">
        <f t="shared" si="826"/>
        <v>2.7604378508596067E-2</v>
      </c>
      <c r="E252" s="9">
        <f t="shared" si="826"/>
        <v>2.771523946646191E-2</v>
      </c>
      <c r="F252" s="9">
        <f t="shared" si="826"/>
        <v>2.7826545649058138E-2</v>
      </c>
      <c r="G252" s="9">
        <f t="shared" si="826"/>
        <v>2.7938298844435879E-2</v>
      </c>
      <c r="H252" s="9">
        <f t="shared" si="826"/>
        <v>2.8050500847827176E-2</v>
      </c>
      <c r="I252" s="9">
        <f t="shared" si="826"/>
        <v>2.8163153461673869E-2</v>
      </c>
      <c r="J252" s="9">
        <f t="shared" si="826"/>
        <v>2.8276258495656504E-2</v>
      </c>
      <c r="K252" s="9">
        <f t="shared" si="826"/>
        <v>2.8389817766723405E-2</v>
      </c>
      <c r="L252" s="9">
        <f t="shared" si="826"/>
        <v>2.8104568869472966E-2</v>
      </c>
      <c r="M252" s="9">
        <f t="shared" si="827"/>
        <v>2.7815813237429297E-2</v>
      </c>
      <c r="N252" s="9">
        <f t="shared" si="827"/>
        <v>2.7523955791892003E-2</v>
      </c>
      <c r="O252" s="9">
        <f t="shared" si="827"/>
        <v>2.7229379762879632E-2</v>
      </c>
      <c r="P252" s="9">
        <f t="shared" si="827"/>
        <v>2.6932447739328094E-2</v>
      </c>
      <c r="Q252" s="9">
        <f t="shared" si="827"/>
        <v>2.6633502667144957E-2</v>
      </c>
      <c r="R252" s="9">
        <f t="shared" si="827"/>
        <v>2.6332868797908412E-2</v>
      </c>
      <c r="S252" s="9">
        <f t="shared" si="827"/>
        <v>2.6030852590835069E-2</v>
      </c>
      <c r="T252" s="9">
        <f t="shared" si="827"/>
        <v>2.5727743570488393E-2</v>
      </c>
      <c r="U252" s="9">
        <f t="shared" si="827"/>
        <v>2.5423815142556011E-2</v>
      </c>
      <c r="V252" s="9">
        <f t="shared" si="827"/>
        <v>2.5119325369889711E-2</v>
      </c>
      <c r="W252" s="9">
        <f t="shared" si="828"/>
        <v>2.4814517710876925E-2</v>
      </c>
      <c r="X252" s="9">
        <f t="shared" si="828"/>
        <v>2.4509621722094234E-2</v>
      </c>
      <c r="Y252" s="9">
        <f t="shared" si="828"/>
        <v>2.4204853727083354E-2</v>
      </c>
      <c r="Z252" s="9">
        <f t="shared" si="828"/>
        <v>2.390041745298644E-2</v>
      </c>
      <c r="AA252" s="9">
        <f t="shared" si="828"/>
        <v>2.359650463668083E-2</v>
      </c>
      <c r="AB252" s="9">
        <f t="shared" si="828"/>
        <v>2.0915036263225002E-2</v>
      </c>
      <c r="AC252" s="9">
        <f t="shared" si="828"/>
        <v>9.3607757036618441E-3</v>
      </c>
      <c r="AD252" s="9">
        <f t="shared" si="828"/>
        <v>0</v>
      </c>
      <c r="AE252" s="9">
        <f t="shared" si="828"/>
        <v>0</v>
      </c>
      <c r="AF252" s="9">
        <f t="shared" si="828"/>
        <v>0</v>
      </c>
      <c r="AG252" s="9">
        <f t="shared" si="829"/>
        <v>0</v>
      </c>
      <c r="AH252" s="9">
        <f t="shared" si="829"/>
        <v>0</v>
      </c>
      <c r="AI252" s="9">
        <f t="shared" si="829"/>
        <v>0</v>
      </c>
      <c r="AJ252" s="9">
        <f t="shared" si="829"/>
        <v>0</v>
      </c>
      <c r="AK252" s="9">
        <f t="shared" si="829"/>
        <v>0</v>
      </c>
      <c r="AL252" s="9">
        <f t="shared" si="829"/>
        <v>0</v>
      </c>
      <c r="AM252" s="9">
        <f t="shared" si="829"/>
        <v>0</v>
      </c>
      <c r="AN252" s="9">
        <f t="shared" si="829"/>
        <v>0</v>
      </c>
      <c r="AO252" s="9">
        <f t="shared" si="829"/>
        <v>0</v>
      </c>
    </row>
    <row r="253" spans="2:41">
      <c r="B253" s="25">
        <v>28</v>
      </c>
      <c r="C253" s="9">
        <f t="shared" si="826"/>
        <v>2.7493960994561684E-2</v>
      </c>
      <c r="D253" s="9">
        <f t="shared" si="826"/>
        <v>2.7604378508596067E-2</v>
      </c>
      <c r="E253" s="9">
        <f t="shared" si="826"/>
        <v>2.771523946646191E-2</v>
      </c>
      <c r="F253" s="9">
        <f t="shared" si="826"/>
        <v>2.7826545649058138E-2</v>
      </c>
      <c r="G253" s="9">
        <f t="shared" si="826"/>
        <v>2.7938298844435879E-2</v>
      </c>
      <c r="H253" s="9">
        <f t="shared" si="826"/>
        <v>2.8050500847827176E-2</v>
      </c>
      <c r="I253" s="9">
        <f t="shared" si="826"/>
        <v>2.8163153461673869E-2</v>
      </c>
      <c r="J253" s="9">
        <f t="shared" si="826"/>
        <v>2.8276258495656504E-2</v>
      </c>
      <c r="K253" s="9">
        <f t="shared" si="826"/>
        <v>2.8389817766723405E-2</v>
      </c>
      <c r="L253" s="9">
        <f t="shared" si="826"/>
        <v>2.8104568869472966E-2</v>
      </c>
      <c r="M253" s="9">
        <f t="shared" si="827"/>
        <v>2.7815813237429297E-2</v>
      </c>
      <c r="N253" s="9">
        <f t="shared" si="827"/>
        <v>2.7523955791892003E-2</v>
      </c>
      <c r="O253" s="9">
        <f t="shared" si="827"/>
        <v>2.7229379762879632E-2</v>
      </c>
      <c r="P253" s="9">
        <f t="shared" si="827"/>
        <v>2.6932447739328094E-2</v>
      </c>
      <c r="Q253" s="9">
        <f t="shared" si="827"/>
        <v>2.6633502667144957E-2</v>
      </c>
      <c r="R253" s="9">
        <f t="shared" si="827"/>
        <v>2.6332868797908412E-2</v>
      </c>
      <c r="S253" s="9">
        <f t="shared" si="827"/>
        <v>2.6030852590835069E-2</v>
      </c>
      <c r="T253" s="9">
        <f t="shared" si="827"/>
        <v>2.5727743570488393E-2</v>
      </c>
      <c r="U253" s="9">
        <f t="shared" si="827"/>
        <v>2.5423815142556011E-2</v>
      </c>
      <c r="V253" s="9">
        <f t="shared" si="827"/>
        <v>2.5119325369889711E-2</v>
      </c>
      <c r="W253" s="9">
        <f t="shared" si="828"/>
        <v>2.4814517710876925E-2</v>
      </c>
      <c r="X253" s="9">
        <f t="shared" si="828"/>
        <v>2.4509621722094234E-2</v>
      </c>
      <c r="Y253" s="9">
        <f t="shared" si="828"/>
        <v>2.4204853727083354E-2</v>
      </c>
      <c r="Z253" s="9">
        <f t="shared" si="828"/>
        <v>2.390041745298644E-2</v>
      </c>
      <c r="AA253" s="9">
        <f t="shared" si="828"/>
        <v>2.359650463668083E-2</v>
      </c>
      <c r="AB253" s="9">
        <f t="shared" si="828"/>
        <v>2.3293295601961441E-2</v>
      </c>
      <c r="AC253" s="9">
        <f t="shared" si="828"/>
        <v>2.2990959809234504E-2</v>
      </c>
      <c r="AD253" s="9">
        <f t="shared" si="828"/>
        <v>2.059120243108074E-2</v>
      </c>
      <c r="AE253" s="9">
        <f t="shared" si="828"/>
        <v>8.929674480811594E-3</v>
      </c>
      <c r="AF253" s="9">
        <f t="shared" si="828"/>
        <v>0</v>
      </c>
      <c r="AG253" s="9">
        <f t="shared" si="829"/>
        <v>0</v>
      </c>
      <c r="AH253" s="9">
        <f t="shared" si="829"/>
        <v>0</v>
      </c>
      <c r="AI253" s="9">
        <f t="shared" si="829"/>
        <v>0</v>
      </c>
      <c r="AJ253" s="9">
        <f t="shared" si="829"/>
        <v>0</v>
      </c>
      <c r="AK253" s="9">
        <f t="shared" si="829"/>
        <v>0</v>
      </c>
      <c r="AL253" s="9">
        <f t="shared" si="829"/>
        <v>0</v>
      </c>
      <c r="AM253" s="9">
        <f t="shared" si="829"/>
        <v>0</v>
      </c>
      <c r="AN253" s="9">
        <f t="shared" si="829"/>
        <v>0</v>
      </c>
      <c r="AO253" s="9">
        <f t="shared" si="829"/>
        <v>0</v>
      </c>
    </row>
    <row r="254" spans="2:41">
      <c r="B254" s="25">
        <v>29</v>
      </c>
      <c r="C254" s="9">
        <f t="shared" si="826"/>
        <v>2.7493960994561684E-2</v>
      </c>
      <c r="D254" s="9">
        <f t="shared" si="826"/>
        <v>2.7604378508596067E-2</v>
      </c>
      <c r="E254" s="9">
        <f t="shared" si="826"/>
        <v>2.771523946646191E-2</v>
      </c>
      <c r="F254" s="9">
        <f t="shared" si="826"/>
        <v>2.7826545649058138E-2</v>
      </c>
      <c r="G254" s="9">
        <f t="shared" si="826"/>
        <v>2.7938298844435879E-2</v>
      </c>
      <c r="H254" s="9">
        <f t="shared" si="826"/>
        <v>2.8050500847827176E-2</v>
      </c>
      <c r="I254" s="9">
        <f t="shared" si="826"/>
        <v>2.8163153461673869E-2</v>
      </c>
      <c r="J254" s="9">
        <f t="shared" si="826"/>
        <v>2.8276258495656504E-2</v>
      </c>
      <c r="K254" s="9">
        <f t="shared" si="826"/>
        <v>2.8389817766723405E-2</v>
      </c>
      <c r="L254" s="9">
        <f t="shared" si="826"/>
        <v>2.8104568869472966E-2</v>
      </c>
      <c r="M254" s="9">
        <f t="shared" si="827"/>
        <v>2.7815813237429297E-2</v>
      </c>
      <c r="N254" s="9">
        <f t="shared" si="827"/>
        <v>2.7523955791892003E-2</v>
      </c>
      <c r="O254" s="9">
        <f t="shared" si="827"/>
        <v>2.7229379762879632E-2</v>
      </c>
      <c r="P254" s="9">
        <f t="shared" si="827"/>
        <v>2.6932447739328094E-2</v>
      </c>
      <c r="Q254" s="9">
        <f t="shared" si="827"/>
        <v>2.6633502667144957E-2</v>
      </c>
      <c r="R254" s="9">
        <f t="shared" si="827"/>
        <v>2.6332868797908412E-2</v>
      </c>
      <c r="S254" s="9">
        <f t="shared" si="827"/>
        <v>2.6030852590835069E-2</v>
      </c>
      <c r="T254" s="9">
        <f t="shared" si="827"/>
        <v>2.5727743570488393E-2</v>
      </c>
      <c r="U254" s="9">
        <f t="shared" si="827"/>
        <v>2.5423815142556011E-2</v>
      </c>
      <c r="V254" s="9">
        <f t="shared" si="827"/>
        <v>2.5119325369889711E-2</v>
      </c>
      <c r="W254" s="9">
        <f t="shared" si="828"/>
        <v>2.4814517710876925E-2</v>
      </c>
      <c r="X254" s="9">
        <f t="shared" si="828"/>
        <v>2.4509621722094234E-2</v>
      </c>
      <c r="Y254" s="9">
        <f t="shared" si="828"/>
        <v>2.4204853727083354E-2</v>
      </c>
      <c r="Z254" s="9">
        <f t="shared" si="828"/>
        <v>2.390041745298644E-2</v>
      </c>
      <c r="AA254" s="9">
        <f t="shared" si="828"/>
        <v>2.359650463668083E-2</v>
      </c>
      <c r="AB254" s="9">
        <f t="shared" si="828"/>
        <v>2.3293295601961441E-2</v>
      </c>
      <c r="AC254" s="9">
        <f t="shared" si="828"/>
        <v>2.2990959809234504E-2</v>
      </c>
      <c r="AD254" s="9">
        <f t="shared" si="828"/>
        <v>2.2689656379104917E-2</v>
      </c>
      <c r="AE254" s="9">
        <f t="shared" si="828"/>
        <v>2.2389534591164821E-2</v>
      </c>
      <c r="AF254" s="9">
        <f t="shared" si="828"/>
        <v>1.9460592946814133E-2</v>
      </c>
      <c r="AG254" s="9">
        <f t="shared" si="829"/>
        <v>7.7076253587764262E-3</v>
      </c>
      <c r="AH254" s="9">
        <f t="shared" si="829"/>
        <v>0</v>
      </c>
      <c r="AI254" s="9">
        <f t="shared" si="829"/>
        <v>0</v>
      </c>
      <c r="AJ254" s="9">
        <f t="shared" si="829"/>
        <v>0</v>
      </c>
      <c r="AK254" s="9">
        <f t="shared" si="829"/>
        <v>0</v>
      </c>
      <c r="AL254" s="9">
        <f t="shared" si="829"/>
        <v>0</v>
      </c>
      <c r="AM254" s="9">
        <f t="shared" si="829"/>
        <v>0</v>
      </c>
      <c r="AN254" s="9">
        <f t="shared" si="829"/>
        <v>0</v>
      </c>
      <c r="AO254" s="9">
        <f t="shared" si="829"/>
        <v>0</v>
      </c>
    </row>
    <row r="255" spans="2:41">
      <c r="B255" s="25">
        <v>30</v>
      </c>
      <c r="C255" s="9">
        <f t="shared" ref="C255:L264" si="830">INDEX(C$196:C$202,MATCH($B255,C$185:C$191,1))</f>
        <v>2.7493960994561684E-2</v>
      </c>
      <c r="D255" s="9">
        <f t="shared" si="830"/>
        <v>2.7604378508596067E-2</v>
      </c>
      <c r="E255" s="9">
        <f t="shared" si="830"/>
        <v>2.771523946646191E-2</v>
      </c>
      <c r="F255" s="9">
        <f t="shared" si="830"/>
        <v>2.7826545649058138E-2</v>
      </c>
      <c r="G255" s="9">
        <f t="shared" si="830"/>
        <v>2.7938298844435879E-2</v>
      </c>
      <c r="H255" s="9">
        <f t="shared" si="830"/>
        <v>2.8050500847827176E-2</v>
      </c>
      <c r="I255" s="9">
        <f t="shared" si="830"/>
        <v>2.8163153461673869E-2</v>
      </c>
      <c r="J255" s="9">
        <f t="shared" si="830"/>
        <v>2.8276258495656504E-2</v>
      </c>
      <c r="K255" s="9">
        <f t="shared" si="830"/>
        <v>2.8389817766723405E-2</v>
      </c>
      <c r="L255" s="9">
        <f t="shared" si="830"/>
        <v>2.8104568869472966E-2</v>
      </c>
      <c r="M255" s="9">
        <f t="shared" ref="M255:V264" si="831">INDEX(M$196:M$202,MATCH($B255,M$185:M$191,1))</f>
        <v>2.7815813237429297E-2</v>
      </c>
      <c r="N255" s="9">
        <f t="shared" si="831"/>
        <v>2.7523955791892003E-2</v>
      </c>
      <c r="O255" s="9">
        <f t="shared" si="831"/>
        <v>2.7229379762879632E-2</v>
      </c>
      <c r="P255" s="9">
        <f t="shared" si="831"/>
        <v>2.6932447739328094E-2</v>
      </c>
      <c r="Q255" s="9">
        <f t="shared" si="831"/>
        <v>2.6633502667144957E-2</v>
      </c>
      <c r="R255" s="9">
        <f t="shared" si="831"/>
        <v>2.6332868797908412E-2</v>
      </c>
      <c r="S255" s="9">
        <f t="shared" si="831"/>
        <v>2.6030852590835069E-2</v>
      </c>
      <c r="T255" s="9">
        <f t="shared" si="831"/>
        <v>2.5727743570488393E-2</v>
      </c>
      <c r="U255" s="9">
        <f t="shared" si="831"/>
        <v>2.5423815142556011E-2</v>
      </c>
      <c r="V255" s="9">
        <f t="shared" si="831"/>
        <v>2.5119325369889711E-2</v>
      </c>
      <c r="W255" s="9">
        <f t="shared" ref="W255:AF264" si="832">INDEX(W$196:W$202,MATCH($B255,W$185:W$191,1))</f>
        <v>2.4814517710876925E-2</v>
      </c>
      <c r="X255" s="9">
        <f t="shared" si="832"/>
        <v>2.4509621722094234E-2</v>
      </c>
      <c r="Y255" s="9">
        <f t="shared" si="832"/>
        <v>2.4204853727083354E-2</v>
      </c>
      <c r="Z255" s="9">
        <f t="shared" si="832"/>
        <v>2.390041745298644E-2</v>
      </c>
      <c r="AA255" s="9">
        <f t="shared" si="832"/>
        <v>2.359650463668083E-2</v>
      </c>
      <c r="AB255" s="9">
        <f t="shared" si="832"/>
        <v>2.3293295601961441E-2</v>
      </c>
      <c r="AC255" s="9">
        <f t="shared" si="832"/>
        <v>2.2990959809234504E-2</v>
      </c>
      <c r="AD255" s="9">
        <f t="shared" si="832"/>
        <v>2.2689656379104917E-2</v>
      </c>
      <c r="AE255" s="9">
        <f t="shared" si="832"/>
        <v>2.2389534591164821E-2</v>
      </c>
      <c r="AF255" s="9">
        <f t="shared" si="832"/>
        <v>2.2090734359219277E-2</v>
      </c>
      <c r="AG255" s="9">
        <f t="shared" ref="AG255:AO264" si="833">INDEX(AG$196:AG$202,MATCH($B255,AG$185:AG$191,1))</f>
        <v>2.1793386684118735E-2</v>
      </c>
      <c r="AH255" s="9">
        <f t="shared" si="833"/>
        <v>1.7560315196242873E-2</v>
      </c>
      <c r="AI255" s="9">
        <f t="shared" si="833"/>
        <v>5.7315371291428632E-3</v>
      </c>
      <c r="AJ255" s="9">
        <f t="shared" si="833"/>
        <v>0</v>
      </c>
      <c r="AK255" s="9">
        <f t="shared" si="833"/>
        <v>0</v>
      </c>
      <c r="AL255" s="9">
        <f t="shared" si="833"/>
        <v>0</v>
      </c>
      <c r="AM255" s="9">
        <f t="shared" si="833"/>
        <v>0</v>
      </c>
      <c r="AN255" s="9">
        <f t="shared" si="833"/>
        <v>0</v>
      </c>
      <c r="AO255" s="9">
        <f t="shared" si="833"/>
        <v>0</v>
      </c>
    </row>
    <row r="256" spans="2:41">
      <c r="B256" s="25">
        <v>31</v>
      </c>
      <c r="C256" s="9">
        <f t="shared" si="830"/>
        <v>2.7493960994561684E-2</v>
      </c>
      <c r="D256" s="9">
        <f t="shared" si="830"/>
        <v>2.7604378508596067E-2</v>
      </c>
      <c r="E256" s="9">
        <f t="shared" si="830"/>
        <v>2.771523946646191E-2</v>
      </c>
      <c r="F256" s="9">
        <f t="shared" si="830"/>
        <v>2.7826545649058138E-2</v>
      </c>
      <c r="G256" s="9">
        <f t="shared" si="830"/>
        <v>2.7938298844435879E-2</v>
      </c>
      <c r="H256" s="9">
        <f t="shared" si="830"/>
        <v>2.8050500847827176E-2</v>
      </c>
      <c r="I256" s="9">
        <f t="shared" si="830"/>
        <v>2.8163153461673869E-2</v>
      </c>
      <c r="J256" s="9">
        <f t="shared" si="830"/>
        <v>2.8276258495656504E-2</v>
      </c>
      <c r="K256" s="9">
        <f t="shared" si="830"/>
        <v>2.8389817766723405E-2</v>
      </c>
      <c r="L256" s="9">
        <f t="shared" si="830"/>
        <v>2.8104568869472966E-2</v>
      </c>
      <c r="M256" s="9">
        <f t="shared" si="831"/>
        <v>2.7815813237429297E-2</v>
      </c>
      <c r="N256" s="9">
        <f t="shared" si="831"/>
        <v>2.7523955791892003E-2</v>
      </c>
      <c r="O256" s="9">
        <f t="shared" si="831"/>
        <v>2.7229379762879632E-2</v>
      </c>
      <c r="P256" s="9">
        <f t="shared" si="831"/>
        <v>2.6932447739328094E-2</v>
      </c>
      <c r="Q256" s="9">
        <f t="shared" si="831"/>
        <v>2.6633502667144957E-2</v>
      </c>
      <c r="R256" s="9">
        <f t="shared" si="831"/>
        <v>2.6332868797908412E-2</v>
      </c>
      <c r="S256" s="9">
        <f t="shared" si="831"/>
        <v>2.6030852590835069E-2</v>
      </c>
      <c r="T256" s="9">
        <f t="shared" si="831"/>
        <v>2.5727743570488393E-2</v>
      </c>
      <c r="U256" s="9">
        <f t="shared" si="831"/>
        <v>2.5423815142556011E-2</v>
      </c>
      <c r="V256" s="9">
        <f t="shared" si="831"/>
        <v>2.5119325369889711E-2</v>
      </c>
      <c r="W256" s="9">
        <f t="shared" si="832"/>
        <v>2.4814517710876925E-2</v>
      </c>
      <c r="X256" s="9">
        <f t="shared" si="832"/>
        <v>2.4509621722094234E-2</v>
      </c>
      <c r="Y256" s="9">
        <f t="shared" si="832"/>
        <v>2.4204853727083354E-2</v>
      </c>
      <c r="Z256" s="9">
        <f t="shared" si="832"/>
        <v>2.390041745298644E-2</v>
      </c>
      <c r="AA256" s="9">
        <f t="shared" si="832"/>
        <v>2.359650463668083E-2</v>
      </c>
      <c r="AB256" s="9">
        <f t="shared" si="832"/>
        <v>2.3293295601961441E-2</v>
      </c>
      <c r="AC256" s="9">
        <f t="shared" si="832"/>
        <v>2.2990959809234504E-2</v>
      </c>
      <c r="AD256" s="9">
        <f t="shared" si="832"/>
        <v>2.2689656379104917E-2</v>
      </c>
      <c r="AE256" s="9">
        <f t="shared" si="832"/>
        <v>2.2389534591164821E-2</v>
      </c>
      <c r="AF256" s="9">
        <f t="shared" si="832"/>
        <v>2.2090734359219277E-2</v>
      </c>
      <c r="AG256" s="9">
        <f t="shared" si="833"/>
        <v>2.1793386684118735E-2</v>
      </c>
      <c r="AH256" s="9">
        <f t="shared" si="833"/>
        <v>2.1497614085304696E-2</v>
      </c>
      <c r="AI256" s="9">
        <f t="shared" si="833"/>
        <v>2.1203531012116136E-2</v>
      </c>
      <c r="AJ256" s="9">
        <f t="shared" si="833"/>
        <v>1.4928016569949619E-2</v>
      </c>
      <c r="AK256" s="9">
        <f t="shared" si="833"/>
        <v>3.0387732186055731E-3</v>
      </c>
      <c r="AL256" s="9">
        <f t="shared" si="833"/>
        <v>0</v>
      </c>
      <c r="AM256" s="9">
        <f t="shared" si="833"/>
        <v>0</v>
      </c>
      <c r="AN256" s="9">
        <f t="shared" si="833"/>
        <v>0</v>
      </c>
      <c r="AO256" s="9">
        <f t="shared" si="833"/>
        <v>0</v>
      </c>
    </row>
    <row r="257" spans="2:41">
      <c r="B257" s="25">
        <v>32</v>
      </c>
      <c r="C257" s="9">
        <f t="shared" si="830"/>
        <v>2.7493960994561684E-2</v>
      </c>
      <c r="D257" s="9">
        <f t="shared" si="830"/>
        <v>2.7604378508596067E-2</v>
      </c>
      <c r="E257" s="9">
        <f t="shared" si="830"/>
        <v>2.771523946646191E-2</v>
      </c>
      <c r="F257" s="9">
        <f t="shared" si="830"/>
        <v>2.7826545649058138E-2</v>
      </c>
      <c r="G257" s="9">
        <f t="shared" si="830"/>
        <v>2.7938298844435879E-2</v>
      </c>
      <c r="H257" s="9">
        <f t="shared" si="830"/>
        <v>2.8050500847827176E-2</v>
      </c>
      <c r="I257" s="9">
        <f t="shared" si="830"/>
        <v>2.8163153461673869E-2</v>
      </c>
      <c r="J257" s="9">
        <f t="shared" si="830"/>
        <v>2.8276258495656504E-2</v>
      </c>
      <c r="K257" s="9">
        <f t="shared" si="830"/>
        <v>2.8389817766723405E-2</v>
      </c>
      <c r="L257" s="9">
        <f t="shared" si="830"/>
        <v>2.8104568869472966E-2</v>
      </c>
      <c r="M257" s="9">
        <f t="shared" si="831"/>
        <v>2.7815813237429297E-2</v>
      </c>
      <c r="N257" s="9">
        <f t="shared" si="831"/>
        <v>2.7523955791892003E-2</v>
      </c>
      <c r="O257" s="9">
        <f t="shared" si="831"/>
        <v>2.7229379762879632E-2</v>
      </c>
      <c r="P257" s="9">
        <f t="shared" si="831"/>
        <v>2.6932447739328094E-2</v>
      </c>
      <c r="Q257" s="9">
        <f t="shared" si="831"/>
        <v>2.6633502667144957E-2</v>
      </c>
      <c r="R257" s="9">
        <f t="shared" si="831"/>
        <v>2.6332868797908412E-2</v>
      </c>
      <c r="S257" s="9">
        <f t="shared" si="831"/>
        <v>2.6030852590835069E-2</v>
      </c>
      <c r="T257" s="9">
        <f t="shared" si="831"/>
        <v>2.5727743570488393E-2</v>
      </c>
      <c r="U257" s="9">
        <f t="shared" si="831"/>
        <v>2.5423815142556011E-2</v>
      </c>
      <c r="V257" s="9">
        <f t="shared" si="831"/>
        <v>2.5119325369889711E-2</v>
      </c>
      <c r="W257" s="9">
        <f t="shared" si="832"/>
        <v>2.4814517710876925E-2</v>
      </c>
      <c r="X257" s="9">
        <f t="shared" si="832"/>
        <v>2.4509621722094234E-2</v>
      </c>
      <c r="Y257" s="9">
        <f t="shared" si="832"/>
        <v>2.4204853727083354E-2</v>
      </c>
      <c r="Z257" s="9">
        <f t="shared" si="832"/>
        <v>2.390041745298644E-2</v>
      </c>
      <c r="AA257" s="9">
        <f t="shared" si="832"/>
        <v>2.359650463668083E-2</v>
      </c>
      <c r="AB257" s="9">
        <f t="shared" si="832"/>
        <v>2.3293295601961441E-2</v>
      </c>
      <c r="AC257" s="9">
        <f t="shared" si="832"/>
        <v>2.2990959809234504E-2</v>
      </c>
      <c r="AD257" s="9">
        <f t="shared" si="832"/>
        <v>2.2689656379104917E-2</v>
      </c>
      <c r="AE257" s="9">
        <f t="shared" si="832"/>
        <v>2.2389534591164821E-2</v>
      </c>
      <c r="AF257" s="9">
        <f t="shared" si="832"/>
        <v>2.2090734359219277E-2</v>
      </c>
      <c r="AG257" s="9">
        <f t="shared" si="833"/>
        <v>2.1793386684118735E-2</v>
      </c>
      <c r="AH257" s="9">
        <f t="shared" si="833"/>
        <v>2.1497614085304696E-2</v>
      </c>
      <c r="AI257" s="9">
        <f t="shared" si="833"/>
        <v>2.1203531012116136E-2</v>
      </c>
      <c r="AJ257" s="9">
        <f t="shared" si="833"/>
        <v>2.0911244235848322E-2</v>
      </c>
      <c r="AK257" s="9">
        <f t="shared" si="833"/>
        <v>2.0620853223503415E-2</v>
      </c>
      <c r="AL257" s="9">
        <f t="shared" si="833"/>
        <v>1.1601595036821526E-2</v>
      </c>
      <c r="AM257" s="9">
        <f t="shared" si="833"/>
        <v>0</v>
      </c>
      <c r="AN257" s="9">
        <f t="shared" si="833"/>
        <v>0</v>
      </c>
      <c r="AO257" s="9">
        <f t="shared" si="833"/>
        <v>0</v>
      </c>
    </row>
    <row r="258" spans="2:41">
      <c r="B258" s="25">
        <v>33</v>
      </c>
      <c r="C258" s="9">
        <f t="shared" si="830"/>
        <v>2.7493960994561684E-2</v>
      </c>
      <c r="D258" s="9">
        <f t="shared" si="830"/>
        <v>2.7604378508596067E-2</v>
      </c>
      <c r="E258" s="9">
        <f t="shared" si="830"/>
        <v>2.771523946646191E-2</v>
      </c>
      <c r="F258" s="9">
        <f t="shared" si="830"/>
        <v>2.7826545649058138E-2</v>
      </c>
      <c r="G258" s="9">
        <f t="shared" si="830"/>
        <v>2.7938298844435879E-2</v>
      </c>
      <c r="H258" s="9">
        <f t="shared" si="830"/>
        <v>2.8050500847827176E-2</v>
      </c>
      <c r="I258" s="9">
        <f t="shared" si="830"/>
        <v>2.8163153461673869E-2</v>
      </c>
      <c r="J258" s="9">
        <f t="shared" si="830"/>
        <v>2.8276258495656504E-2</v>
      </c>
      <c r="K258" s="9">
        <f t="shared" si="830"/>
        <v>2.8389817766723405E-2</v>
      </c>
      <c r="L258" s="9">
        <f t="shared" si="830"/>
        <v>2.8104568869472966E-2</v>
      </c>
      <c r="M258" s="9">
        <f t="shared" si="831"/>
        <v>2.7815813237429297E-2</v>
      </c>
      <c r="N258" s="9">
        <f t="shared" si="831"/>
        <v>2.7523955791892003E-2</v>
      </c>
      <c r="O258" s="9">
        <f t="shared" si="831"/>
        <v>2.7229379762879632E-2</v>
      </c>
      <c r="P258" s="9">
        <f t="shared" si="831"/>
        <v>2.6932447739328094E-2</v>
      </c>
      <c r="Q258" s="9">
        <f t="shared" si="831"/>
        <v>2.6633502667144957E-2</v>
      </c>
      <c r="R258" s="9">
        <f t="shared" si="831"/>
        <v>2.6332868797908412E-2</v>
      </c>
      <c r="S258" s="9">
        <f t="shared" si="831"/>
        <v>2.6030852590835069E-2</v>
      </c>
      <c r="T258" s="9">
        <f t="shared" si="831"/>
        <v>2.5727743570488393E-2</v>
      </c>
      <c r="U258" s="9">
        <f t="shared" si="831"/>
        <v>2.5423815142556011E-2</v>
      </c>
      <c r="V258" s="9">
        <f t="shared" si="831"/>
        <v>2.5119325369889711E-2</v>
      </c>
      <c r="W258" s="9">
        <f t="shared" si="832"/>
        <v>2.4814517710876925E-2</v>
      </c>
      <c r="X258" s="9">
        <f t="shared" si="832"/>
        <v>2.4509621722094234E-2</v>
      </c>
      <c r="Y258" s="9">
        <f t="shared" si="832"/>
        <v>2.4204853727083354E-2</v>
      </c>
      <c r="Z258" s="9">
        <f t="shared" si="832"/>
        <v>2.390041745298644E-2</v>
      </c>
      <c r="AA258" s="9">
        <f t="shared" si="832"/>
        <v>2.359650463668083E-2</v>
      </c>
      <c r="AB258" s="9">
        <f t="shared" si="832"/>
        <v>2.3293295601961441E-2</v>
      </c>
      <c r="AC258" s="9">
        <f t="shared" si="832"/>
        <v>2.2990959809234504E-2</v>
      </c>
      <c r="AD258" s="9">
        <f t="shared" si="832"/>
        <v>2.2689656379104917E-2</v>
      </c>
      <c r="AE258" s="9">
        <f t="shared" si="832"/>
        <v>2.2389534591164821E-2</v>
      </c>
      <c r="AF258" s="9">
        <f t="shared" si="832"/>
        <v>2.2090734359219277E-2</v>
      </c>
      <c r="AG258" s="9">
        <f t="shared" si="833"/>
        <v>2.1793386684118735E-2</v>
      </c>
      <c r="AH258" s="9">
        <f t="shared" si="833"/>
        <v>2.1497614085304696E-2</v>
      </c>
      <c r="AI258" s="9">
        <f t="shared" si="833"/>
        <v>2.1203531012116136E-2</v>
      </c>
      <c r="AJ258" s="9">
        <f t="shared" si="833"/>
        <v>2.0911244235848322E-2</v>
      </c>
      <c r="AK258" s="9">
        <f t="shared" si="833"/>
        <v>2.0620853223503415E-2</v>
      </c>
      <c r="AL258" s="9">
        <f t="shared" si="833"/>
        <v>2.0332450494122804E-2</v>
      </c>
      <c r="AM258" s="9">
        <f t="shared" si="833"/>
        <v>1.9712998643362949E-2</v>
      </c>
      <c r="AN258" s="9">
        <f t="shared" si="833"/>
        <v>7.6189496235464635E-3</v>
      </c>
      <c r="AO258" s="9">
        <f t="shared" si="833"/>
        <v>0</v>
      </c>
    </row>
    <row r="259" spans="2:41">
      <c r="B259" s="25">
        <v>34</v>
      </c>
      <c r="C259" s="9">
        <f t="shared" si="830"/>
        <v>2.7493960994561684E-2</v>
      </c>
      <c r="D259" s="9">
        <f t="shared" si="830"/>
        <v>2.7604378508596067E-2</v>
      </c>
      <c r="E259" s="9">
        <f t="shared" si="830"/>
        <v>2.771523946646191E-2</v>
      </c>
      <c r="F259" s="9">
        <f t="shared" si="830"/>
        <v>2.7826545649058138E-2</v>
      </c>
      <c r="G259" s="9">
        <f t="shared" si="830"/>
        <v>2.7938298844435879E-2</v>
      </c>
      <c r="H259" s="9">
        <f t="shared" si="830"/>
        <v>2.8050500847827176E-2</v>
      </c>
      <c r="I259" s="9">
        <f t="shared" si="830"/>
        <v>2.8163153461673869E-2</v>
      </c>
      <c r="J259" s="9">
        <f t="shared" si="830"/>
        <v>2.8276258495656504E-2</v>
      </c>
      <c r="K259" s="9">
        <f t="shared" si="830"/>
        <v>2.8389817766723405E-2</v>
      </c>
      <c r="L259" s="9">
        <f t="shared" si="830"/>
        <v>2.8104568869472966E-2</v>
      </c>
      <c r="M259" s="9">
        <f t="shared" si="831"/>
        <v>2.7815813237429297E-2</v>
      </c>
      <c r="N259" s="9">
        <f t="shared" si="831"/>
        <v>2.7523955791892003E-2</v>
      </c>
      <c r="O259" s="9">
        <f t="shared" si="831"/>
        <v>2.7229379762879632E-2</v>
      </c>
      <c r="P259" s="9">
        <f t="shared" si="831"/>
        <v>2.6932447739328094E-2</v>
      </c>
      <c r="Q259" s="9">
        <f t="shared" si="831"/>
        <v>2.6633502667144957E-2</v>
      </c>
      <c r="R259" s="9">
        <f t="shared" si="831"/>
        <v>2.6332868797908412E-2</v>
      </c>
      <c r="S259" s="9">
        <f t="shared" si="831"/>
        <v>2.6030852590835069E-2</v>
      </c>
      <c r="T259" s="9">
        <f t="shared" si="831"/>
        <v>2.5727743570488393E-2</v>
      </c>
      <c r="U259" s="9">
        <f t="shared" si="831"/>
        <v>2.5423815142556011E-2</v>
      </c>
      <c r="V259" s="9">
        <f t="shared" si="831"/>
        <v>2.5119325369889711E-2</v>
      </c>
      <c r="W259" s="9">
        <f t="shared" si="832"/>
        <v>2.4814517710876925E-2</v>
      </c>
      <c r="X259" s="9">
        <f t="shared" si="832"/>
        <v>2.4509621722094234E-2</v>
      </c>
      <c r="Y259" s="9">
        <f t="shared" si="832"/>
        <v>2.4204853727083354E-2</v>
      </c>
      <c r="Z259" s="9">
        <f t="shared" si="832"/>
        <v>2.390041745298644E-2</v>
      </c>
      <c r="AA259" s="9">
        <f t="shared" si="832"/>
        <v>2.359650463668083E-2</v>
      </c>
      <c r="AB259" s="9">
        <f t="shared" si="832"/>
        <v>2.3293295601961441E-2</v>
      </c>
      <c r="AC259" s="9">
        <f t="shared" si="832"/>
        <v>2.2990959809234504E-2</v>
      </c>
      <c r="AD259" s="9">
        <f t="shared" si="832"/>
        <v>2.2689656379104917E-2</v>
      </c>
      <c r="AE259" s="9">
        <f t="shared" si="832"/>
        <v>2.2389534591164821E-2</v>
      </c>
      <c r="AF259" s="9">
        <f t="shared" si="832"/>
        <v>2.2090734359219277E-2</v>
      </c>
      <c r="AG259" s="9">
        <f t="shared" si="833"/>
        <v>2.1793386684118735E-2</v>
      </c>
      <c r="AH259" s="9">
        <f t="shared" si="833"/>
        <v>2.1497614085304696E-2</v>
      </c>
      <c r="AI259" s="9">
        <f t="shared" si="833"/>
        <v>2.1203531012116136E-2</v>
      </c>
      <c r="AJ259" s="9">
        <f t="shared" si="833"/>
        <v>2.0911244235848322E-2</v>
      </c>
      <c r="AK259" s="9">
        <f t="shared" si="833"/>
        <v>2.0620853223503415E-2</v>
      </c>
      <c r="AL259" s="9">
        <f t="shared" si="833"/>
        <v>2.0332450494122804E-2</v>
      </c>
      <c r="AM259" s="9">
        <f t="shared" si="833"/>
        <v>2.0046121958544355E-2</v>
      </c>
      <c r="AN259" s="9">
        <f t="shared" si="833"/>
        <v>1.9761947243383995E-2</v>
      </c>
      <c r="AO259" s="9">
        <f t="shared" si="833"/>
        <v>1.5133333333335013E-2</v>
      </c>
    </row>
    <row r="260" spans="2:41">
      <c r="B260" s="25">
        <v>35</v>
      </c>
      <c r="C260" s="9">
        <f t="shared" si="830"/>
        <v>2.7493960994561684E-2</v>
      </c>
      <c r="D260" s="9">
        <f t="shared" si="830"/>
        <v>2.7604378508596067E-2</v>
      </c>
      <c r="E260" s="9">
        <f t="shared" si="830"/>
        <v>2.771523946646191E-2</v>
      </c>
      <c r="F260" s="9">
        <f t="shared" si="830"/>
        <v>2.7826545649058138E-2</v>
      </c>
      <c r="G260" s="9">
        <f t="shared" si="830"/>
        <v>2.7938298844435879E-2</v>
      </c>
      <c r="H260" s="9">
        <f t="shared" si="830"/>
        <v>2.8050500847827176E-2</v>
      </c>
      <c r="I260" s="9">
        <f t="shared" si="830"/>
        <v>2.8163153461673869E-2</v>
      </c>
      <c r="J260" s="9">
        <f t="shared" si="830"/>
        <v>2.8276258495656504E-2</v>
      </c>
      <c r="K260" s="9">
        <f t="shared" si="830"/>
        <v>2.8389817766723405E-2</v>
      </c>
      <c r="L260" s="9">
        <f t="shared" si="830"/>
        <v>2.8104568869472966E-2</v>
      </c>
      <c r="M260" s="9">
        <f t="shared" si="831"/>
        <v>2.7815813237429297E-2</v>
      </c>
      <c r="N260" s="9">
        <f t="shared" si="831"/>
        <v>2.7523955791892003E-2</v>
      </c>
      <c r="O260" s="9">
        <f t="shared" si="831"/>
        <v>2.7229379762879632E-2</v>
      </c>
      <c r="P260" s="9">
        <f t="shared" si="831"/>
        <v>2.6932447739328094E-2</v>
      </c>
      <c r="Q260" s="9">
        <f t="shared" si="831"/>
        <v>2.6633502667144957E-2</v>
      </c>
      <c r="R260" s="9">
        <f t="shared" si="831"/>
        <v>2.6332868797908412E-2</v>
      </c>
      <c r="S260" s="9">
        <f t="shared" si="831"/>
        <v>2.6030852590835069E-2</v>
      </c>
      <c r="T260" s="9">
        <f t="shared" si="831"/>
        <v>2.5727743570488393E-2</v>
      </c>
      <c r="U260" s="9">
        <f t="shared" si="831"/>
        <v>2.5423815142556011E-2</v>
      </c>
      <c r="V260" s="9">
        <f t="shared" si="831"/>
        <v>2.5119325369889711E-2</v>
      </c>
      <c r="W260" s="9">
        <f t="shared" si="832"/>
        <v>2.4814517710876925E-2</v>
      </c>
      <c r="X260" s="9">
        <f t="shared" si="832"/>
        <v>2.4509621722094234E-2</v>
      </c>
      <c r="Y260" s="9">
        <f t="shared" si="832"/>
        <v>2.4204853727083354E-2</v>
      </c>
      <c r="Z260" s="9">
        <f t="shared" si="832"/>
        <v>2.390041745298644E-2</v>
      </c>
      <c r="AA260" s="9">
        <f t="shared" si="832"/>
        <v>2.359650463668083E-2</v>
      </c>
      <c r="AB260" s="9">
        <f t="shared" si="832"/>
        <v>2.3293295601961441E-2</v>
      </c>
      <c r="AC260" s="9">
        <f t="shared" si="832"/>
        <v>2.2990959809234504E-2</v>
      </c>
      <c r="AD260" s="9">
        <f t="shared" si="832"/>
        <v>2.2689656379104917E-2</v>
      </c>
      <c r="AE260" s="9">
        <f t="shared" si="832"/>
        <v>2.2389534591164821E-2</v>
      </c>
      <c r="AF260" s="9">
        <f t="shared" si="832"/>
        <v>2.2090734359219277E-2</v>
      </c>
      <c r="AG260" s="9">
        <f t="shared" si="833"/>
        <v>2.1793386684118735E-2</v>
      </c>
      <c r="AH260" s="9">
        <f t="shared" si="833"/>
        <v>2.1497614085304696E-2</v>
      </c>
      <c r="AI260" s="9">
        <f t="shared" si="833"/>
        <v>2.1203531012116136E-2</v>
      </c>
      <c r="AJ260" s="9">
        <f t="shared" si="833"/>
        <v>2.0911244235848322E-2</v>
      </c>
      <c r="AK260" s="9">
        <f t="shared" si="833"/>
        <v>2.0620853223503415E-2</v>
      </c>
      <c r="AL260" s="9">
        <f t="shared" si="833"/>
        <v>2.0332450494122804E-2</v>
      </c>
      <c r="AM260" s="9">
        <f t="shared" si="833"/>
        <v>2.0046121958544355E-2</v>
      </c>
      <c r="AN260" s="9">
        <f t="shared" si="833"/>
        <v>1.9761947243383995E-2</v>
      </c>
      <c r="AO260" s="9">
        <f t="shared" si="833"/>
        <v>1.9479999999999789E-2</v>
      </c>
    </row>
    <row r="261" spans="2:41">
      <c r="B261" s="25">
        <v>36</v>
      </c>
      <c r="C261" s="9">
        <f t="shared" si="830"/>
        <v>2.7493960994561684E-2</v>
      </c>
      <c r="D261" s="9">
        <f t="shared" si="830"/>
        <v>2.7604378508596067E-2</v>
      </c>
      <c r="E261" s="9">
        <f t="shared" si="830"/>
        <v>2.771523946646191E-2</v>
      </c>
      <c r="F261" s="9">
        <f t="shared" si="830"/>
        <v>2.7826545649058138E-2</v>
      </c>
      <c r="G261" s="9">
        <f t="shared" si="830"/>
        <v>2.7938298844435879E-2</v>
      </c>
      <c r="H261" s="9">
        <f t="shared" si="830"/>
        <v>2.8050500847827176E-2</v>
      </c>
      <c r="I261" s="9">
        <f t="shared" si="830"/>
        <v>2.8163153461673869E-2</v>
      </c>
      <c r="J261" s="9">
        <f t="shared" si="830"/>
        <v>2.8276258495656504E-2</v>
      </c>
      <c r="K261" s="9">
        <f t="shared" si="830"/>
        <v>2.8389817766723405E-2</v>
      </c>
      <c r="L261" s="9">
        <f t="shared" si="830"/>
        <v>2.8104568869472966E-2</v>
      </c>
      <c r="M261" s="9">
        <f t="shared" si="831"/>
        <v>2.7815813237429297E-2</v>
      </c>
      <c r="N261" s="9">
        <f t="shared" si="831"/>
        <v>2.7523955791892003E-2</v>
      </c>
      <c r="O261" s="9">
        <f t="shared" si="831"/>
        <v>2.7229379762879632E-2</v>
      </c>
      <c r="P261" s="9">
        <f t="shared" si="831"/>
        <v>2.6932447739328094E-2</v>
      </c>
      <c r="Q261" s="9">
        <f t="shared" si="831"/>
        <v>2.6633502667144957E-2</v>
      </c>
      <c r="R261" s="9">
        <f t="shared" si="831"/>
        <v>2.6332868797908412E-2</v>
      </c>
      <c r="S261" s="9">
        <f t="shared" si="831"/>
        <v>2.6030852590835069E-2</v>
      </c>
      <c r="T261" s="9">
        <f t="shared" si="831"/>
        <v>2.5727743570488393E-2</v>
      </c>
      <c r="U261" s="9">
        <f t="shared" si="831"/>
        <v>2.5423815142556011E-2</v>
      </c>
      <c r="V261" s="9">
        <f t="shared" si="831"/>
        <v>2.5119325369889711E-2</v>
      </c>
      <c r="W261" s="9">
        <f t="shared" si="832"/>
        <v>2.4814517710876925E-2</v>
      </c>
      <c r="X261" s="9">
        <f t="shared" si="832"/>
        <v>2.4509621722094234E-2</v>
      </c>
      <c r="Y261" s="9">
        <f t="shared" si="832"/>
        <v>2.4204853727083354E-2</v>
      </c>
      <c r="Z261" s="9">
        <f t="shared" si="832"/>
        <v>2.390041745298644E-2</v>
      </c>
      <c r="AA261" s="9">
        <f t="shared" si="832"/>
        <v>2.359650463668083E-2</v>
      </c>
      <c r="AB261" s="9">
        <f t="shared" si="832"/>
        <v>2.3293295601961441E-2</v>
      </c>
      <c r="AC261" s="9">
        <f t="shared" si="832"/>
        <v>2.2990959809234504E-2</v>
      </c>
      <c r="AD261" s="9">
        <f t="shared" si="832"/>
        <v>2.2689656379104917E-2</v>
      </c>
      <c r="AE261" s="9">
        <f t="shared" si="832"/>
        <v>2.2389534591164821E-2</v>
      </c>
      <c r="AF261" s="9">
        <f t="shared" si="832"/>
        <v>2.2090734359219277E-2</v>
      </c>
      <c r="AG261" s="9">
        <f t="shared" si="833"/>
        <v>2.1793386684118735E-2</v>
      </c>
      <c r="AH261" s="9">
        <f t="shared" si="833"/>
        <v>2.1497614085304696E-2</v>
      </c>
      <c r="AI261" s="9">
        <f t="shared" si="833"/>
        <v>2.1203531012116136E-2</v>
      </c>
      <c r="AJ261" s="9">
        <f t="shared" si="833"/>
        <v>2.0911244235848322E-2</v>
      </c>
      <c r="AK261" s="9">
        <f t="shared" si="833"/>
        <v>2.0620853223503415E-2</v>
      </c>
      <c r="AL261" s="9">
        <f t="shared" si="833"/>
        <v>2.0332450494122804E-2</v>
      </c>
      <c r="AM261" s="9">
        <f t="shared" si="833"/>
        <v>2.0046121958544355E-2</v>
      </c>
      <c r="AN261" s="9">
        <f t="shared" si="833"/>
        <v>1.9761947243383995E-2</v>
      </c>
      <c r="AO261" s="9">
        <f t="shared" si="833"/>
        <v>1.9479999999999789E-2</v>
      </c>
    </row>
    <row r="262" spans="2:41">
      <c r="B262" s="25">
        <v>37</v>
      </c>
      <c r="C262" s="9">
        <f t="shared" si="830"/>
        <v>2.7493960994561684E-2</v>
      </c>
      <c r="D262" s="9">
        <f t="shared" si="830"/>
        <v>2.7604378508596067E-2</v>
      </c>
      <c r="E262" s="9">
        <f t="shared" si="830"/>
        <v>2.771523946646191E-2</v>
      </c>
      <c r="F262" s="9">
        <f t="shared" si="830"/>
        <v>2.7826545649058138E-2</v>
      </c>
      <c r="G262" s="9">
        <f t="shared" si="830"/>
        <v>2.7938298844435879E-2</v>
      </c>
      <c r="H262" s="9">
        <f t="shared" si="830"/>
        <v>2.8050500847827176E-2</v>
      </c>
      <c r="I262" s="9">
        <f t="shared" si="830"/>
        <v>2.8163153461673869E-2</v>
      </c>
      <c r="J262" s="9">
        <f t="shared" si="830"/>
        <v>2.8276258495656504E-2</v>
      </c>
      <c r="K262" s="9">
        <f t="shared" si="830"/>
        <v>2.8389817766723405E-2</v>
      </c>
      <c r="L262" s="9">
        <f t="shared" si="830"/>
        <v>2.8104568869472966E-2</v>
      </c>
      <c r="M262" s="9">
        <f t="shared" si="831"/>
        <v>2.7815813237429297E-2</v>
      </c>
      <c r="N262" s="9">
        <f t="shared" si="831"/>
        <v>2.7523955791892003E-2</v>
      </c>
      <c r="O262" s="9">
        <f t="shared" si="831"/>
        <v>2.7229379762879632E-2</v>
      </c>
      <c r="P262" s="9">
        <f t="shared" si="831"/>
        <v>2.6932447739328094E-2</v>
      </c>
      <c r="Q262" s="9">
        <f t="shared" si="831"/>
        <v>2.6633502667144957E-2</v>
      </c>
      <c r="R262" s="9">
        <f t="shared" si="831"/>
        <v>2.6332868797908412E-2</v>
      </c>
      <c r="S262" s="9">
        <f t="shared" si="831"/>
        <v>2.6030852590835069E-2</v>
      </c>
      <c r="T262" s="9">
        <f t="shared" si="831"/>
        <v>2.5727743570488393E-2</v>
      </c>
      <c r="U262" s="9">
        <f t="shared" si="831"/>
        <v>2.5423815142556011E-2</v>
      </c>
      <c r="V262" s="9">
        <f t="shared" si="831"/>
        <v>2.5119325369889711E-2</v>
      </c>
      <c r="W262" s="9">
        <f t="shared" si="832"/>
        <v>2.4814517710876925E-2</v>
      </c>
      <c r="X262" s="9">
        <f t="shared" si="832"/>
        <v>2.4509621722094234E-2</v>
      </c>
      <c r="Y262" s="9">
        <f t="shared" si="832"/>
        <v>2.4204853727083354E-2</v>
      </c>
      <c r="Z262" s="9">
        <f t="shared" si="832"/>
        <v>2.390041745298644E-2</v>
      </c>
      <c r="AA262" s="9">
        <f t="shared" si="832"/>
        <v>2.359650463668083E-2</v>
      </c>
      <c r="AB262" s="9">
        <f t="shared" si="832"/>
        <v>2.3293295601961441E-2</v>
      </c>
      <c r="AC262" s="9">
        <f t="shared" si="832"/>
        <v>2.2990959809234504E-2</v>
      </c>
      <c r="AD262" s="9">
        <f t="shared" si="832"/>
        <v>2.2689656379104917E-2</v>
      </c>
      <c r="AE262" s="9">
        <f t="shared" si="832"/>
        <v>2.2389534591164821E-2</v>
      </c>
      <c r="AF262" s="9">
        <f t="shared" si="832"/>
        <v>2.2090734359219277E-2</v>
      </c>
      <c r="AG262" s="9">
        <f t="shared" si="833"/>
        <v>2.1793386684118735E-2</v>
      </c>
      <c r="AH262" s="9">
        <f t="shared" si="833"/>
        <v>2.1497614085304696E-2</v>
      </c>
      <c r="AI262" s="9">
        <f t="shared" si="833"/>
        <v>2.1203531012116136E-2</v>
      </c>
      <c r="AJ262" s="9">
        <f t="shared" si="833"/>
        <v>2.0911244235848322E-2</v>
      </c>
      <c r="AK262" s="9">
        <f t="shared" si="833"/>
        <v>2.0620853223503415E-2</v>
      </c>
      <c r="AL262" s="9">
        <f t="shared" si="833"/>
        <v>2.0332450494122804E-2</v>
      </c>
      <c r="AM262" s="9">
        <f t="shared" si="833"/>
        <v>2.0046121958544355E-2</v>
      </c>
      <c r="AN262" s="9">
        <f t="shared" si="833"/>
        <v>1.9761947243383995E-2</v>
      </c>
      <c r="AO262" s="9">
        <f t="shared" si="833"/>
        <v>1.9479999999999789E-2</v>
      </c>
    </row>
    <row r="263" spans="2:41">
      <c r="B263" s="25">
        <v>38</v>
      </c>
      <c r="C263" s="9">
        <f t="shared" si="830"/>
        <v>2.7493960994561684E-2</v>
      </c>
      <c r="D263" s="9">
        <f t="shared" si="830"/>
        <v>2.7604378508596067E-2</v>
      </c>
      <c r="E263" s="9">
        <f t="shared" si="830"/>
        <v>2.771523946646191E-2</v>
      </c>
      <c r="F263" s="9">
        <f t="shared" si="830"/>
        <v>2.7826545649058138E-2</v>
      </c>
      <c r="G263" s="9">
        <f t="shared" si="830"/>
        <v>2.7938298844435879E-2</v>
      </c>
      <c r="H263" s="9">
        <f t="shared" si="830"/>
        <v>2.8050500847827176E-2</v>
      </c>
      <c r="I263" s="9">
        <f t="shared" si="830"/>
        <v>2.8163153461673869E-2</v>
      </c>
      <c r="J263" s="9">
        <f t="shared" si="830"/>
        <v>2.8276258495656504E-2</v>
      </c>
      <c r="K263" s="9">
        <f t="shared" si="830"/>
        <v>2.8389817766723405E-2</v>
      </c>
      <c r="L263" s="9">
        <f t="shared" si="830"/>
        <v>2.8104568869472966E-2</v>
      </c>
      <c r="M263" s="9">
        <f t="shared" si="831"/>
        <v>2.7815813237429297E-2</v>
      </c>
      <c r="N263" s="9">
        <f t="shared" si="831"/>
        <v>2.7523955791892003E-2</v>
      </c>
      <c r="O263" s="9">
        <f t="shared" si="831"/>
        <v>2.7229379762879632E-2</v>
      </c>
      <c r="P263" s="9">
        <f t="shared" si="831"/>
        <v>2.6932447739328094E-2</v>
      </c>
      <c r="Q263" s="9">
        <f t="shared" si="831"/>
        <v>2.6633502667144957E-2</v>
      </c>
      <c r="R263" s="9">
        <f t="shared" si="831"/>
        <v>2.6332868797908412E-2</v>
      </c>
      <c r="S263" s="9">
        <f t="shared" si="831"/>
        <v>2.6030852590835069E-2</v>
      </c>
      <c r="T263" s="9">
        <f t="shared" si="831"/>
        <v>2.5727743570488393E-2</v>
      </c>
      <c r="U263" s="9">
        <f t="shared" si="831"/>
        <v>2.5423815142556011E-2</v>
      </c>
      <c r="V263" s="9">
        <f t="shared" si="831"/>
        <v>2.5119325369889711E-2</v>
      </c>
      <c r="W263" s="9">
        <f t="shared" si="832"/>
        <v>2.4814517710876925E-2</v>
      </c>
      <c r="X263" s="9">
        <f t="shared" si="832"/>
        <v>2.4509621722094234E-2</v>
      </c>
      <c r="Y263" s="9">
        <f t="shared" si="832"/>
        <v>2.4204853727083354E-2</v>
      </c>
      <c r="Z263" s="9">
        <f t="shared" si="832"/>
        <v>2.390041745298644E-2</v>
      </c>
      <c r="AA263" s="9">
        <f t="shared" si="832"/>
        <v>2.359650463668083E-2</v>
      </c>
      <c r="AB263" s="9">
        <f t="shared" si="832"/>
        <v>2.3293295601961441E-2</v>
      </c>
      <c r="AC263" s="9">
        <f t="shared" si="832"/>
        <v>2.2990959809234504E-2</v>
      </c>
      <c r="AD263" s="9">
        <f t="shared" si="832"/>
        <v>2.2689656379104917E-2</v>
      </c>
      <c r="AE263" s="9">
        <f t="shared" si="832"/>
        <v>2.2389534591164821E-2</v>
      </c>
      <c r="AF263" s="9">
        <f t="shared" si="832"/>
        <v>2.2090734359219277E-2</v>
      </c>
      <c r="AG263" s="9">
        <f t="shared" si="833"/>
        <v>2.1793386684118735E-2</v>
      </c>
      <c r="AH263" s="9">
        <f t="shared" si="833"/>
        <v>2.1497614085304696E-2</v>
      </c>
      <c r="AI263" s="9">
        <f t="shared" si="833"/>
        <v>2.1203531012116136E-2</v>
      </c>
      <c r="AJ263" s="9">
        <f t="shared" si="833"/>
        <v>2.0911244235848322E-2</v>
      </c>
      <c r="AK263" s="9">
        <f t="shared" si="833"/>
        <v>2.0620853223503415E-2</v>
      </c>
      <c r="AL263" s="9">
        <f t="shared" si="833"/>
        <v>2.0332450494122804E-2</v>
      </c>
      <c r="AM263" s="9">
        <f t="shared" si="833"/>
        <v>2.0046121958544355E-2</v>
      </c>
      <c r="AN263" s="9">
        <f t="shared" si="833"/>
        <v>1.9761947243383995E-2</v>
      </c>
      <c r="AO263" s="9">
        <f t="shared" si="833"/>
        <v>1.9479999999999789E-2</v>
      </c>
    </row>
    <row r="264" spans="2:41">
      <c r="B264" s="25">
        <v>39</v>
      </c>
      <c r="C264" s="9">
        <f t="shared" si="830"/>
        <v>2.7493960994561684E-2</v>
      </c>
      <c r="D264" s="9">
        <f t="shared" si="830"/>
        <v>2.7604378508596067E-2</v>
      </c>
      <c r="E264" s="9">
        <f t="shared" si="830"/>
        <v>2.771523946646191E-2</v>
      </c>
      <c r="F264" s="9">
        <f t="shared" si="830"/>
        <v>2.678690408790348E-2</v>
      </c>
      <c r="G264" s="9">
        <f t="shared" si="830"/>
        <v>2.5611953907950069E-2</v>
      </c>
      <c r="H264" s="9">
        <f t="shared" si="830"/>
        <v>2.4432285052575185E-2</v>
      </c>
      <c r="I264" s="9">
        <f t="shared" si="830"/>
        <v>2.3247878571275117E-2</v>
      </c>
      <c r="J264" s="9">
        <f t="shared" si="830"/>
        <v>2.2058715437439647E-2</v>
      </c>
      <c r="K264" s="9">
        <f t="shared" si="830"/>
        <v>2.0864776548046658E-2</v>
      </c>
      <c r="L264" s="9">
        <f t="shared" si="830"/>
        <v>2.6468565800989396E-2</v>
      </c>
      <c r="M264" s="9">
        <f t="shared" si="831"/>
        <v>2.7815813237429297E-2</v>
      </c>
      <c r="N264" s="9">
        <f t="shared" si="831"/>
        <v>2.7523955791892003E-2</v>
      </c>
      <c r="O264" s="9">
        <f t="shared" si="831"/>
        <v>2.7229379762879632E-2</v>
      </c>
      <c r="P264" s="9">
        <f t="shared" si="831"/>
        <v>2.6932447739328094E-2</v>
      </c>
      <c r="Q264" s="9">
        <f t="shared" si="831"/>
        <v>2.6633502667144957E-2</v>
      </c>
      <c r="R264" s="9">
        <f t="shared" si="831"/>
        <v>2.6332868797908412E-2</v>
      </c>
      <c r="S264" s="9">
        <f t="shared" si="831"/>
        <v>2.6030852590835069E-2</v>
      </c>
      <c r="T264" s="9">
        <f t="shared" si="831"/>
        <v>2.5727743570488393E-2</v>
      </c>
      <c r="U264" s="9">
        <f t="shared" si="831"/>
        <v>2.5423815142556011E-2</v>
      </c>
      <c r="V264" s="9">
        <f t="shared" si="831"/>
        <v>2.5119325369889711E-2</v>
      </c>
      <c r="W264" s="9">
        <f t="shared" si="832"/>
        <v>2.4814517710876925E-2</v>
      </c>
      <c r="X264" s="9">
        <f t="shared" si="832"/>
        <v>2.4509621722094234E-2</v>
      </c>
      <c r="Y264" s="9">
        <f t="shared" si="832"/>
        <v>2.4204853727083354E-2</v>
      </c>
      <c r="Z264" s="9">
        <f t="shared" si="832"/>
        <v>2.390041745298644E-2</v>
      </c>
      <c r="AA264" s="9">
        <f t="shared" si="832"/>
        <v>2.359650463668083E-2</v>
      </c>
      <c r="AB264" s="9">
        <f t="shared" si="832"/>
        <v>2.3293295601961441E-2</v>
      </c>
      <c r="AC264" s="9">
        <f t="shared" si="832"/>
        <v>2.2990959809234504E-2</v>
      </c>
      <c r="AD264" s="9">
        <f t="shared" si="832"/>
        <v>2.2689656379104917E-2</v>
      </c>
      <c r="AE264" s="9">
        <f t="shared" si="832"/>
        <v>2.2389534591164821E-2</v>
      </c>
      <c r="AF264" s="9">
        <f t="shared" si="832"/>
        <v>2.2090734359219277E-2</v>
      </c>
      <c r="AG264" s="9">
        <f t="shared" si="833"/>
        <v>2.1793386684118735E-2</v>
      </c>
      <c r="AH264" s="9">
        <f t="shared" si="833"/>
        <v>2.1497614085304696E-2</v>
      </c>
      <c r="AI264" s="9">
        <f t="shared" si="833"/>
        <v>2.1203531012116136E-2</v>
      </c>
      <c r="AJ264" s="9">
        <f t="shared" si="833"/>
        <v>2.0911244235848322E-2</v>
      </c>
      <c r="AK264" s="9">
        <f t="shared" si="833"/>
        <v>2.0620853223503415E-2</v>
      </c>
      <c r="AL264" s="9">
        <f t="shared" si="833"/>
        <v>2.0332450494122804E-2</v>
      </c>
      <c r="AM264" s="9">
        <f t="shared" si="833"/>
        <v>2.0046121958544355E-2</v>
      </c>
      <c r="AN264" s="9">
        <f t="shared" si="833"/>
        <v>1.9761947243383995E-2</v>
      </c>
      <c r="AO264" s="9">
        <f t="shared" si="833"/>
        <v>1.9479999999999789E-2</v>
      </c>
    </row>
    <row r="265" spans="2:41">
      <c r="B265" s="25">
        <v>40</v>
      </c>
      <c r="C265" s="9">
        <f t="shared" ref="C265:L274" si="834">INDEX(C$196:C$202,MATCH($B265,C$185:C$191,1))</f>
        <v>2.2369635221414427E-2</v>
      </c>
      <c r="D265" s="9">
        <f t="shared" si="834"/>
        <v>2.1176945005852633E-2</v>
      </c>
      <c r="E265" s="9">
        <f t="shared" si="834"/>
        <v>1.997946486974644E-2</v>
      </c>
      <c r="F265" s="9">
        <f t="shared" si="834"/>
        <v>1.9816817137621793E-2</v>
      </c>
      <c r="G265" s="9">
        <f t="shared" si="834"/>
        <v>1.9896402748616253E-2</v>
      </c>
      <c r="H265" s="9">
        <f t="shared" si="834"/>
        <v>1.9976307980538413E-2</v>
      </c>
      <c r="I265" s="9">
        <f t="shared" si="834"/>
        <v>2.0056534117006447E-2</v>
      </c>
      <c r="J265" s="9">
        <f t="shared" si="834"/>
        <v>2.013708244679361E-2</v>
      </c>
      <c r="K265" s="9">
        <f t="shared" si="834"/>
        <v>2.0217954263849005E-2</v>
      </c>
      <c r="L265" s="9">
        <f t="shared" si="834"/>
        <v>1.9208834430995064E-2</v>
      </c>
      <c r="M265" s="9">
        <f t="shared" ref="M265:V274" si="835">INDEX(M$196:M$202,MATCH($B265,M$185:M$191,1))</f>
        <v>2.3675780703682335E-2</v>
      </c>
      <c r="N265" s="9">
        <f t="shared" si="835"/>
        <v>2.7523955791892003E-2</v>
      </c>
      <c r="O265" s="9">
        <f t="shared" si="835"/>
        <v>2.7229379762879632E-2</v>
      </c>
      <c r="P265" s="9">
        <f t="shared" si="835"/>
        <v>2.6932447739328094E-2</v>
      </c>
      <c r="Q265" s="9">
        <f t="shared" si="835"/>
        <v>2.6633502667144957E-2</v>
      </c>
      <c r="R265" s="9">
        <f t="shared" si="835"/>
        <v>2.6332868797908412E-2</v>
      </c>
      <c r="S265" s="9">
        <f t="shared" si="835"/>
        <v>2.6030852590835069E-2</v>
      </c>
      <c r="T265" s="9">
        <f t="shared" si="835"/>
        <v>2.5727743570488393E-2</v>
      </c>
      <c r="U265" s="9">
        <f t="shared" si="835"/>
        <v>2.5423815142556011E-2</v>
      </c>
      <c r="V265" s="9">
        <f t="shared" si="835"/>
        <v>2.5119325369889711E-2</v>
      </c>
      <c r="W265" s="9">
        <f t="shared" ref="W265:AF274" si="836">INDEX(W$196:W$202,MATCH($B265,W$185:W$191,1))</f>
        <v>2.4814517710876925E-2</v>
      </c>
      <c r="X265" s="9">
        <f t="shared" si="836"/>
        <v>2.4509621722094234E-2</v>
      </c>
      <c r="Y265" s="9">
        <f t="shared" si="836"/>
        <v>2.4204853727083354E-2</v>
      </c>
      <c r="Z265" s="9">
        <f t="shared" si="836"/>
        <v>2.390041745298644E-2</v>
      </c>
      <c r="AA265" s="9">
        <f t="shared" si="836"/>
        <v>2.359650463668083E-2</v>
      </c>
      <c r="AB265" s="9">
        <f t="shared" si="836"/>
        <v>2.3293295601961441E-2</v>
      </c>
      <c r="AC265" s="9">
        <f t="shared" si="836"/>
        <v>2.2990959809234504E-2</v>
      </c>
      <c r="AD265" s="9">
        <f t="shared" si="836"/>
        <v>2.2689656379104917E-2</v>
      </c>
      <c r="AE265" s="9">
        <f t="shared" si="836"/>
        <v>2.2389534591164821E-2</v>
      </c>
      <c r="AF265" s="9">
        <f t="shared" si="836"/>
        <v>2.2090734359219277E-2</v>
      </c>
      <c r="AG265" s="9">
        <f t="shared" ref="AG265:AO274" si="837">INDEX(AG$196:AG$202,MATCH($B265,AG$185:AG$191,1))</f>
        <v>2.1793386684118735E-2</v>
      </c>
      <c r="AH265" s="9">
        <f t="shared" si="837"/>
        <v>2.1497614085304696E-2</v>
      </c>
      <c r="AI265" s="9">
        <f t="shared" si="837"/>
        <v>2.1203531012116136E-2</v>
      </c>
      <c r="AJ265" s="9">
        <f t="shared" si="837"/>
        <v>2.0911244235848322E-2</v>
      </c>
      <c r="AK265" s="9">
        <f t="shared" si="837"/>
        <v>2.0620853223503415E-2</v>
      </c>
      <c r="AL265" s="9">
        <f t="shared" si="837"/>
        <v>2.0332450494122804E-2</v>
      </c>
      <c r="AM265" s="9">
        <f t="shared" si="837"/>
        <v>2.0046121958544355E-2</v>
      </c>
      <c r="AN265" s="9">
        <f t="shared" si="837"/>
        <v>1.9761947243383995E-2</v>
      </c>
      <c r="AO265" s="9">
        <f t="shared" si="837"/>
        <v>1.9479999999999789E-2</v>
      </c>
    </row>
    <row r="266" spans="2:41">
      <c r="B266" s="25">
        <v>41</v>
      </c>
      <c r="C266" s="9">
        <f t="shared" si="834"/>
        <v>1.9579965270916631E-2</v>
      </c>
      <c r="D266" s="9">
        <f t="shared" si="834"/>
        <v>1.9658599669595014E-2</v>
      </c>
      <c r="E266" s="9">
        <f t="shared" si="834"/>
        <v>1.9737549869071301E-2</v>
      </c>
      <c r="F266" s="9">
        <f t="shared" si="834"/>
        <v>1.9816817137621793E-2</v>
      </c>
      <c r="G266" s="9">
        <f t="shared" si="834"/>
        <v>1.9896402748616253E-2</v>
      </c>
      <c r="H266" s="9">
        <f t="shared" si="834"/>
        <v>1.9976307980538413E-2</v>
      </c>
      <c r="I266" s="9">
        <f t="shared" si="834"/>
        <v>2.0056534117006447E-2</v>
      </c>
      <c r="J266" s="9">
        <f t="shared" si="834"/>
        <v>2.013708244679361E-2</v>
      </c>
      <c r="K266" s="9">
        <f t="shared" si="834"/>
        <v>2.0217954263849005E-2</v>
      </c>
      <c r="L266" s="9">
        <f t="shared" si="834"/>
        <v>1.9208834430995064E-2</v>
      </c>
      <c r="M266" s="9">
        <f t="shared" si="835"/>
        <v>1.8256146378019387E-2</v>
      </c>
      <c r="N266" s="9">
        <f t="shared" si="835"/>
        <v>2.0731163958652314E-2</v>
      </c>
      <c r="O266" s="9">
        <f t="shared" si="835"/>
        <v>2.7229379762879632E-2</v>
      </c>
      <c r="P266" s="9">
        <f t="shared" si="835"/>
        <v>2.6932447739328094E-2</v>
      </c>
      <c r="Q266" s="9">
        <f t="shared" si="835"/>
        <v>2.6633502667144957E-2</v>
      </c>
      <c r="R266" s="9">
        <f t="shared" si="835"/>
        <v>2.6332868797908412E-2</v>
      </c>
      <c r="S266" s="9">
        <f t="shared" si="835"/>
        <v>2.6030852590835069E-2</v>
      </c>
      <c r="T266" s="9">
        <f t="shared" si="835"/>
        <v>2.5727743570488393E-2</v>
      </c>
      <c r="U266" s="9">
        <f t="shared" si="835"/>
        <v>2.5423815142556011E-2</v>
      </c>
      <c r="V266" s="9">
        <f t="shared" si="835"/>
        <v>2.5119325369889711E-2</v>
      </c>
      <c r="W266" s="9">
        <f t="shared" si="836"/>
        <v>2.4814517710876925E-2</v>
      </c>
      <c r="X266" s="9">
        <f t="shared" si="836"/>
        <v>2.4509621722094234E-2</v>
      </c>
      <c r="Y266" s="9">
        <f t="shared" si="836"/>
        <v>2.4204853727083354E-2</v>
      </c>
      <c r="Z266" s="9">
        <f t="shared" si="836"/>
        <v>2.390041745298644E-2</v>
      </c>
      <c r="AA266" s="9">
        <f t="shared" si="836"/>
        <v>2.359650463668083E-2</v>
      </c>
      <c r="AB266" s="9">
        <f t="shared" si="836"/>
        <v>2.3293295601961441E-2</v>
      </c>
      <c r="AC266" s="9">
        <f t="shared" si="836"/>
        <v>2.2990959809234504E-2</v>
      </c>
      <c r="AD266" s="9">
        <f t="shared" si="836"/>
        <v>2.2689656379104917E-2</v>
      </c>
      <c r="AE266" s="9">
        <f t="shared" si="836"/>
        <v>2.2389534591164821E-2</v>
      </c>
      <c r="AF266" s="9">
        <f t="shared" si="836"/>
        <v>2.2090734359219277E-2</v>
      </c>
      <c r="AG266" s="9">
        <f t="shared" si="837"/>
        <v>2.1793386684118735E-2</v>
      </c>
      <c r="AH266" s="9">
        <f t="shared" si="837"/>
        <v>2.1497614085304696E-2</v>
      </c>
      <c r="AI266" s="9">
        <f t="shared" si="837"/>
        <v>2.1203531012116136E-2</v>
      </c>
      <c r="AJ266" s="9">
        <f t="shared" si="837"/>
        <v>2.0911244235848322E-2</v>
      </c>
      <c r="AK266" s="9">
        <f t="shared" si="837"/>
        <v>2.0620853223503415E-2</v>
      </c>
      <c r="AL266" s="9">
        <f t="shared" si="837"/>
        <v>2.0332450494122804E-2</v>
      </c>
      <c r="AM266" s="9">
        <f t="shared" si="837"/>
        <v>2.0046121958544355E-2</v>
      </c>
      <c r="AN266" s="9">
        <f t="shared" si="837"/>
        <v>1.9761947243383995E-2</v>
      </c>
      <c r="AO266" s="9">
        <f t="shared" si="837"/>
        <v>1.9479999999999789E-2</v>
      </c>
    </row>
    <row r="267" spans="2:41">
      <c r="B267" s="25">
        <v>42</v>
      </c>
      <c r="C267" s="9">
        <f t="shared" si="834"/>
        <v>1.9579965270916631E-2</v>
      </c>
      <c r="D267" s="9">
        <f t="shared" si="834"/>
        <v>1.9658599669595014E-2</v>
      </c>
      <c r="E267" s="9">
        <f t="shared" si="834"/>
        <v>1.9737549869071301E-2</v>
      </c>
      <c r="F267" s="9">
        <f t="shared" si="834"/>
        <v>1.9816817137621793E-2</v>
      </c>
      <c r="G267" s="9">
        <f t="shared" si="834"/>
        <v>1.9896402748616253E-2</v>
      </c>
      <c r="H267" s="9">
        <f t="shared" si="834"/>
        <v>1.9976307980538413E-2</v>
      </c>
      <c r="I267" s="9">
        <f t="shared" si="834"/>
        <v>2.0056534117006447E-2</v>
      </c>
      <c r="J267" s="9">
        <f t="shared" si="834"/>
        <v>2.013708244679361E-2</v>
      </c>
      <c r="K267" s="9">
        <f t="shared" si="834"/>
        <v>2.0217954263849005E-2</v>
      </c>
      <c r="L267" s="9">
        <f t="shared" si="834"/>
        <v>1.9208834430995064E-2</v>
      </c>
      <c r="M267" s="9">
        <f t="shared" si="835"/>
        <v>1.8256146378019387E-2</v>
      </c>
      <c r="N267" s="9">
        <f t="shared" si="835"/>
        <v>1.7356294556131992E-2</v>
      </c>
      <c r="O267" s="9">
        <f t="shared" si="835"/>
        <v>1.7699922306128876E-2</v>
      </c>
      <c r="P267" s="9">
        <f t="shared" si="835"/>
        <v>2.5870738094937666E-2</v>
      </c>
      <c r="Q267" s="9">
        <f t="shared" si="835"/>
        <v>2.6633502667144957E-2</v>
      </c>
      <c r="R267" s="9">
        <f t="shared" si="835"/>
        <v>2.6332868797908412E-2</v>
      </c>
      <c r="S267" s="9">
        <f t="shared" si="835"/>
        <v>2.6030852590835069E-2</v>
      </c>
      <c r="T267" s="9">
        <f t="shared" si="835"/>
        <v>2.5727743570488393E-2</v>
      </c>
      <c r="U267" s="9">
        <f t="shared" si="835"/>
        <v>2.5423815142556011E-2</v>
      </c>
      <c r="V267" s="9">
        <f t="shared" si="835"/>
        <v>2.5119325369889711E-2</v>
      </c>
      <c r="W267" s="9">
        <f t="shared" si="836"/>
        <v>2.4814517710876925E-2</v>
      </c>
      <c r="X267" s="9">
        <f t="shared" si="836"/>
        <v>2.4509621722094234E-2</v>
      </c>
      <c r="Y267" s="9">
        <f t="shared" si="836"/>
        <v>2.4204853727083354E-2</v>
      </c>
      <c r="Z267" s="9">
        <f t="shared" si="836"/>
        <v>2.390041745298644E-2</v>
      </c>
      <c r="AA267" s="9">
        <f t="shared" si="836"/>
        <v>2.359650463668083E-2</v>
      </c>
      <c r="AB267" s="9">
        <f t="shared" si="836"/>
        <v>2.3293295601961441E-2</v>
      </c>
      <c r="AC267" s="9">
        <f t="shared" si="836"/>
        <v>2.2990959809234504E-2</v>
      </c>
      <c r="AD267" s="9">
        <f t="shared" si="836"/>
        <v>2.2689656379104917E-2</v>
      </c>
      <c r="AE267" s="9">
        <f t="shared" si="836"/>
        <v>2.2389534591164821E-2</v>
      </c>
      <c r="AF267" s="9">
        <f t="shared" si="836"/>
        <v>2.2090734359219277E-2</v>
      </c>
      <c r="AG267" s="9">
        <f t="shared" si="837"/>
        <v>2.1793386684118735E-2</v>
      </c>
      <c r="AH267" s="9">
        <f t="shared" si="837"/>
        <v>2.1497614085304696E-2</v>
      </c>
      <c r="AI267" s="9">
        <f t="shared" si="837"/>
        <v>2.1203531012116136E-2</v>
      </c>
      <c r="AJ267" s="9">
        <f t="shared" si="837"/>
        <v>2.0911244235848322E-2</v>
      </c>
      <c r="AK267" s="9">
        <f t="shared" si="837"/>
        <v>2.0620853223503415E-2</v>
      </c>
      <c r="AL267" s="9">
        <f t="shared" si="837"/>
        <v>2.0332450494122804E-2</v>
      </c>
      <c r="AM267" s="9">
        <f t="shared" si="837"/>
        <v>2.0046121958544355E-2</v>
      </c>
      <c r="AN267" s="9">
        <f t="shared" si="837"/>
        <v>1.9761947243383995E-2</v>
      </c>
      <c r="AO267" s="9">
        <f t="shared" si="837"/>
        <v>1.9479999999999789E-2</v>
      </c>
    </row>
    <row r="268" spans="2:41">
      <c r="B268" s="25">
        <v>43</v>
      </c>
      <c r="C268" s="9">
        <f t="shared" si="834"/>
        <v>1.9579965270916631E-2</v>
      </c>
      <c r="D268" s="9">
        <f t="shared" si="834"/>
        <v>1.9658599669595014E-2</v>
      </c>
      <c r="E268" s="9">
        <f t="shared" si="834"/>
        <v>1.9737549869071301E-2</v>
      </c>
      <c r="F268" s="9">
        <f t="shared" si="834"/>
        <v>1.9816817137621793E-2</v>
      </c>
      <c r="G268" s="9">
        <f t="shared" si="834"/>
        <v>1.9896402748616253E-2</v>
      </c>
      <c r="H268" s="9">
        <f t="shared" si="834"/>
        <v>1.9976307980538413E-2</v>
      </c>
      <c r="I268" s="9">
        <f t="shared" si="834"/>
        <v>2.0056534117006447E-2</v>
      </c>
      <c r="J268" s="9">
        <f t="shared" si="834"/>
        <v>2.013708244679361E-2</v>
      </c>
      <c r="K268" s="9">
        <f t="shared" si="834"/>
        <v>2.0217954263849005E-2</v>
      </c>
      <c r="L268" s="9">
        <f t="shared" si="834"/>
        <v>1.9208834430995064E-2</v>
      </c>
      <c r="M268" s="9">
        <f t="shared" si="835"/>
        <v>1.8256146378019387E-2</v>
      </c>
      <c r="N268" s="9">
        <f t="shared" si="835"/>
        <v>1.7356294556131992E-2</v>
      </c>
      <c r="O268" s="9">
        <f t="shared" si="835"/>
        <v>1.6505946930616865E-2</v>
      </c>
      <c r="P268" s="9">
        <f t="shared" si="835"/>
        <v>1.570201275057841E-2</v>
      </c>
      <c r="Q268" s="9">
        <f t="shared" si="835"/>
        <v>2.3296117652792787E-2</v>
      </c>
      <c r="R268" s="9">
        <f t="shared" si="835"/>
        <v>2.6332868797908412E-2</v>
      </c>
      <c r="S268" s="9">
        <f t="shared" si="835"/>
        <v>2.6030852590835069E-2</v>
      </c>
      <c r="T268" s="9">
        <f t="shared" si="835"/>
        <v>2.5727743570488393E-2</v>
      </c>
      <c r="U268" s="9">
        <f t="shared" si="835"/>
        <v>2.5423815142556011E-2</v>
      </c>
      <c r="V268" s="9">
        <f t="shared" si="835"/>
        <v>2.5119325369889711E-2</v>
      </c>
      <c r="W268" s="9">
        <f t="shared" si="836"/>
        <v>2.4814517710876925E-2</v>
      </c>
      <c r="X268" s="9">
        <f t="shared" si="836"/>
        <v>2.4509621722094234E-2</v>
      </c>
      <c r="Y268" s="9">
        <f t="shared" si="836"/>
        <v>2.4204853727083354E-2</v>
      </c>
      <c r="Z268" s="9">
        <f t="shared" si="836"/>
        <v>2.390041745298644E-2</v>
      </c>
      <c r="AA268" s="9">
        <f t="shared" si="836"/>
        <v>2.359650463668083E-2</v>
      </c>
      <c r="AB268" s="9">
        <f t="shared" si="836"/>
        <v>2.3293295601961441E-2</v>
      </c>
      <c r="AC268" s="9">
        <f t="shared" si="836"/>
        <v>2.2990959809234504E-2</v>
      </c>
      <c r="AD268" s="9">
        <f t="shared" si="836"/>
        <v>2.2689656379104917E-2</v>
      </c>
      <c r="AE268" s="9">
        <f t="shared" si="836"/>
        <v>2.2389534591164821E-2</v>
      </c>
      <c r="AF268" s="9">
        <f t="shared" si="836"/>
        <v>2.2090734359219277E-2</v>
      </c>
      <c r="AG268" s="9">
        <f t="shared" si="837"/>
        <v>2.1793386684118735E-2</v>
      </c>
      <c r="AH268" s="9">
        <f t="shared" si="837"/>
        <v>2.1497614085304696E-2</v>
      </c>
      <c r="AI268" s="9">
        <f t="shared" si="837"/>
        <v>2.1203531012116136E-2</v>
      </c>
      <c r="AJ268" s="9">
        <f t="shared" si="837"/>
        <v>2.0911244235848322E-2</v>
      </c>
      <c r="AK268" s="9">
        <f t="shared" si="837"/>
        <v>2.0620853223503415E-2</v>
      </c>
      <c r="AL268" s="9">
        <f t="shared" si="837"/>
        <v>2.0332450494122804E-2</v>
      </c>
      <c r="AM268" s="9">
        <f t="shared" si="837"/>
        <v>2.0046121958544355E-2</v>
      </c>
      <c r="AN268" s="9">
        <f t="shared" si="837"/>
        <v>1.9761947243383995E-2</v>
      </c>
      <c r="AO268" s="9">
        <f t="shared" si="837"/>
        <v>1.9479999999999789E-2</v>
      </c>
    </row>
    <row r="269" spans="2:41">
      <c r="B269" s="25">
        <v>44</v>
      </c>
      <c r="C269" s="9">
        <f t="shared" si="834"/>
        <v>1.9579965270916631E-2</v>
      </c>
      <c r="D269" s="9">
        <f t="shared" si="834"/>
        <v>1.9658599669595014E-2</v>
      </c>
      <c r="E269" s="9">
        <f t="shared" si="834"/>
        <v>1.9737549869071301E-2</v>
      </c>
      <c r="F269" s="9">
        <f t="shared" si="834"/>
        <v>1.9816817137621793E-2</v>
      </c>
      <c r="G269" s="9">
        <f t="shared" si="834"/>
        <v>1.9896402748616253E-2</v>
      </c>
      <c r="H269" s="9">
        <f t="shared" si="834"/>
        <v>1.9976307980538413E-2</v>
      </c>
      <c r="I269" s="9">
        <f t="shared" si="834"/>
        <v>2.0056534117006447E-2</v>
      </c>
      <c r="J269" s="9">
        <f t="shared" si="834"/>
        <v>2.013708244679361E-2</v>
      </c>
      <c r="K269" s="9">
        <f t="shared" si="834"/>
        <v>2.0217954263849005E-2</v>
      </c>
      <c r="L269" s="9">
        <f t="shared" si="834"/>
        <v>1.9208834430995064E-2</v>
      </c>
      <c r="M269" s="9">
        <f t="shared" si="835"/>
        <v>1.8256146378019387E-2</v>
      </c>
      <c r="N269" s="9">
        <f t="shared" si="835"/>
        <v>1.7356294556131992E-2</v>
      </c>
      <c r="O269" s="9">
        <f t="shared" si="835"/>
        <v>1.6505946930616865E-2</v>
      </c>
      <c r="P269" s="9">
        <f t="shared" si="835"/>
        <v>1.570201275057841E-2</v>
      </c>
      <c r="Q269" s="9">
        <f t="shared" si="835"/>
        <v>1.4941622463038051E-2</v>
      </c>
      <c r="R269" s="9">
        <f t="shared" si="835"/>
        <v>2.074868017164086E-2</v>
      </c>
      <c r="S269" s="9">
        <f t="shared" si="835"/>
        <v>2.6030852590835069E-2</v>
      </c>
      <c r="T269" s="9">
        <f t="shared" si="835"/>
        <v>2.5727743570488393E-2</v>
      </c>
      <c r="U269" s="9">
        <f t="shared" si="835"/>
        <v>2.5423815142556011E-2</v>
      </c>
      <c r="V269" s="9">
        <f t="shared" si="835"/>
        <v>2.5119325369889711E-2</v>
      </c>
      <c r="W269" s="9">
        <f t="shared" si="836"/>
        <v>2.4814517710876925E-2</v>
      </c>
      <c r="X269" s="9">
        <f t="shared" si="836"/>
        <v>2.4509621722094234E-2</v>
      </c>
      <c r="Y269" s="9">
        <f t="shared" si="836"/>
        <v>2.4204853727083354E-2</v>
      </c>
      <c r="Z269" s="9">
        <f t="shared" si="836"/>
        <v>2.390041745298644E-2</v>
      </c>
      <c r="AA269" s="9">
        <f t="shared" si="836"/>
        <v>2.359650463668083E-2</v>
      </c>
      <c r="AB269" s="9">
        <f t="shared" si="836"/>
        <v>2.3293295601961441E-2</v>
      </c>
      <c r="AC269" s="9">
        <f t="shared" si="836"/>
        <v>2.2990959809234504E-2</v>
      </c>
      <c r="AD269" s="9">
        <f t="shared" si="836"/>
        <v>2.2689656379104917E-2</v>
      </c>
      <c r="AE269" s="9">
        <f t="shared" si="836"/>
        <v>2.2389534591164821E-2</v>
      </c>
      <c r="AF269" s="9">
        <f t="shared" si="836"/>
        <v>2.2090734359219277E-2</v>
      </c>
      <c r="AG269" s="9">
        <f t="shared" si="837"/>
        <v>2.1793386684118735E-2</v>
      </c>
      <c r="AH269" s="9">
        <f t="shared" si="837"/>
        <v>2.1497614085304696E-2</v>
      </c>
      <c r="AI269" s="9">
        <f t="shared" si="837"/>
        <v>2.1203531012116136E-2</v>
      </c>
      <c r="AJ269" s="9">
        <f t="shared" si="837"/>
        <v>2.0911244235848322E-2</v>
      </c>
      <c r="AK269" s="9">
        <f t="shared" si="837"/>
        <v>2.0620853223503415E-2</v>
      </c>
      <c r="AL269" s="9">
        <f t="shared" si="837"/>
        <v>2.0332450494122804E-2</v>
      </c>
      <c r="AM269" s="9">
        <f t="shared" si="837"/>
        <v>2.0046121958544355E-2</v>
      </c>
      <c r="AN269" s="9">
        <f t="shared" si="837"/>
        <v>1.9761947243383995E-2</v>
      </c>
      <c r="AO269" s="9">
        <f t="shared" si="837"/>
        <v>1.9479999999999789E-2</v>
      </c>
    </row>
    <row r="270" spans="2:41">
      <c r="B270" s="25">
        <v>45</v>
      </c>
      <c r="C270" s="9">
        <f t="shared" si="834"/>
        <v>1.9579965270916631E-2</v>
      </c>
      <c r="D270" s="9">
        <f t="shared" si="834"/>
        <v>1.9658599669595014E-2</v>
      </c>
      <c r="E270" s="9">
        <f t="shared" si="834"/>
        <v>1.9737549869071301E-2</v>
      </c>
      <c r="F270" s="9">
        <f t="shared" si="834"/>
        <v>1.9816817137621793E-2</v>
      </c>
      <c r="G270" s="9">
        <f t="shared" si="834"/>
        <v>1.9896402748616253E-2</v>
      </c>
      <c r="H270" s="9">
        <f t="shared" si="834"/>
        <v>1.9976307980538413E-2</v>
      </c>
      <c r="I270" s="9">
        <f t="shared" si="834"/>
        <v>2.0056534117006447E-2</v>
      </c>
      <c r="J270" s="9">
        <f t="shared" si="834"/>
        <v>2.013708244679361E-2</v>
      </c>
      <c r="K270" s="9">
        <f t="shared" si="834"/>
        <v>2.0217954263849005E-2</v>
      </c>
      <c r="L270" s="9">
        <f t="shared" si="834"/>
        <v>1.9208834430995064E-2</v>
      </c>
      <c r="M270" s="9">
        <f t="shared" si="835"/>
        <v>1.8256146378019387E-2</v>
      </c>
      <c r="N270" s="9">
        <f t="shared" si="835"/>
        <v>1.7356294556131992E-2</v>
      </c>
      <c r="O270" s="9">
        <f t="shared" si="835"/>
        <v>1.6505946930616865E-2</v>
      </c>
      <c r="P270" s="9">
        <f t="shared" si="835"/>
        <v>1.570201275057841E-2</v>
      </c>
      <c r="Q270" s="9">
        <f t="shared" si="835"/>
        <v>1.4941622463038051E-2</v>
      </c>
      <c r="R270" s="9">
        <f t="shared" si="835"/>
        <v>1.4222109537421397E-2</v>
      </c>
      <c r="S270" s="9">
        <f t="shared" si="835"/>
        <v>1.8272197252842015E-2</v>
      </c>
      <c r="T270" s="9">
        <f t="shared" si="835"/>
        <v>2.5727743570488393E-2</v>
      </c>
      <c r="U270" s="9">
        <f t="shared" si="835"/>
        <v>2.5423815142556011E-2</v>
      </c>
      <c r="V270" s="9">
        <f t="shared" si="835"/>
        <v>2.5119325369889711E-2</v>
      </c>
      <c r="W270" s="9">
        <f t="shared" si="836"/>
        <v>2.4814517710876925E-2</v>
      </c>
      <c r="X270" s="9">
        <f t="shared" si="836"/>
        <v>2.4509621722094234E-2</v>
      </c>
      <c r="Y270" s="9">
        <f t="shared" si="836"/>
        <v>2.4204853727083354E-2</v>
      </c>
      <c r="Z270" s="9">
        <f t="shared" si="836"/>
        <v>2.390041745298644E-2</v>
      </c>
      <c r="AA270" s="9">
        <f t="shared" si="836"/>
        <v>2.359650463668083E-2</v>
      </c>
      <c r="AB270" s="9">
        <f t="shared" si="836"/>
        <v>2.3293295601961441E-2</v>
      </c>
      <c r="AC270" s="9">
        <f t="shared" si="836"/>
        <v>2.2990959809234504E-2</v>
      </c>
      <c r="AD270" s="9">
        <f t="shared" si="836"/>
        <v>2.2689656379104917E-2</v>
      </c>
      <c r="AE270" s="9">
        <f t="shared" si="836"/>
        <v>2.2389534591164821E-2</v>
      </c>
      <c r="AF270" s="9">
        <f t="shared" si="836"/>
        <v>2.2090734359219277E-2</v>
      </c>
      <c r="AG270" s="9">
        <f t="shared" si="837"/>
        <v>2.1793386684118735E-2</v>
      </c>
      <c r="AH270" s="9">
        <f t="shared" si="837"/>
        <v>2.1497614085304696E-2</v>
      </c>
      <c r="AI270" s="9">
        <f t="shared" si="837"/>
        <v>2.1203531012116136E-2</v>
      </c>
      <c r="AJ270" s="9">
        <f t="shared" si="837"/>
        <v>2.0911244235848322E-2</v>
      </c>
      <c r="AK270" s="9">
        <f t="shared" si="837"/>
        <v>2.0620853223503415E-2</v>
      </c>
      <c r="AL270" s="9">
        <f t="shared" si="837"/>
        <v>2.0332450494122804E-2</v>
      </c>
      <c r="AM270" s="9">
        <f t="shared" si="837"/>
        <v>2.0046121958544355E-2</v>
      </c>
      <c r="AN270" s="9">
        <f t="shared" si="837"/>
        <v>1.9761947243383995E-2</v>
      </c>
      <c r="AO270" s="9">
        <f t="shared" si="837"/>
        <v>1.9479999999999789E-2</v>
      </c>
    </row>
    <row r="271" spans="2:41">
      <c r="B271" s="25">
        <v>46</v>
      </c>
      <c r="C271" s="9">
        <f t="shared" si="834"/>
        <v>1.9579965270916631E-2</v>
      </c>
      <c r="D271" s="9">
        <f t="shared" si="834"/>
        <v>1.9658599669595014E-2</v>
      </c>
      <c r="E271" s="9">
        <f t="shared" si="834"/>
        <v>1.9737549869071301E-2</v>
      </c>
      <c r="F271" s="9">
        <f t="shared" si="834"/>
        <v>1.9816817137621793E-2</v>
      </c>
      <c r="G271" s="9">
        <f t="shared" si="834"/>
        <v>1.9896402748616253E-2</v>
      </c>
      <c r="H271" s="9">
        <f t="shared" si="834"/>
        <v>1.9976307980538413E-2</v>
      </c>
      <c r="I271" s="9">
        <f t="shared" si="834"/>
        <v>2.0056534117006447E-2</v>
      </c>
      <c r="J271" s="9">
        <f t="shared" si="834"/>
        <v>2.013708244679361E-2</v>
      </c>
      <c r="K271" s="9">
        <f t="shared" si="834"/>
        <v>2.0217954263849005E-2</v>
      </c>
      <c r="L271" s="9">
        <f t="shared" si="834"/>
        <v>1.9208834430995064E-2</v>
      </c>
      <c r="M271" s="9">
        <f t="shared" si="835"/>
        <v>1.8256146378019387E-2</v>
      </c>
      <c r="N271" s="9">
        <f t="shared" si="835"/>
        <v>1.7356294556131992E-2</v>
      </c>
      <c r="O271" s="9">
        <f t="shared" si="835"/>
        <v>1.6505946930616865E-2</v>
      </c>
      <c r="P271" s="9">
        <f t="shared" si="835"/>
        <v>1.570201275057841E-2</v>
      </c>
      <c r="Q271" s="9">
        <f t="shared" si="835"/>
        <v>1.4941622463038051E-2</v>
      </c>
      <c r="R271" s="9">
        <f t="shared" si="835"/>
        <v>1.4222109537421397E-2</v>
      </c>
      <c r="S271" s="9">
        <f t="shared" si="835"/>
        <v>1.35409939950006E-2</v>
      </c>
      <c r="T271" s="9">
        <f t="shared" si="835"/>
        <v>1.5905516873649765E-2</v>
      </c>
      <c r="U271" s="9">
        <f t="shared" si="835"/>
        <v>2.5423815142556011E-2</v>
      </c>
      <c r="V271" s="9">
        <f t="shared" si="835"/>
        <v>2.5119325369889711E-2</v>
      </c>
      <c r="W271" s="9">
        <f t="shared" si="836"/>
        <v>2.4814517710876925E-2</v>
      </c>
      <c r="X271" s="9">
        <f t="shared" si="836"/>
        <v>2.4509621722094234E-2</v>
      </c>
      <c r="Y271" s="9">
        <f t="shared" si="836"/>
        <v>2.4204853727083354E-2</v>
      </c>
      <c r="Z271" s="9">
        <f t="shared" si="836"/>
        <v>2.390041745298644E-2</v>
      </c>
      <c r="AA271" s="9">
        <f t="shared" si="836"/>
        <v>2.359650463668083E-2</v>
      </c>
      <c r="AB271" s="9">
        <f t="shared" si="836"/>
        <v>2.3293295601961441E-2</v>
      </c>
      <c r="AC271" s="9">
        <f t="shared" si="836"/>
        <v>2.2990959809234504E-2</v>
      </c>
      <c r="AD271" s="9">
        <f t="shared" si="836"/>
        <v>2.2689656379104917E-2</v>
      </c>
      <c r="AE271" s="9">
        <f t="shared" si="836"/>
        <v>2.2389534591164821E-2</v>
      </c>
      <c r="AF271" s="9">
        <f t="shared" si="836"/>
        <v>2.2090734359219277E-2</v>
      </c>
      <c r="AG271" s="9">
        <f t="shared" si="837"/>
        <v>2.1793386684118735E-2</v>
      </c>
      <c r="AH271" s="9">
        <f t="shared" si="837"/>
        <v>2.1497614085304696E-2</v>
      </c>
      <c r="AI271" s="9">
        <f t="shared" si="837"/>
        <v>2.1203531012116136E-2</v>
      </c>
      <c r="AJ271" s="9">
        <f t="shared" si="837"/>
        <v>2.0911244235848322E-2</v>
      </c>
      <c r="AK271" s="9">
        <f t="shared" si="837"/>
        <v>2.0620853223503415E-2</v>
      </c>
      <c r="AL271" s="9">
        <f t="shared" si="837"/>
        <v>2.0332450494122804E-2</v>
      </c>
      <c r="AM271" s="9">
        <f t="shared" si="837"/>
        <v>2.0046121958544355E-2</v>
      </c>
      <c r="AN271" s="9">
        <f t="shared" si="837"/>
        <v>1.9761947243383995E-2</v>
      </c>
      <c r="AO271" s="9">
        <f t="shared" si="837"/>
        <v>1.9479999999999789E-2</v>
      </c>
    </row>
    <row r="272" spans="2:41">
      <c r="B272" s="25">
        <v>47</v>
      </c>
      <c r="C272" s="9">
        <f t="shared" si="834"/>
        <v>1.9579965270916631E-2</v>
      </c>
      <c r="D272" s="9">
        <f t="shared" si="834"/>
        <v>1.9658599669595014E-2</v>
      </c>
      <c r="E272" s="9">
        <f t="shared" si="834"/>
        <v>1.9737549869071301E-2</v>
      </c>
      <c r="F272" s="9">
        <f t="shared" si="834"/>
        <v>1.9816817137621793E-2</v>
      </c>
      <c r="G272" s="9">
        <f t="shared" si="834"/>
        <v>1.9896402748616253E-2</v>
      </c>
      <c r="H272" s="9">
        <f t="shared" si="834"/>
        <v>1.9976307980538413E-2</v>
      </c>
      <c r="I272" s="9">
        <f t="shared" si="834"/>
        <v>2.0056534117006447E-2</v>
      </c>
      <c r="J272" s="9">
        <f t="shared" si="834"/>
        <v>2.013708244679361E-2</v>
      </c>
      <c r="K272" s="9">
        <f t="shared" si="834"/>
        <v>2.0217954263849005E-2</v>
      </c>
      <c r="L272" s="9">
        <f t="shared" si="834"/>
        <v>1.9208834430995064E-2</v>
      </c>
      <c r="M272" s="9">
        <f t="shared" si="835"/>
        <v>1.8256146378019387E-2</v>
      </c>
      <c r="N272" s="9">
        <f t="shared" si="835"/>
        <v>1.7356294556131992E-2</v>
      </c>
      <c r="O272" s="9">
        <f t="shared" si="835"/>
        <v>1.6505946930616865E-2</v>
      </c>
      <c r="P272" s="9">
        <f t="shared" si="835"/>
        <v>1.570201275057841E-2</v>
      </c>
      <c r="Q272" s="9">
        <f t="shared" si="835"/>
        <v>1.4941622463038051E-2</v>
      </c>
      <c r="R272" s="9">
        <f t="shared" si="835"/>
        <v>1.4222109537421397E-2</v>
      </c>
      <c r="S272" s="9">
        <f t="shared" si="835"/>
        <v>1.35409939950006E-2</v>
      </c>
      <c r="T272" s="9">
        <f t="shared" si="835"/>
        <v>1.2895967462538627E-2</v>
      </c>
      <c r="U272" s="9">
        <f t="shared" si="835"/>
        <v>1.3683008543452228E-2</v>
      </c>
      <c r="V272" s="9">
        <f t="shared" si="835"/>
        <v>2.5048566890471437E-2</v>
      </c>
      <c r="W272" s="9">
        <f t="shared" si="836"/>
        <v>2.4814517710876925E-2</v>
      </c>
      <c r="X272" s="9">
        <f t="shared" si="836"/>
        <v>2.4509621722094234E-2</v>
      </c>
      <c r="Y272" s="9">
        <f t="shared" si="836"/>
        <v>2.4204853727083354E-2</v>
      </c>
      <c r="Z272" s="9">
        <f t="shared" si="836"/>
        <v>2.390041745298644E-2</v>
      </c>
      <c r="AA272" s="9">
        <f t="shared" si="836"/>
        <v>2.359650463668083E-2</v>
      </c>
      <c r="AB272" s="9">
        <f t="shared" si="836"/>
        <v>2.3293295601961441E-2</v>
      </c>
      <c r="AC272" s="9">
        <f t="shared" si="836"/>
        <v>2.2990959809234504E-2</v>
      </c>
      <c r="AD272" s="9">
        <f t="shared" si="836"/>
        <v>2.2689656379104917E-2</v>
      </c>
      <c r="AE272" s="9">
        <f t="shared" si="836"/>
        <v>2.2389534591164821E-2</v>
      </c>
      <c r="AF272" s="9">
        <f t="shared" si="836"/>
        <v>2.2090734359219277E-2</v>
      </c>
      <c r="AG272" s="9">
        <f t="shared" si="837"/>
        <v>2.1793386684118735E-2</v>
      </c>
      <c r="AH272" s="9">
        <f t="shared" si="837"/>
        <v>2.1497614085304696E-2</v>
      </c>
      <c r="AI272" s="9">
        <f t="shared" si="837"/>
        <v>2.1203531012116136E-2</v>
      </c>
      <c r="AJ272" s="9">
        <f t="shared" si="837"/>
        <v>2.0911244235848322E-2</v>
      </c>
      <c r="AK272" s="9">
        <f t="shared" si="837"/>
        <v>2.0620853223503415E-2</v>
      </c>
      <c r="AL272" s="9">
        <f t="shared" si="837"/>
        <v>2.0332450494122804E-2</v>
      </c>
      <c r="AM272" s="9">
        <f t="shared" si="837"/>
        <v>2.0046121958544355E-2</v>
      </c>
      <c r="AN272" s="9">
        <f t="shared" si="837"/>
        <v>1.9761947243383995E-2</v>
      </c>
      <c r="AO272" s="9">
        <f t="shared" si="837"/>
        <v>1.9479999999999789E-2</v>
      </c>
    </row>
    <row r="273" spans="2:41">
      <c r="B273" s="25">
        <v>48</v>
      </c>
      <c r="C273" s="9">
        <f t="shared" si="834"/>
        <v>1.9579965270916631E-2</v>
      </c>
      <c r="D273" s="9">
        <f t="shared" si="834"/>
        <v>1.9658599669595014E-2</v>
      </c>
      <c r="E273" s="9">
        <f t="shared" si="834"/>
        <v>1.9737549869071301E-2</v>
      </c>
      <c r="F273" s="9">
        <f t="shared" si="834"/>
        <v>1.9816817137621793E-2</v>
      </c>
      <c r="G273" s="9">
        <f t="shared" si="834"/>
        <v>1.9896402748616253E-2</v>
      </c>
      <c r="H273" s="9">
        <f t="shared" si="834"/>
        <v>1.9976307980538413E-2</v>
      </c>
      <c r="I273" s="9">
        <f t="shared" si="834"/>
        <v>2.0056534117006447E-2</v>
      </c>
      <c r="J273" s="9">
        <f t="shared" si="834"/>
        <v>2.013708244679361E-2</v>
      </c>
      <c r="K273" s="9">
        <f t="shared" si="834"/>
        <v>2.0217954263849005E-2</v>
      </c>
      <c r="L273" s="9">
        <f t="shared" si="834"/>
        <v>1.9208834430995064E-2</v>
      </c>
      <c r="M273" s="9">
        <f t="shared" si="835"/>
        <v>1.8256146378019387E-2</v>
      </c>
      <c r="N273" s="9">
        <f t="shared" si="835"/>
        <v>1.7356294556131992E-2</v>
      </c>
      <c r="O273" s="9">
        <f t="shared" si="835"/>
        <v>1.6505946930616865E-2</v>
      </c>
      <c r="P273" s="9">
        <f t="shared" si="835"/>
        <v>1.570201275057841E-2</v>
      </c>
      <c r="Q273" s="9">
        <f t="shared" si="835"/>
        <v>1.4941622463038051E-2</v>
      </c>
      <c r="R273" s="9">
        <f t="shared" si="835"/>
        <v>1.4222109537421397E-2</v>
      </c>
      <c r="S273" s="9">
        <f t="shared" si="835"/>
        <v>1.35409939950006E-2</v>
      </c>
      <c r="T273" s="9">
        <f t="shared" si="835"/>
        <v>1.2895967462538627E-2</v>
      </c>
      <c r="U273" s="9">
        <f t="shared" si="835"/>
        <v>1.2284879590789544E-2</v>
      </c>
      <c r="V273" s="9">
        <f t="shared" si="835"/>
        <v>1.1705725697115943E-2</v>
      </c>
      <c r="W273" s="9">
        <f t="shared" si="836"/>
        <v>2.3445862365544065E-2</v>
      </c>
      <c r="X273" s="9">
        <f t="shared" si="836"/>
        <v>2.4509621722094234E-2</v>
      </c>
      <c r="Y273" s="9">
        <f t="shared" si="836"/>
        <v>2.4204853727083354E-2</v>
      </c>
      <c r="Z273" s="9">
        <f t="shared" si="836"/>
        <v>2.390041745298644E-2</v>
      </c>
      <c r="AA273" s="9">
        <f t="shared" si="836"/>
        <v>2.359650463668083E-2</v>
      </c>
      <c r="AB273" s="9">
        <f t="shared" si="836"/>
        <v>2.3293295601961441E-2</v>
      </c>
      <c r="AC273" s="9">
        <f t="shared" si="836"/>
        <v>2.2990959809234504E-2</v>
      </c>
      <c r="AD273" s="9">
        <f t="shared" si="836"/>
        <v>2.2689656379104917E-2</v>
      </c>
      <c r="AE273" s="9">
        <f t="shared" si="836"/>
        <v>2.2389534591164821E-2</v>
      </c>
      <c r="AF273" s="9">
        <f t="shared" si="836"/>
        <v>2.2090734359219277E-2</v>
      </c>
      <c r="AG273" s="9">
        <f t="shared" si="837"/>
        <v>2.1793386684118735E-2</v>
      </c>
      <c r="AH273" s="9">
        <f t="shared" si="837"/>
        <v>2.1497614085304696E-2</v>
      </c>
      <c r="AI273" s="9">
        <f t="shared" si="837"/>
        <v>2.1203531012116136E-2</v>
      </c>
      <c r="AJ273" s="9">
        <f t="shared" si="837"/>
        <v>2.0911244235848322E-2</v>
      </c>
      <c r="AK273" s="9">
        <f t="shared" si="837"/>
        <v>2.0620853223503415E-2</v>
      </c>
      <c r="AL273" s="9">
        <f t="shared" si="837"/>
        <v>2.0332450494122804E-2</v>
      </c>
      <c r="AM273" s="9">
        <f t="shared" si="837"/>
        <v>2.0046121958544355E-2</v>
      </c>
      <c r="AN273" s="9">
        <f t="shared" si="837"/>
        <v>1.9761947243383995E-2</v>
      </c>
      <c r="AO273" s="9">
        <f t="shared" si="837"/>
        <v>1.9479999999999789E-2</v>
      </c>
    </row>
    <row r="274" spans="2:41">
      <c r="B274" s="25">
        <v>49</v>
      </c>
      <c r="C274" s="9">
        <f t="shared" si="834"/>
        <v>1.9579965270916631E-2</v>
      </c>
      <c r="D274" s="9">
        <f t="shared" si="834"/>
        <v>1.9658599669595014E-2</v>
      </c>
      <c r="E274" s="9">
        <f t="shared" si="834"/>
        <v>1.9737549869071301E-2</v>
      </c>
      <c r="F274" s="9">
        <f t="shared" si="834"/>
        <v>1.9816817137621793E-2</v>
      </c>
      <c r="G274" s="9">
        <f t="shared" si="834"/>
        <v>1.9896402748616253E-2</v>
      </c>
      <c r="H274" s="9">
        <f t="shared" si="834"/>
        <v>1.9976307980538413E-2</v>
      </c>
      <c r="I274" s="9">
        <f t="shared" si="834"/>
        <v>2.0056534117006447E-2</v>
      </c>
      <c r="J274" s="9">
        <f t="shared" si="834"/>
        <v>2.013708244679361E-2</v>
      </c>
      <c r="K274" s="9">
        <f t="shared" si="834"/>
        <v>2.0217954263849005E-2</v>
      </c>
      <c r="L274" s="9">
        <f t="shared" si="834"/>
        <v>1.9208834430995064E-2</v>
      </c>
      <c r="M274" s="9">
        <f t="shared" si="835"/>
        <v>1.8256146378019387E-2</v>
      </c>
      <c r="N274" s="9">
        <f t="shared" si="835"/>
        <v>1.7356294556131992E-2</v>
      </c>
      <c r="O274" s="9">
        <f t="shared" si="835"/>
        <v>1.6505946930616865E-2</v>
      </c>
      <c r="P274" s="9">
        <f t="shared" si="835"/>
        <v>1.570201275057841E-2</v>
      </c>
      <c r="Q274" s="9">
        <f t="shared" si="835"/>
        <v>1.4941622463038051E-2</v>
      </c>
      <c r="R274" s="9">
        <f t="shared" si="835"/>
        <v>1.4222109537421397E-2</v>
      </c>
      <c r="S274" s="9">
        <f t="shared" si="835"/>
        <v>1.35409939950006E-2</v>
      </c>
      <c r="T274" s="9">
        <f t="shared" si="835"/>
        <v>1.2895967462538627E-2</v>
      </c>
      <c r="U274" s="9">
        <f t="shared" si="835"/>
        <v>1.2284879590789544E-2</v>
      </c>
      <c r="V274" s="9">
        <f t="shared" si="835"/>
        <v>1.1705725697115943E-2</v>
      </c>
      <c r="W274" s="9">
        <f t="shared" si="836"/>
        <v>1.1156635507691229E-2</v>
      </c>
      <c r="X274" s="9">
        <f t="shared" si="836"/>
        <v>2.2039019320994908E-2</v>
      </c>
      <c r="Y274" s="9">
        <f t="shared" si="836"/>
        <v>2.4204853727083354E-2</v>
      </c>
      <c r="Z274" s="9">
        <f t="shared" si="836"/>
        <v>2.390041745298644E-2</v>
      </c>
      <c r="AA274" s="9">
        <f t="shared" si="836"/>
        <v>2.359650463668083E-2</v>
      </c>
      <c r="AB274" s="9">
        <f t="shared" si="836"/>
        <v>2.3293295601961441E-2</v>
      </c>
      <c r="AC274" s="9">
        <f t="shared" si="836"/>
        <v>2.2990959809234504E-2</v>
      </c>
      <c r="AD274" s="9">
        <f t="shared" si="836"/>
        <v>2.2689656379104917E-2</v>
      </c>
      <c r="AE274" s="9">
        <f t="shared" si="836"/>
        <v>2.2389534591164821E-2</v>
      </c>
      <c r="AF274" s="9">
        <f t="shared" si="836"/>
        <v>2.2090734359219277E-2</v>
      </c>
      <c r="AG274" s="9">
        <f t="shared" si="837"/>
        <v>2.1793386684118735E-2</v>
      </c>
      <c r="AH274" s="9">
        <f t="shared" si="837"/>
        <v>2.1497614085304696E-2</v>
      </c>
      <c r="AI274" s="9">
        <f t="shared" si="837"/>
        <v>2.1203531012116136E-2</v>
      </c>
      <c r="AJ274" s="9">
        <f t="shared" si="837"/>
        <v>2.0911244235848322E-2</v>
      </c>
      <c r="AK274" s="9">
        <f t="shared" si="837"/>
        <v>2.0620853223503415E-2</v>
      </c>
      <c r="AL274" s="9">
        <f t="shared" si="837"/>
        <v>2.0332450494122804E-2</v>
      </c>
      <c r="AM274" s="9">
        <f t="shared" si="837"/>
        <v>2.0046121958544355E-2</v>
      </c>
      <c r="AN274" s="9">
        <f t="shared" si="837"/>
        <v>1.9761947243383995E-2</v>
      </c>
      <c r="AO274" s="9">
        <f t="shared" si="837"/>
        <v>1.9479999999999789E-2</v>
      </c>
    </row>
    <row r="275" spans="2:41">
      <c r="B275" s="25">
        <v>50</v>
      </c>
      <c r="C275" s="9">
        <f t="shared" ref="C275:L284" si="838">INDEX(C$196:C$202,MATCH($B275,C$185:C$191,1))</f>
        <v>1.9579965270916631E-2</v>
      </c>
      <c r="D275" s="9">
        <f t="shared" si="838"/>
        <v>1.9658599669595014E-2</v>
      </c>
      <c r="E275" s="9">
        <f t="shared" si="838"/>
        <v>1.9737549869071301E-2</v>
      </c>
      <c r="F275" s="9">
        <f t="shared" si="838"/>
        <v>1.9816817137621793E-2</v>
      </c>
      <c r="G275" s="9">
        <f t="shared" si="838"/>
        <v>1.9896402748616253E-2</v>
      </c>
      <c r="H275" s="9">
        <f t="shared" si="838"/>
        <v>1.9976307980538413E-2</v>
      </c>
      <c r="I275" s="9">
        <f t="shared" si="838"/>
        <v>2.0056534117006447E-2</v>
      </c>
      <c r="J275" s="9">
        <f t="shared" si="838"/>
        <v>2.013708244679361E-2</v>
      </c>
      <c r="K275" s="9">
        <f t="shared" si="838"/>
        <v>2.0217954263849005E-2</v>
      </c>
      <c r="L275" s="9">
        <f t="shared" si="838"/>
        <v>1.9208834430995064E-2</v>
      </c>
      <c r="M275" s="9">
        <f t="shared" ref="M275:V284" si="839">INDEX(M$196:M$202,MATCH($B275,M$185:M$191,1))</f>
        <v>1.8256146378019387E-2</v>
      </c>
      <c r="N275" s="9">
        <f t="shared" si="839"/>
        <v>1.7356294556131992E-2</v>
      </c>
      <c r="O275" s="9">
        <f t="shared" si="839"/>
        <v>1.6505946930616865E-2</v>
      </c>
      <c r="P275" s="9">
        <f t="shared" si="839"/>
        <v>1.570201275057841E-2</v>
      </c>
      <c r="Q275" s="9">
        <f t="shared" si="839"/>
        <v>1.4941622463038051E-2</v>
      </c>
      <c r="R275" s="9">
        <f t="shared" si="839"/>
        <v>1.4222109537421397E-2</v>
      </c>
      <c r="S275" s="9">
        <f t="shared" si="839"/>
        <v>1.35409939950006E-2</v>
      </c>
      <c r="T275" s="9">
        <f t="shared" si="839"/>
        <v>1.2895967462538627E-2</v>
      </c>
      <c r="U275" s="9">
        <f t="shared" si="839"/>
        <v>1.2284879590789544E-2</v>
      </c>
      <c r="V275" s="9">
        <f t="shared" si="839"/>
        <v>1.1705725697115943E-2</v>
      </c>
      <c r="W275" s="9">
        <f t="shared" ref="W275:AF284" si="840">INDEX(W$196:W$202,MATCH($B275,W$185:W$191,1))</f>
        <v>1.1156635507691229E-2</v>
      </c>
      <c r="X275" s="9">
        <f t="shared" si="840"/>
        <v>1.0635862888900447E-2</v>
      </c>
      <c r="Y275" s="9">
        <f t="shared" si="840"/>
        <v>2.0850027913356998E-2</v>
      </c>
      <c r="Z275" s="9">
        <f t="shared" si="840"/>
        <v>2.390041745298644E-2</v>
      </c>
      <c r="AA275" s="9">
        <f t="shared" si="840"/>
        <v>2.359650463668083E-2</v>
      </c>
      <c r="AB275" s="9">
        <f t="shared" si="840"/>
        <v>2.3293295601961441E-2</v>
      </c>
      <c r="AC275" s="9">
        <f t="shared" si="840"/>
        <v>2.2990959809234504E-2</v>
      </c>
      <c r="AD275" s="9">
        <f t="shared" si="840"/>
        <v>2.2689656379104917E-2</v>
      </c>
      <c r="AE275" s="9">
        <f t="shared" si="840"/>
        <v>2.2389534591164821E-2</v>
      </c>
      <c r="AF275" s="9">
        <f t="shared" si="840"/>
        <v>2.2090734359219277E-2</v>
      </c>
      <c r="AG275" s="9">
        <f t="shared" ref="AG275:AO284" si="841">INDEX(AG$196:AG$202,MATCH($B275,AG$185:AG$191,1))</f>
        <v>2.1793386684118735E-2</v>
      </c>
      <c r="AH275" s="9">
        <f t="shared" si="841"/>
        <v>2.1497614085304696E-2</v>
      </c>
      <c r="AI275" s="9">
        <f t="shared" si="841"/>
        <v>2.1203531012116136E-2</v>
      </c>
      <c r="AJ275" s="9">
        <f t="shared" si="841"/>
        <v>2.0911244235848322E-2</v>
      </c>
      <c r="AK275" s="9">
        <f t="shared" si="841"/>
        <v>2.0620853223503415E-2</v>
      </c>
      <c r="AL275" s="9">
        <f t="shared" si="841"/>
        <v>2.0332450494122804E-2</v>
      </c>
      <c r="AM275" s="9">
        <f t="shared" si="841"/>
        <v>2.0046121958544355E-2</v>
      </c>
      <c r="AN275" s="9">
        <f t="shared" si="841"/>
        <v>1.9761947243383995E-2</v>
      </c>
      <c r="AO275" s="9">
        <f t="shared" si="841"/>
        <v>1.9479999999999789E-2</v>
      </c>
    </row>
    <row r="276" spans="2:41">
      <c r="B276" s="25">
        <v>51</v>
      </c>
      <c r="C276" s="9">
        <f t="shared" si="838"/>
        <v>1.9579965270916631E-2</v>
      </c>
      <c r="D276" s="9">
        <f t="shared" si="838"/>
        <v>1.9658599669595014E-2</v>
      </c>
      <c r="E276" s="9">
        <f t="shared" si="838"/>
        <v>1.9737549869071301E-2</v>
      </c>
      <c r="F276" s="9">
        <f t="shared" si="838"/>
        <v>1.9816817137621793E-2</v>
      </c>
      <c r="G276" s="9">
        <f t="shared" si="838"/>
        <v>1.9896402748616253E-2</v>
      </c>
      <c r="H276" s="9">
        <f t="shared" si="838"/>
        <v>1.9976307980538413E-2</v>
      </c>
      <c r="I276" s="9">
        <f t="shared" si="838"/>
        <v>2.0056534117006447E-2</v>
      </c>
      <c r="J276" s="9">
        <f t="shared" si="838"/>
        <v>2.013708244679361E-2</v>
      </c>
      <c r="K276" s="9">
        <f t="shared" si="838"/>
        <v>2.0217954263849005E-2</v>
      </c>
      <c r="L276" s="9">
        <f t="shared" si="838"/>
        <v>1.9208834430995064E-2</v>
      </c>
      <c r="M276" s="9">
        <f t="shared" si="839"/>
        <v>1.8256146378019387E-2</v>
      </c>
      <c r="N276" s="9">
        <f t="shared" si="839"/>
        <v>1.7356294556131992E-2</v>
      </c>
      <c r="O276" s="9">
        <f t="shared" si="839"/>
        <v>1.6505946930616865E-2</v>
      </c>
      <c r="P276" s="9">
        <f t="shared" si="839"/>
        <v>1.570201275057841E-2</v>
      </c>
      <c r="Q276" s="9">
        <f t="shared" si="839"/>
        <v>1.4941622463038051E-2</v>
      </c>
      <c r="R276" s="9">
        <f t="shared" si="839"/>
        <v>1.4222109537421397E-2</v>
      </c>
      <c r="S276" s="9">
        <f t="shared" si="839"/>
        <v>1.35409939950006E-2</v>
      </c>
      <c r="T276" s="9">
        <f t="shared" si="839"/>
        <v>1.2895967462538627E-2</v>
      </c>
      <c r="U276" s="9">
        <f t="shared" si="839"/>
        <v>1.2284879590789544E-2</v>
      </c>
      <c r="V276" s="9">
        <f t="shared" si="839"/>
        <v>1.1705725697115943E-2</v>
      </c>
      <c r="W276" s="9">
        <f t="shared" si="840"/>
        <v>1.1156635507691229E-2</v>
      </c>
      <c r="X276" s="9">
        <f t="shared" si="840"/>
        <v>1.0635862888900447E-2</v>
      </c>
      <c r="Y276" s="9">
        <f t="shared" si="840"/>
        <v>1.0141776469923963E-2</v>
      </c>
      <c r="Z276" s="9">
        <f t="shared" si="840"/>
        <v>1.9897965286680964E-2</v>
      </c>
      <c r="AA276" s="9">
        <f t="shared" si="840"/>
        <v>2.359650463668083E-2</v>
      </c>
      <c r="AB276" s="9">
        <f t="shared" si="840"/>
        <v>2.3293295601961441E-2</v>
      </c>
      <c r="AC276" s="9">
        <f t="shared" si="840"/>
        <v>2.2990959809234504E-2</v>
      </c>
      <c r="AD276" s="9">
        <f t="shared" si="840"/>
        <v>2.2689656379104917E-2</v>
      </c>
      <c r="AE276" s="9">
        <f t="shared" si="840"/>
        <v>2.2389534591164821E-2</v>
      </c>
      <c r="AF276" s="9">
        <f t="shared" si="840"/>
        <v>2.2090734359219277E-2</v>
      </c>
      <c r="AG276" s="9">
        <f t="shared" si="841"/>
        <v>2.1793386684118735E-2</v>
      </c>
      <c r="AH276" s="9">
        <f t="shared" si="841"/>
        <v>2.1497614085304696E-2</v>
      </c>
      <c r="AI276" s="9">
        <f t="shared" si="841"/>
        <v>2.1203531012116136E-2</v>
      </c>
      <c r="AJ276" s="9">
        <f t="shared" si="841"/>
        <v>2.0911244235848322E-2</v>
      </c>
      <c r="AK276" s="9">
        <f t="shared" si="841"/>
        <v>2.0620853223503415E-2</v>
      </c>
      <c r="AL276" s="9">
        <f t="shared" si="841"/>
        <v>2.0332450494122804E-2</v>
      </c>
      <c r="AM276" s="9">
        <f t="shared" si="841"/>
        <v>2.0046121958544355E-2</v>
      </c>
      <c r="AN276" s="9">
        <f t="shared" si="841"/>
        <v>1.9761947243383995E-2</v>
      </c>
      <c r="AO276" s="9">
        <f t="shared" si="841"/>
        <v>1.9479999999999789E-2</v>
      </c>
    </row>
    <row r="277" spans="2:41">
      <c r="B277" s="25">
        <v>52</v>
      </c>
      <c r="C277" s="9">
        <f t="shared" si="838"/>
        <v>1.9579965270916631E-2</v>
      </c>
      <c r="D277" s="9">
        <f t="shared" si="838"/>
        <v>1.9658599669595014E-2</v>
      </c>
      <c r="E277" s="9">
        <f t="shared" si="838"/>
        <v>1.9737549869071301E-2</v>
      </c>
      <c r="F277" s="9">
        <f t="shared" si="838"/>
        <v>1.9816817137621793E-2</v>
      </c>
      <c r="G277" s="9">
        <f t="shared" si="838"/>
        <v>1.9896402748616253E-2</v>
      </c>
      <c r="H277" s="9">
        <f t="shared" si="838"/>
        <v>1.9976307980538413E-2</v>
      </c>
      <c r="I277" s="9">
        <f t="shared" si="838"/>
        <v>2.0056534117006447E-2</v>
      </c>
      <c r="J277" s="9">
        <f t="shared" si="838"/>
        <v>2.013708244679361E-2</v>
      </c>
      <c r="K277" s="9">
        <f t="shared" si="838"/>
        <v>2.0217954263849005E-2</v>
      </c>
      <c r="L277" s="9">
        <f t="shared" si="838"/>
        <v>1.9208834430995064E-2</v>
      </c>
      <c r="M277" s="9">
        <f t="shared" si="839"/>
        <v>1.8256146378019387E-2</v>
      </c>
      <c r="N277" s="9">
        <f t="shared" si="839"/>
        <v>1.7356294556131992E-2</v>
      </c>
      <c r="O277" s="9">
        <f t="shared" si="839"/>
        <v>1.6505946930616865E-2</v>
      </c>
      <c r="P277" s="9">
        <f t="shared" si="839"/>
        <v>1.570201275057841E-2</v>
      </c>
      <c r="Q277" s="9">
        <f t="shared" si="839"/>
        <v>1.4941622463038051E-2</v>
      </c>
      <c r="R277" s="9">
        <f t="shared" si="839"/>
        <v>1.4222109537421397E-2</v>
      </c>
      <c r="S277" s="9">
        <f t="shared" si="839"/>
        <v>1.35409939950006E-2</v>
      </c>
      <c r="T277" s="9">
        <f t="shared" si="839"/>
        <v>1.2895967462538627E-2</v>
      </c>
      <c r="U277" s="9">
        <f t="shared" si="839"/>
        <v>1.2284879590789544E-2</v>
      </c>
      <c r="V277" s="9">
        <f t="shared" si="839"/>
        <v>1.1705725697115943E-2</v>
      </c>
      <c r="W277" s="9">
        <f t="shared" si="840"/>
        <v>1.1156635507691229E-2</v>
      </c>
      <c r="X277" s="9">
        <f t="shared" si="840"/>
        <v>1.0635862888900447E-2</v>
      </c>
      <c r="Y277" s="9">
        <f t="shared" si="840"/>
        <v>1.0141776469923963E-2</v>
      </c>
      <c r="Z277" s="9">
        <f t="shared" si="840"/>
        <v>9.6728510693281314E-3</v>
      </c>
      <c r="AA277" s="9">
        <f t="shared" si="840"/>
        <v>1.9199255982511158E-2</v>
      </c>
      <c r="AB277" s="9">
        <f t="shared" si="840"/>
        <v>2.3293295601961441E-2</v>
      </c>
      <c r="AC277" s="9">
        <f t="shared" si="840"/>
        <v>2.2990959809234504E-2</v>
      </c>
      <c r="AD277" s="9">
        <f t="shared" si="840"/>
        <v>2.2689656379104917E-2</v>
      </c>
      <c r="AE277" s="9">
        <f t="shared" si="840"/>
        <v>2.2389534591164821E-2</v>
      </c>
      <c r="AF277" s="9">
        <f t="shared" si="840"/>
        <v>2.2090734359219277E-2</v>
      </c>
      <c r="AG277" s="9">
        <f t="shared" si="841"/>
        <v>2.1793386684118735E-2</v>
      </c>
      <c r="AH277" s="9">
        <f t="shared" si="841"/>
        <v>2.1497614085304696E-2</v>
      </c>
      <c r="AI277" s="9">
        <f t="shared" si="841"/>
        <v>2.1203531012116136E-2</v>
      </c>
      <c r="AJ277" s="9">
        <f t="shared" si="841"/>
        <v>2.0911244235848322E-2</v>
      </c>
      <c r="AK277" s="9">
        <f t="shared" si="841"/>
        <v>2.0620853223503415E-2</v>
      </c>
      <c r="AL277" s="9">
        <f t="shared" si="841"/>
        <v>2.0332450494122804E-2</v>
      </c>
      <c r="AM277" s="9">
        <f t="shared" si="841"/>
        <v>2.0046121958544355E-2</v>
      </c>
      <c r="AN277" s="9">
        <f t="shared" si="841"/>
        <v>1.9761947243383995E-2</v>
      </c>
      <c r="AO277" s="9">
        <f t="shared" si="841"/>
        <v>1.9479999999999789E-2</v>
      </c>
    </row>
    <row r="278" spans="2:41">
      <c r="B278" s="25">
        <v>53</v>
      </c>
      <c r="C278" s="9">
        <f t="shared" si="838"/>
        <v>1.9579965270916631E-2</v>
      </c>
      <c r="D278" s="9">
        <f t="shared" si="838"/>
        <v>1.9658599669595014E-2</v>
      </c>
      <c r="E278" s="9">
        <f t="shared" si="838"/>
        <v>1.9737549869071301E-2</v>
      </c>
      <c r="F278" s="9">
        <f t="shared" si="838"/>
        <v>1.9816817137621793E-2</v>
      </c>
      <c r="G278" s="9">
        <f t="shared" si="838"/>
        <v>1.9896402748616253E-2</v>
      </c>
      <c r="H278" s="9">
        <f t="shared" si="838"/>
        <v>1.9976307980538413E-2</v>
      </c>
      <c r="I278" s="9">
        <f t="shared" si="838"/>
        <v>2.0056534117006447E-2</v>
      </c>
      <c r="J278" s="9">
        <f t="shared" si="838"/>
        <v>2.013708244679361E-2</v>
      </c>
      <c r="K278" s="9">
        <f t="shared" si="838"/>
        <v>2.0217954263849005E-2</v>
      </c>
      <c r="L278" s="9">
        <f t="shared" si="838"/>
        <v>1.9208834430995064E-2</v>
      </c>
      <c r="M278" s="9">
        <f t="shared" si="839"/>
        <v>1.8256146378019387E-2</v>
      </c>
      <c r="N278" s="9">
        <f t="shared" si="839"/>
        <v>1.7356294556131992E-2</v>
      </c>
      <c r="O278" s="9">
        <f t="shared" si="839"/>
        <v>1.6505946930616865E-2</v>
      </c>
      <c r="P278" s="9">
        <f t="shared" si="839"/>
        <v>1.570201275057841E-2</v>
      </c>
      <c r="Q278" s="9">
        <f t="shared" si="839"/>
        <v>1.4941622463038051E-2</v>
      </c>
      <c r="R278" s="9">
        <f t="shared" si="839"/>
        <v>1.4222109537421397E-2</v>
      </c>
      <c r="S278" s="9">
        <f t="shared" si="839"/>
        <v>1.35409939950006E-2</v>
      </c>
      <c r="T278" s="9">
        <f t="shared" si="839"/>
        <v>1.2895967462538627E-2</v>
      </c>
      <c r="U278" s="9">
        <f t="shared" si="839"/>
        <v>1.2284879590789544E-2</v>
      </c>
      <c r="V278" s="9">
        <f t="shared" si="839"/>
        <v>1.1705725697115943E-2</v>
      </c>
      <c r="W278" s="9">
        <f t="shared" si="840"/>
        <v>1.1156635507691229E-2</v>
      </c>
      <c r="X278" s="9">
        <f t="shared" si="840"/>
        <v>1.0635862888900447E-2</v>
      </c>
      <c r="Y278" s="9">
        <f t="shared" si="840"/>
        <v>1.0141776469923963E-2</v>
      </c>
      <c r="Z278" s="9">
        <f t="shared" si="840"/>
        <v>9.6728510693281314E-3</v>
      </c>
      <c r="AA278" s="9">
        <f t="shared" si="840"/>
        <v>9.2276598480025857E-3</v>
      </c>
      <c r="AB278" s="9">
        <f t="shared" si="840"/>
        <v>1.8767909539321673E-2</v>
      </c>
      <c r="AC278" s="9">
        <f t="shared" si="840"/>
        <v>2.2990959809234504E-2</v>
      </c>
      <c r="AD278" s="9">
        <f t="shared" si="840"/>
        <v>2.2689656379104917E-2</v>
      </c>
      <c r="AE278" s="9">
        <f t="shared" si="840"/>
        <v>2.2389534591164821E-2</v>
      </c>
      <c r="AF278" s="9">
        <f t="shared" si="840"/>
        <v>2.2090734359219277E-2</v>
      </c>
      <c r="AG278" s="9">
        <f t="shared" si="841"/>
        <v>2.1793386684118735E-2</v>
      </c>
      <c r="AH278" s="9">
        <f t="shared" si="841"/>
        <v>2.1497614085304696E-2</v>
      </c>
      <c r="AI278" s="9">
        <f t="shared" si="841"/>
        <v>2.1203531012116136E-2</v>
      </c>
      <c r="AJ278" s="9">
        <f t="shared" si="841"/>
        <v>2.0911244235848322E-2</v>
      </c>
      <c r="AK278" s="9">
        <f t="shared" si="841"/>
        <v>2.0620853223503415E-2</v>
      </c>
      <c r="AL278" s="9">
        <f t="shared" si="841"/>
        <v>2.0332450494122804E-2</v>
      </c>
      <c r="AM278" s="9">
        <f t="shared" si="841"/>
        <v>2.0046121958544355E-2</v>
      </c>
      <c r="AN278" s="9">
        <f t="shared" si="841"/>
        <v>1.9761947243383995E-2</v>
      </c>
      <c r="AO278" s="9">
        <f t="shared" si="841"/>
        <v>1.9479999999999789E-2</v>
      </c>
    </row>
    <row r="279" spans="2:41">
      <c r="B279" s="25">
        <v>54</v>
      </c>
      <c r="C279" s="9">
        <f t="shared" si="838"/>
        <v>1.9579965270916631E-2</v>
      </c>
      <c r="D279" s="9">
        <f t="shared" si="838"/>
        <v>1.9658599669595014E-2</v>
      </c>
      <c r="E279" s="9">
        <f t="shared" si="838"/>
        <v>1.9737549869071301E-2</v>
      </c>
      <c r="F279" s="9">
        <f t="shared" si="838"/>
        <v>1.9816817137621793E-2</v>
      </c>
      <c r="G279" s="9">
        <f t="shared" si="838"/>
        <v>1.9896402748616253E-2</v>
      </c>
      <c r="H279" s="9">
        <f t="shared" si="838"/>
        <v>1.9976307980538413E-2</v>
      </c>
      <c r="I279" s="9">
        <f t="shared" si="838"/>
        <v>2.0056534117006447E-2</v>
      </c>
      <c r="J279" s="9">
        <f t="shared" si="838"/>
        <v>2.013708244679361E-2</v>
      </c>
      <c r="K279" s="9">
        <f t="shared" si="838"/>
        <v>2.0217954263849005E-2</v>
      </c>
      <c r="L279" s="9">
        <f t="shared" si="838"/>
        <v>1.9208834430995064E-2</v>
      </c>
      <c r="M279" s="9">
        <f t="shared" si="839"/>
        <v>1.8256146378019387E-2</v>
      </c>
      <c r="N279" s="9">
        <f t="shared" si="839"/>
        <v>1.7356294556131992E-2</v>
      </c>
      <c r="O279" s="9">
        <f t="shared" si="839"/>
        <v>1.6505946930616865E-2</v>
      </c>
      <c r="P279" s="9">
        <f t="shared" si="839"/>
        <v>1.570201275057841E-2</v>
      </c>
      <c r="Q279" s="9">
        <f t="shared" si="839"/>
        <v>1.4941622463038051E-2</v>
      </c>
      <c r="R279" s="9">
        <f t="shared" si="839"/>
        <v>1.4222109537421397E-2</v>
      </c>
      <c r="S279" s="9">
        <f t="shared" si="839"/>
        <v>1.35409939950006E-2</v>
      </c>
      <c r="T279" s="9">
        <f t="shared" si="839"/>
        <v>1.2895967462538627E-2</v>
      </c>
      <c r="U279" s="9">
        <f t="shared" si="839"/>
        <v>1.2284879590789544E-2</v>
      </c>
      <c r="V279" s="9">
        <f t="shared" si="839"/>
        <v>1.1705725697115943E-2</v>
      </c>
      <c r="W279" s="9">
        <f t="shared" si="840"/>
        <v>1.1156635507691229E-2</v>
      </c>
      <c r="X279" s="9">
        <f t="shared" si="840"/>
        <v>1.0635862888900447E-2</v>
      </c>
      <c r="Y279" s="9">
        <f t="shared" si="840"/>
        <v>1.0141776469923963E-2</v>
      </c>
      <c r="Z279" s="9">
        <f t="shared" si="840"/>
        <v>9.6728510693281314E-3</v>
      </c>
      <c r="AA279" s="9">
        <f t="shared" si="840"/>
        <v>9.2276598480025857E-3</v>
      </c>
      <c r="AB279" s="9">
        <f t="shared" si="840"/>
        <v>8.8048671191526835E-3</v>
      </c>
      <c r="AC279" s="9">
        <f t="shared" si="840"/>
        <v>1.86157374372596E-2</v>
      </c>
      <c r="AD279" s="9">
        <f t="shared" si="840"/>
        <v>2.2689656379104917E-2</v>
      </c>
      <c r="AE279" s="9">
        <f t="shared" si="840"/>
        <v>2.2389534591164821E-2</v>
      </c>
      <c r="AF279" s="9">
        <f t="shared" si="840"/>
        <v>2.2090734359219277E-2</v>
      </c>
      <c r="AG279" s="9">
        <f t="shared" si="841"/>
        <v>2.1793386684118735E-2</v>
      </c>
      <c r="AH279" s="9">
        <f t="shared" si="841"/>
        <v>2.1497614085304696E-2</v>
      </c>
      <c r="AI279" s="9">
        <f t="shared" si="841"/>
        <v>2.1203531012116136E-2</v>
      </c>
      <c r="AJ279" s="9">
        <f t="shared" si="841"/>
        <v>2.0911244235848322E-2</v>
      </c>
      <c r="AK279" s="9">
        <f t="shared" si="841"/>
        <v>2.0620853223503415E-2</v>
      </c>
      <c r="AL279" s="9">
        <f t="shared" si="841"/>
        <v>2.0332450494122804E-2</v>
      </c>
      <c r="AM279" s="9">
        <f t="shared" si="841"/>
        <v>2.0046121958544355E-2</v>
      </c>
      <c r="AN279" s="9">
        <f t="shared" si="841"/>
        <v>1.9761947243383995E-2</v>
      </c>
      <c r="AO279" s="9">
        <f t="shared" si="841"/>
        <v>1.9479999999999789E-2</v>
      </c>
    </row>
    <row r="280" spans="2:41">
      <c r="B280" s="25">
        <v>55</v>
      </c>
      <c r="C280" s="9">
        <f t="shared" si="838"/>
        <v>1.9579965270916631E-2</v>
      </c>
      <c r="D280" s="9">
        <f t="shared" si="838"/>
        <v>1.9658599669595014E-2</v>
      </c>
      <c r="E280" s="9">
        <f t="shared" si="838"/>
        <v>1.9737549869071301E-2</v>
      </c>
      <c r="F280" s="9">
        <f t="shared" si="838"/>
        <v>1.9816817137621793E-2</v>
      </c>
      <c r="G280" s="9">
        <f t="shared" si="838"/>
        <v>1.9896402748616253E-2</v>
      </c>
      <c r="H280" s="9">
        <f t="shared" si="838"/>
        <v>1.9976307980538413E-2</v>
      </c>
      <c r="I280" s="9">
        <f t="shared" si="838"/>
        <v>2.0056534117006447E-2</v>
      </c>
      <c r="J280" s="9">
        <f t="shared" si="838"/>
        <v>2.013708244679361E-2</v>
      </c>
      <c r="K280" s="9">
        <f t="shared" si="838"/>
        <v>2.0217954263849005E-2</v>
      </c>
      <c r="L280" s="9">
        <f t="shared" si="838"/>
        <v>1.9208834430995064E-2</v>
      </c>
      <c r="M280" s="9">
        <f t="shared" si="839"/>
        <v>1.8256146378019387E-2</v>
      </c>
      <c r="N280" s="9">
        <f t="shared" si="839"/>
        <v>1.7356294556131992E-2</v>
      </c>
      <c r="O280" s="9">
        <f t="shared" si="839"/>
        <v>1.6505946930616865E-2</v>
      </c>
      <c r="P280" s="9">
        <f t="shared" si="839"/>
        <v>1.570201275057841E-2</v>
      </c>
      <c r="Q280" s="9">
        <f t="shared" si="839"/>
        <v>1.4941622463038051E-2</v>
      </c>
      <c r="R280" s="9">
        <f t="shared" si="839"/>
        <v>1.4222109537421397E-2</v>
      </c>
      <c r="S280" s="9">
        <f t="shared" si="839"/>
        <v>1.35409939950006E-2</v>
      </c>
      <c r="T280" s="9">
        <f t="shared" si="839"/>
        <v>1.2895967462538627E-2</v>
      </c>
      <c r="U280" s="9">
        <f t="shared" si="839"/>
        <v>1.2284879590789544E-2</v>
      </c>
      <c r="V280" s="9">
        <f t="shared" si="839"/>
        <v>1.1705725697115943E-2</v>
      </c>
      <c r="W280" s="9">
        <f t="shared" si="840"/>
        <v>1.1156635507691229E-2</v>
      </c>
      <c r="X280" s="9">
        <f t="shared" si="840"/>
        <v>1.0635862888900447E-2</v>
      </c>
      <c r="Y280" s="9">
        <f t="shared" si="840"/>
        <v>1.0141776469923963E-2</v>
      </c>
      <c r="Z280" s="9">
        <f t="shared" si="840"/>
        <v>9.6728510693281314E-3</v>
      </c>
      <c r="AA280" s="9">
        <f t="shared" si="840"/>
        <v>9.2276598480025857E-3</v>
      </c>
      <c r="AB280" s="9">
        <f t="shared" si="840"/>
        <v>8.8048671191526835E-3</v>
      </c>
      <c r="AC280" s="9">
        <f t="shared" si="840"/>
        <v>8.4032217534280307E-3</v>
      </c>
      <c r="AD280" s="9">
        <f t="shared" si="840"/>
        <v>1.8752551318724362E-2</v>
      </c>
      <c r="AE280" s="9">
        <f t="shared" si="840"/>
        <v>2.2389534591164821E-2</v>
      </c>
      <c r="AF280" s="9">
        <f t="shared" si="840"/>
        <v>2.2090734359219277E-2</v>
      </c>
      <c r="AG280" s="9">
        <f t="shared" si="841"/>
        <v>2.1793386684118735E-2</v>
      </c>
      <c r="AH280" s="9">
        <f t="shared" si="841"/>
        <v>2.1497614085304696E-2</v>
      </c>
      <c r="AI280" s="9">
        <f t="shared" si="841"/>
        <v>2.1203531012116136E-2</v>
      </c>
      <c r="AJ280" s="9">
        <f t="shared" si="841"/>
        <v>2.0911244235848322E-2</v>
      </c>
      <c r="AK280" s="9">
        <f t="shared" si="841"/>
        <v>2.0620853223503415E-2</v>
      </c>
      <c r="AL280" s="9">
        <f t="shared" si="841"/>
        <v>2.0332450494122804E-2</v>
      </c>
      <c r="AM280" s="9">
        <f t="shared" si="841"/>
        <v>2.0046121958544355E-2</v>
      </c>
      <c r="AN280" s="9">
        <f t="shared" si="841"/>
        <v>1.9761947243383995E-2</v>
      </c>
      <c r="AO280" s="9">
        <f t="shared" si="841"/>
        <v>1.9479999999999789E-2</v>
      </c>
    </row>
    <row r="281" spans="2:41">
      <c r="B281" s="25">
        <v>56</v>
      </c>
      <c r="C281" s="9">
        <f t="shared" si="838"/>
        <v>1.9579965270916631E-2</v>
      </c>
      <c r="D281" s="9">
        <f t="shared" si="838"/>
        <v>1.9658599669595014E-2</v>
      </c>
      <c r="E281" s="9">
        <f t="shared" si="838"/>
        <v>1.9737549869071301E-2</v>
      </c>
      <c r="F281" s="9">
        <f t="shared" si="838"/>
        <v>1.9816817137621793E-2</v>
      </c>
      <c r="G281" s="9">
        <f t="shared" si="838"/>
        <v>1.9896402748616253E-2</v>
      </c>
      <c r="H281" s="9">
        <f t="shared" si="838"/>
        <v>1.9976307980538413E-2</v>
      </c>
      <c r="I281" s="9">
        <f t="shared" si="838"/>
        <v>2.0056534117006447E-2</v>
      </c>
      <c r="J281" s="9">
        <f t="shared" si="838"/>
        <v>2.013708244679361E-2</v>
      </c>
      <c r="K281" s="9">
        <f t="shared" si="838"/>
        <v>2.0217954263849005E-2</v>
      </c>
      <c r="L281" s="9">
        <f t="shared" si="838"/>
        <v>1.9208834430995064E-2</v>
      </c>
      <c r="M281" s="9">
        <f t="shared" si="839"/>
        <v>1.8256146378019387E-2</v>
      </c>
      <c r="N281" s="9">
        <f t="shared" si="839"/>
        <v>1.7356294556131992E-2</v>
      </c>
      <c r="O281" s="9">
        <f t="shared" si="839"/>
        <v>1.6505946930616865E-2</v>
      </c>
      <c r="P281" s="9">
        <f t="shared" si="839"/>
        <v>1.570201275057841E-2</v>
      </c>
      <c r="Q281" s="9">
        <f t="shared" si="839"/>
        <v>1.4941622463038051E-2</v>
      </c>
      <c r="R281" s="9">
        <f t="shared" si="839"/>
        <v>1.4222109537421397E-2</v>
      </c>
      <c r="S281" s="9">
        <f t="shared" si="839"/>
        <v>1.35409939950006E-2</v>
      </c>
      <c r="T281" s="9">
        <f t="shared" si="839"/>
        <v>1.2895967462538627E-2</v>
      </c>
      <c r="U281" s="9">
        <f t="shared" si="839"/>
        <v>1.2284879590789544E-2</v>
      </c>
      <c r="V281" s="9">
        <f t="shared" si="839"/>
        <v>1.1705725697115943E-2</v>
      </c>
      <c r="W281" s="9">
        <f t="shared" si="840"/>
        <v>1.1156635507691229E-2</v>
      </c>
      <c r="X281" s="9">
        <f t="shared" si="840"/>
        <v>1.0635862888900447E-2</v>
      </c>
      <c r="Y281" s="9">
        <f t="shared" si="840"/>
        <v>1.0141776469923963E-2</v>
      </c>
      <c r="Z281" s="9">
        <f t="shared" si="840"/>
        <v>9.6728510693281314E-3</v>
      </c>
      <c r="AA281" s="9">
        <f t="shared" si="840"/>
        <v>9.2276598480025857E-3</v>
      </c>
      <c r="AB281" s="9">
        <f t="shared" si="840"/>
        <v>8.8048671191526835E-3</v>
      </c>
      <c r="AC281" s="9">
        <f t="shared" si="840"/>
        <v>8.4032217534280307E-3</v>
      </c>
      <c r="AD281" s="9">
        <f t="shared" si="840"/>
        <v>8.0215511237749539E-3</v>
      </c>
      <c r="AE281" s="9">
        <f t="shared" si="840"/>
        <v>1.9186344215997311E-2</v>
      </c>
      <c r="AF281" s="9">
        <f t="shared" si="840"/>
        <v>2.2090734359219277E-2</v>
      </c>
      <c r="AG281" s="9">
        <f t="shared" si="841"/>
        <v>2.1793386684118735E-2</v>
      </c>
      <c r="AH281" s="9">
        <f t="shared" si="841"/>
        <v>2.1497614085304696E-2</v>
      </c>
      <c r="AI281" s="9">
        <f t="shared" si="841"/>
        <v>2.1203531012116136E-2</v>
      </c>
      <c r="AJ281" s="9">
        <f t="shared" si="841"/>
        <v>2.0911244235848322E-2</v>
      </c>
      <c r="AK281" s="9">
        <f t="shared" si="841"/>
        <v>2.0620853223503415E-2</v>
      </c>
      <c r="AL281" s="9">
        <f t="shared" si="841"/>
        <v>2.0332450494122804E-2</v>
      </c>
      <c r="AM281" s="9">
        <f t="shared" si="841"/>
        <v>2.0046121958544355E-2</v>
      </c>
      <c r="AN281" s="9">
        <f t="shared" si="841"/>
        <v>1.9761947243383995E-2</v>
      </c>
      <c r="AO281" s="9">
        <f t="shared" si="841"/>
        <v>1.9479999999999789E-2</v>
      </c>
    </row>
    <row r="282" spans="2:41">
      <c r="B282" s="25">
        <v>57</v>
      </c>
      <c r="C282" s="9">
        <f t="shared" si="838"/>
        <v>1.9579965270916631E-2</v>
      </c>
      <c r="D282" s="9">
        <f t="shared" si="838"/>
        <v>1.9658599669595014E-2</v>
      </c>
      <c r="E282" s="9">
        <f t="shared" si="838"/>
        <v>1.9737549869071301E-2</v>
      </c>
      <c r="F282" s="9">
        <f t="shared" si="838"/>
        <v>1.9816817137621793E-2</v>
      </c>
      <c r="G282" s="9">
        <f t="shared" si="838"/>
        <v>1.9896402748616253E-2</v>
      </c>
      <c r="H282" s="9">
        <f t="shared" si="838"/>
        <v>1.9976307980538413E-2</v>
      </c>
      <c r="I282" s="9">
        <f t="shared" si="838"/>
        <v>2.0056534117006447E-2</v>
      </c>
      <c r="J282" s="9">
        <f t="shared" si="838"/>
        <v>2.013708244679361E-2</v>
      </c>
      <c r="K282" s="9">
        <f t="shared" si="838"/>
        <v>2.0217954263849005E-2</v>
      </c>
      <c r="L282" s="9">
        <f t="shared" si="838"/>
        <v>1.9208834430995064E-2</v>
      </c>
      <c r="M282" s="9">
        <f t="shared" si="839"/>
        <v>1.8256146378019387E-2</v>
      </c>
      <c r="N282" s="9">
        <f t="shared" si="839"/>
        <v>1.7356294556131992E-2</v>
      </c>
      <c r="O282" s="9">
        <f t="shared" si="839"/>
        <v>1.6505946930616865E-2</v>
      </c>
      <c r="P282" s="9">
        <f t="shared" si="839"/>
        <v>1.570201275057841E-2</v>
      </c>
      <c r="Q282" s="9">
        <f t="shared" si="839"/>
        <v>1.4941622463038051E-2</v>
      </c>
      <c r="R282" s="9">
        <f t="shared" si="839"/>
        <v>1.4222109537421397E-2</v>
      </c>
      <c r="S282" s="9">
        <f t="shared" si="839"/>
        <v>1.35409939950006E-2</v>
      </c>
      <c r="T282" s="9">
        <f t="shared" si="839"/>
        <v>1.2895967462538627E-2</v>
      </c>
      <c r="U282" s="9">
        <f t="shared" si="839"/>
        <v>1.2284879590789544E-2</v>
      </c>
      <c r="V282" s="9">
        <f t="shared" si="839"/>
        <v>1.1705725697115943E-2</v>
      </c>
      <c r="W282" s="9">
        <f t="shared" si="840"/>
        <v>1.1156635507691229E-2</v>
      </c>
      <c r="X282" s="9">
        <f t="shared" si="840"/>
        <v>1.0635862888900447E-2</v>
      </c>
      <c r="Y282" s="9">
        <f t="shared" si="840"/>
        <v>1.0141776469923963E-2</v>
      </c>
      <c r="Z282" s="9">
        <f t="shared" si="840"/>
        <v>9.6728510693281314E-3</v>
      </c>
      <c r="AA282" s="9">
        <f t="shared" si="840"/>
        <v>9.2276598480025857E-3</v>
      </c>
      <c r="AB282" s="9">
        <f t="shared" si="840"/>
        <v>8.8048671191526835E-3</v>
      </c>
      <c r="AC282" s="9">
        <f t="shared" si="840"/>
        <v>8.4032217534280307E-3</v>
      </c>
      <c r="AD282" s="9">
        <f t="shared" si="840"/>
        <v>8.0215511237749539E-3</v>
      </c>
      <c r="AE282" s="9">
        <f t="shared" si="840"/>
        <v>7.6587555403519348E-3</v>
      </c>
      <c r="AF282" s="9">
        <f t="shared" si="840"/>
        <v>1.9923456340566238E-2</v>
      </c>
      <c r="AG282" s="9">
        <f t="shared" si="841"/>
        <v>2.1793386684118735E-2</v>
      </c>
      <c r="AH282" s="9">
        <f t="shared" si="841"/>
        <v>2.1497614085304696E-2</v>
      </c>
      <c r="AI282" s="9">
        <f t="shared" si="841"/>
        <v>2.1203531012116136E-2</v>
      </c>
      <c r="AJ282" s="9">
        <f t="shared" si="841"/>
        <v>2.0911244235848322E-2</v>
      </c>
      <c r="AK282" s="9">
        <f t="shared" si="841"/>
        <v>2.0620853223503415E-2</v>
      </c>
      <c r="AL282" s="9">
        <f t="shared" si="841"/>
        <v>2.0332450494122804E-2</v>
      </c>
      <c r="AM282" s="9">
        <f t="shared" si="841"/>
        <v>2.0046121958544355E-2</v>
      </c>
      <c r="AN282" s="9">
        <f t="shared" si="841"/>
        <v>1.9761947243383995E-2</v>
      </c>
      <c r="AO282" s="9">
        <f t="shared" si="841"/>
        <v>1.9479999999999789E-2</v>
      </c>
    </row>
    <row r="283" spans="2:41">
      <c r="B283" s="25">
        <v>58</v>
      </c>
      <c r="C283" s="9">
        <f t="shared" si="838"/>
        <v>1.9579965270916631E-2</v>
      </c>
      <c r="D283" s="9">
        <f t="shared" si="838"/>
        <v>1.9658599669595014E-2</v>
      </c>
      <c r="E283" s="9">
        <f t="shared" si="838"/>
        <v>1.9737549869071301E-2</v>
      </c>
      <c r="F283" s="9">
        <f t="shared" si="838"/>
        <v>1.9816817137621793E-2</v>
      </c>
      <c r="G283" s="9">
        <f t="shared" si="838"/>
        <v>1.9896402748616253E-2</v>
      </c>
      <c r="H283" s="9">
        <f t="shared" si="838"/>
        <v>1.9976307980538413E-2</v>
      </c>
      <c r="I283" s="9">
        <f t="shared" si="838"/>
        <v>2.0056534117006447E-2</v>
      </c>
      <c r="J283" s="9">
        <f t="shared" si="838"/>
        <v>2.013708244679361E-2</v>
      </c>
      <c r="K283" s="9">
        <f t="shared" si="838"/>
        <v>2.0217954263849005E-2</v>
      </c>
      <c r="L283" s="9">
        <f t="shared" si="838"/>
        <v>1.9208834430995064E-2</v>
      </c>
      <c r="M283" s="9">
        <f t="shared" si="839"/>
        <v>1.8256146378019387E-2</v>
      </c>
      <c r="N283" s="9">
        <f t="shared" si="839"/>
        <v>1.7356294556131992E-2</v>
      </c>
      <c r="O283" s="9">
        <f t="shared" si="839"/>
        <v>1.6505946930616865E-2</v>
      </c>
      <c r="P283" s="9">
        <f t="shared" si="839"/>
        <v>1.570201275057841E-2</v>
      </c>
      <c r="Q283" s="9">
        <f t="shared" si="839"/>
        <v>1.4941622463038051E-2</v>
      </c>
      <c r="R283" s="9">
        <f t="shared" si="839"/>
        <v>1.4222109537421397E-2</v>
      </c>
      <c r="S283" s="9">
        <f t="shared" si="839"/>
        <v>1.35409939950006E-2</v>
      </c>
      <c r="T283" s="9">
        <f t="shared" si="839"/>
        <v>1.2895967462538627E-2</v>
      </c>
      <c r="U283" s="9">
        <f t="shared" si="839"/>
        <v>1.2284879590789544E-2</v>
      </c>
      <c r="V283" s="9">
        <f t="shared" si="839"/>
        <v>1.1705725697115943E-2</v>
      </c>
      <c r="W283" s="9">
        <f t="shared" si="840"/>
        <v>1.1156635507691229E-2</v>
      </c>
      <c r="X283" s="9">
        <f t="shared" si="840"/>
        <v>1.0635862888900447E-2</v>
      </c>
      <c r="Y283" s="9">
        <f t="shared" si="840"/>
        <v>1.0141776469923963E-2</v>
      </c>
      <c r="Z283" s="9">
        <f t="shared" si="840"/>
        <v>9.6728510693281314E-3</v>
      </c>
      <c r="AA283" s="9">
        <f t="shared" si="840"/>
        <v>9.2276598480025857E-3</v>
      </c>
      <c r="AB283" s="9">
        <f t="shared" si="840"/>
        <v>8.8048671191526835E-3</v>
      </c>
      <c r="AC283" s="9">
        <f t="shared" si="840"/>
        <v>8.4032217534280307E-3</v>
      </c>
      <c r="AD283" s="9">
        <f t="shared" si="840"/>
        <v>8.0215511237749539E-3</v>
      </c>
      <c r="AE283" s="9">
        <f t="shared" si="840"/>
        <v>7.6587555403519348E-3</v>
      </c>
      <c r="AF283" s="9">
        <f t="shared" si="840"/>
        <v>7.3138031309399965E-3</v>
      </c>
      <c r="AG283" s="9">
        <f t="shared" si="841"/>
        <v>2.0968726832092981E-2</v>
      </c>
      <c r="AH283" s="9">
        <f t="shared" si="841"/>
        <v>2.1497614085304696E-2</v>
      </c>
      <c r="AI283" s="9">
        <f t="shared" si="841"/>
        <v>2.1203531012116136E-2</v>
      </c>
      <c r="AJ283" s="9">
        <f t="shared" si="841"/>
        <v>2.0911244235848322E-2</v>
      </c>
      <c r="AK283" s="9">
        <f t="shared" si="841"/>
        <v>2.0620853223503415E-2</v>
      </c>
      <c r="AL283" s="9">
        <f t="shared" si="841"/>
        <v>2.0332450494122804E-2</v>
      </c>
      <c r="AM283" s="9">
        <f t="shared" si="841"/>
        <v>2.0046121958544355E-2</v>
      </c>
      <c r="AN283" s="9">
        <f t="shared" si="841"/>
        <v>1.9761947243383995E-2</v>
      </c>
      <c r="AO283" s="9">
        <f t="shared" si="841"/>
        <v>1.9479999999999789E-2</v>
      </c>
    </row>
    <row r="284" spans="2:41">
      <c r="B284" s="25">
        <v>59</v>
      </c>
      <c r="C284" s="9">
        <f t="shared" si="838"/>
        <v>1.9579965270916631E-2</v>
      </c>
      <c r="D284" s="9">
        <f t="shared" si="838"/>
        <v>1.9658599669595014E-2</v>
      </c>
      <c r="E284" s="9">
        <f t="shared" si="838"/>
        <v>1.9737549869071301E-2</v>
      </c>
      <c r="F284" s="9">
        <f t="shared" si="838"/>
        <v>1.9816817137621793E-2</v>
      </c>
      <c r="G284" s="9">
        <f t="shared" si="838"/>
        <v>1.9896402748616253E-2</v>
      </c>
      <c r="H284" s="9">
        <f t="shared" si="838"/>
        <v>1.9976307980538413E-2</v>
      </c>
      <c r="I284" s="9">
        <f t="shared" si="838"/>
        <v>2.0056534117006447E-2</v>
      </c>
      <c r="J284" s="9">
        <f t="shared" si="838"/>
        <v>2.013708244679361E-2</v>
      </c>
      <c r="K284" s="9">
        <f t="shared" si="838"/>
        <v>2.0217954263849005E-2</v>
      </c>
      <c r="L284" s="9">
        <f t="shared" si="838"/>
        <v>1.9208834430995064E-2</v>
      </c>
      <c r="M284" s="9">
        <f t="shared" si="839"/>
        <v>1.8256146378019387E-2</v>
      </c>
      <c r="N284" s="9">
        <f t="shared" si="839"/>
        <v>1.7356294556131992E-2</v>
      </c>
      <c r="O284" s="9">
        <f t="shared" si="839"/>
        <v>1.6505946930616865E-2</v>
      </c>
      <c r="P284" s="9">
        <f t="shared" si="839"/>
        <v>1.570201275057841E-2</v>
      </c>
      <c r="Q284" s="9">
        <f t="shared" si="839"/>
        <v>1.4941622463038051E-2</v>
      </c>
      <c r="R284" s="9">
        <f t="shared" si="839"/>
        <v>1.4222109537421397E-2</v>
      </c>
      <c r="S284" s="9">
        <f t="shared" si="839"/>
        <v>1.35409939950006E-2</v>
      </c>
      <c r="T284" s="9">
        <f t="shared" si="839"/>
        <v>1.2895967462538627E-2</v>
      </c>
      <c r="U284" s="9">
        <f t="shared" si="839"/>
        <v>1.2284879590789544E-2</v>
      </c>
      <c r="V284" s="9">
        <f t="shared" si="839"/>
        <v>1.1705725697115943E-2</v>
      </c>
      <c r="W284" s="9">
        <f t="shared" si="840"/>
        <v>1.1156635507691229E-2</v>
      </c>
      <c r="X284" s="9">
        <f t="shared" si="840"/>
        <v>1.0635862888900447E-2</v>
      </c>
      <c r="Y284" s="9">
        <f t="shared" si="840"/>
        <v>1.0141776469923963E-2</v>
      </c>
      <c r="Z284" s="9">
        <f t="shared" si="840"/>
        <v>9.6728510693281314E-3</v>
      </c>
      <c r="AA284" s="9">
        <f t="shared" si="840"/>
        <v>9.2276598480025857E-3</v>
      </c>
      <c r="AB284" s="9">
        <f t="shared" si="840"/>
        <v>8.8048671191526835E-3</v>
      </c>
      <c r="AC284" s="9">
        <f t="shared" si="840"/>
        <v>8.4032217534280307E-3</v>
      </c>
      <c r="AD284" s="9">
        <f t="shared" si="840"/>
        <v>8.0215511237749539E-3</v>
      </c>
      <c r="AE284" s="9">
        <f t="shared" si="840"/>
        <v>7.6587555403519348E-3</v>
      </c>
      <c r="AF284" s="9">
        <f t="shared" si="840"/>
        <v>7.3138031309399965E-3</v>
      </c>
      <c r="AG284" s="9">
        <f t="shared" si="841"/>
        <v>6.9857251267956277E-3</v>
      </c>
      <c r="AH284" s="9">
        <f t="shared" si="841"/>
        <v>2.1497614085304696E-2</v>
      </c>
      <c r="AI284" s="9">
        <f t="shared" si="841"/>
        <v>2.1203531012116136E-2</v>
      </c>
      <c r="AJ284" s="9">
        <f t="shared" si="841"/>
        <v>2.0911244235848322E-2</v>
      </c>
      <c r="AK284" s="9">
        <f t="shared" si="841"/>
        <v>2.0620853223503415E-2</v>
      </c>
      <c r="AL284" s="9">
        <f t="shared" si="841"/>
        <v>2.0332450494122804E-2</v>
      </c>
      <c r="AM284" s="9">
        <f t="shared" si="841"/>
        <v>2.0046121958544355E-2</v>
      </c>
      <c r="AN284" s="9">
        <f t="shared" si="841"/>
        <v>1.9761947243383995E-2</v>
      </c>
      <c r="AO284" s="9">
        <f t="shared" si="841"/>
        <v>1.9479999999999789E-2</v>
      </c>
    </row>
    <row r="285" spans="2:41">
      <c r="B285" s="25">
        <v>60</v>
      </c>
      <c r="C285" s="9">
        <f t="shared" ref="C285:L294" si="842">INDEX(C$196:C$202,MATCH($B285,C$185:C$191,1))</f>
        <v>1.9579965270916631E-2</v>
      </c>
      <c r="D285" s="9">
        <f t="shared" si="842"/>
        <v>1.9658599669595014E-2</v>
      </c>
      <c r="E285" s="9">
        <f t="shared" si="842"/>
        <v>1.9737549869071301E-2</v>
      </c>
      <c r="F285" s="9">
        <f t="shared" si="842"/>
        <v>1.9816817137621793E-2</v>
      </c>
      <c r="G285" s="9">
        <f t="shared" si="842"/>
        <v>1.9896402748616253E-2</v>
      </c>
      <c r="H285" s="9">
        <f t="shared" si="842"/>
        <v>1.9976307980538413E-2</v>
      </c>
      <c r="I285" s="9">
        <f t="shared" si="842"/>
        <v>2.0056534117006447E-2</v>
      </c>
      <c r="J285" s="9">
        <f t="shared" si="842"/>
        <v>2.013708244679361E-2</v>
      </c>
      <c r="K285" s="9">
        <f t="shared" si="842"/>
        <v>2.0217954263849005E-2</v>
      </c>
      <c r="L285" s="9">
        <f t="shared" si="842"/>
        <v>1.9208834430995064E-2</v>
      </c>
      <c r="M285" s="9">
        <f t="shared" ref="M285:V294" si="843">INDEX(M$196:M$202,MATCH($B285,M$185:M$191,1))</f>
        <v>1.8256146378019387E-2</v>
      </c>
      <c r="N285" s="9">
        <f t="shared" si="843"/>
        <v>1.7356294556131992E-2</v>
      </c>
      <c r="O285" s="9">
        <f t="shared" si="843"/>
        <v>1.6505946930616865E-2</v>
      </c>
      <c r="P285" s="9">
        <f t="shared" si="843"/>
        <v>1.570201275057841E-2</v>
      </c>
      <c r="Q285" s="9">
        <f t="shared" si="843"/>
        <v>1.4941622463038051E-2</v>
      </c>
      <c r="R285" s="9">
        <f t="shared" si="843"/>
        <v>1.4222109537421397E-2</v>
      </c>
      <c r="S285" s="9">
        <f t="shared" si="843"/>
        <v>1.35409939950006E-2</v>
      </c>
      <c r="T285" s="9">
        <f t="shared" si="843"/>
        <v>1.2895967462538627E-2</v>
      </c>
      <c r="U285" s="9">
        <f t="shared" si="843"/>
        <v>1.2284879590789544E-2</v>
      </c>
      <c r="V285" s="9">
        <f t="shared" si="843"/>
        <v>1.1705725697115943E-2</v>
      </c>
      <c r="W285" s="9">
        <f t="shared" ref="W285:AF294" si="844">INDEX(W$196:W$202,MATCH($B285,W$185:W$191,1))</f>
        <v>1.1156635507691229E-2</v>
      </c>
      <c r="X285" s="9">
        <f t="shared" si="844"/>
        <v>1.0635862888900447E-2</v>
      </c>
      <c r="Y285" s="9">
        <f t="shared" si="844"/>
        <v>1.0141776469923963E-2</v>
      </c>
      <c r="Z285" s="9">
        <f t="shared" si="844"/>
        <v>9.6728510693281314E-3</v>
      </c>
      <c r="AA285" s="9">
        <f t="shared" si="844"/>
        <v>9.2276598480025857E-3</v>
      </c>
      <c r="AB285" s="9">
        <f t="shared" si="844"/>
        <v>8.8048671191526835E-3</v>
      </c>
      <c r="AC285" s="9">
        <f t="shared" si="844"/>
        <v>8.4032217534280307E-3</v>
      </c>
      <c r="AD285" s="9">
        <f t="shared" si="844"/>
        <v>8.0215511237749539E-3</v>
      </c>
      <c r="AE285" s="9">
        <f t="shared" si="844"/>
        <v>7.6587555403519348E-3</v>
      </c>
      <c r="AF285" s="9">
        <f t="shared" si="844"/>
        <v>7.3138031309399965E-3</v>
      </c>
      <c r="AG285" s="9">
        <f t="shared" ref="AG285:AO294" si="845">INDEX(AG$196:AG$202,MATCH($B285,AG$185:AG$191,1))</f>
        <v>6.9857251267956277E-3</v>
      </c>
      <c r="AH285" s="9">
        <f t="shared" si="845"/>
        <v>7.5016301583185297E-3</v>
      </c>
      <c r="AI285" s="9">
        <f t="shared" si="845"/>
        <v>2.1203531012116136E-2</v>
      </c>
      <c r="AJ285" s="9">
        <f t="shared" si="845"/>
        <v>2.0911244235848322E-2</v>
      </c>
      <c r="AK285" s="9">
        <f t="shared" si="845"/>
        <v>2.0620853223503415E-2</v>
      </c>
      <c r="AL285" s="9">
        <f t="shared" si="845"/>
        <v>2.0332450494122804E-2</v>
      </c>
      <c r="AM285" s="9">
        <f t="shared" si="845"/>
        <v>2.0046121958544355E-2</v>
      </c>
      <c r="AN285" s="9">
        <f t="shared" si="845"/>
        <v>1.9761947243383995E-2</v>
      </c>
      <c r="AO285" s="9">
        <f t="shared" si="845"/>
        <v>1.9479999999999789E-2</v>
      </c>
    </row>
    <row r="286" spans="2:41">
      <c r="B286" s="25">
        <v>61</v>
      </c>
      <c r="C286" s="9">
        <f t="shared" si="842"/>
        <v>1.9579965270916631E-2</v>
      </c>
      <c r="D286" s="9">
        <f t="shared" si="842"/>
        <v>1.9658599669595014E-2</v>
      </c>
      <c r="E286" s="9">
        <f t="shared" si="842"/>
        <v>1.9737549869071301E-2</v>
      </c>
      <c r="F286" s="9">
        <f t="shared" si="842"/>
        <v>1.9816817137621793E-2</v>
      </c>
      <c r="G286" s="9">
        <f t="shared" si="842"/>
        <v>1.9896402748616253E-2</v>
      </c>
      <c r="H286" s="9">
        <f t="shared" si="842"/>
        <v>1.9976307980538413E-2</v>
      </c>
      <c r="I286" s="9">
        <f t="shared" si="842"/>
        <v>2.0056534117006447E-2</v>
      </c>
      <c r="J286" s="9">
        <f t="shared" si="842"/>
        <v>1.9407620427398624E-2</v>
      </c>
      <c r="K286" s="9">
        <f t="shared" si="842"/>
        <v>1.4474439587019479E-2</v>
      </c>
      <c r="L286" s="9">
        <f t="shared" si="842"/>
        <v>1.9208834430995064E-2</v>
      </c>
      <c r="M286" s="9">
        <f t="shared" si="843"/>
        <v>1.8256146378019387E-2</v>
      </c>
      <c r="N286" s="9">
        <f t="shared" si="843"/>
        <v>1.7356294556131992E-2</v>
      </c>
      <c r="O286" s="9">
        <f t="shared" si="843"/>
        <v>1.6505946930616865E-2</v>
      </c>
      <c r="P286" s="9">
        <f t="shared" si="843"/>
        <v>1.570201275057841E-2</v>
      </c>
      <c r="Q286" s="9">
        <f t="shared" si="843"/>
        <v>1.4941622463038051E-2</v>
      </c>
      <c r="R286" s="9">
        <f t="shared" si="843"/>
        <v>1.4222109537421397E-2</v>
      </c>
      <c r="S286" s="9">
        <f t="shared" si="843"/>
        <v>1.35409939950006E-2</v>
      </c>
      <c r="T286" s="9">
        <f t="shared" si="843"/>
        <v>1.2895967462538627E-2</v>
      </c>
      <c r="U286" s="9">
        <f t="shared" si="843"/>
        <v>1.2284879590789544E-2</v>
      </c>
      <c r="V286" s="9">
        <f t="shared" si="843"/>
        <v>1.1705725697115943E-2</v>
      </c>
      <c r="W286" s="9">
        <f t="shared" si="844"/>
        <v>1.1156635507691229E-2</v>
      </c>
      <c r="X286" s="9">
        <f t="shared" si="844"/>
        <v>1.0635862888900447E-2</v>
      </c>
      <c r="Y286" s="9">
        <f t="shared" si="844"/>
        <v>1.0141776469923963E-2</v>
      </c>
      <c r="Z286" s="9">
        <f t="shared" si="844"/>
        <v>9.6728510693281314E-3</v>
      </c>
      <c r="AA286" s="9">
        <f t="shared" si="844"/>
        <v>9.2276598480025857E-3</v>
      </c>
      <c r="AB286" s="9">
        <f t="shared" si="844"/>
        <v>8.8048671191526835E-3</v>
      </c>
      <c r="AC286" s="9">
        <f t="shared" si="844"/>
        <v>8.4032217534280307E-3</v>
      </c>
      <c r="AD286" s="9">
        <f t="shared" si="844"/>
        <v>8.0215511237749539E-3</v>
      </c>
      <c r="AE286" s="9">
        <f t="shared" si="844"/>
        <v>7.6587555403519348E-3</v>
      </c>
      <c r="AF286" s="9">
        <f t="shared" si="844"/>
        <v>7.3138031309399965E-3</v>
      </c>
      <c r="AG286" s="9">
        <f t="shared" si="845"/>
        <v>6.9857251267956277E-3</v>
      </c>
      <c r="AH286" s="9">
        <f t="shared" si="845"/>
        <v>6.6736115179050291E-3</v>
      </c>
      <c r="AI286" s="9">
        <f t="shared" si="845"/>
        <v>9.1694923054974516E-3</v>
      </c>
      <c r="AJ286" s="9">
        <f t="shared" si="845"/>
        <v>2.0911244235848322E-2</v>
      </c>
      <c r="AK286" s="9">
        <f t="shared" si="845"/>
        <v>2.0620853223503415E-2</v>
      </c>
      <c r="AL286" s="9">
        <f t="shared" si="845"/>
        <v>2.0332450494122804E-2</v>
      </c>
      <c r="AM286" s="9">
        <f t="shared" si="845"/>
        <v>2.0046121958544355E-2</v>
      </c>
      <c r="AN286" s="9">
        <f t="shared" si="845"/>
        <v>1.9761947243383995E-2</v>
      </c>
      <c r="AO286" s="9">
        <f t="shared" si="845"/>
        <v>1.9479999999999789E-2</v>
      </c>
    </row>
    <row r="287" spans="2:41">
      <c r="B287" s="25">
        <v>62</v>
      </c>
      <c r="C287" s="9">
        <f t="shared" si="842"/>
        <v>1.9579965270916631E-2</v>
      </c>
      <c r="D287" s="9">
        <f t="shared" si="842"/>
        <v>1.9658599669595014E-2</v>
      </c>
      <c r="E287" s="9">
        <f t="shared" si="842"/>
        <v>1.9737549869071301E-2</v>
      </c>
      <c r="F287" s="9">
        <f t="shared" si="842"/>
        <v>1.9126987149257747E-2</v>
      </c>
      <c r="G287" s="9">
        <f t="shared" si="842"/>
        <v>1.4192679267600971E-2</v>
      </c>
      <c r="H287" s="9">
        <f t="shared" si="842"/>
        <v>9.2385548884274336E-3</v>
      </c>
      <c r="I287" s="9">
        <f t="shared" si="842"/>
        <v>4.2645344274098119E-3</v>
      </c>
      <c r="J287" s="9">
        <f t="shared" si="842"/>
        <v>0</v>
      </c>
      <c r="K287" s="9">
        <f t="shared" si="842"/>
        <v>0</v>
      </c>
      <c r="L287" s="9">
        <f t="shared" si="842"/>
        <v>1.9208834430995064E-2</v>
      </c>
      <c r="M287" s="9">
        <f t="shared" si="843"/>
        <v>1.8256146378019387E-2</v>
      </c>
      <c r="N287" s="9">
        <f t="shared" si="843"/>
        <v>1.7356294556131992E-2</v>
      </c>
      <c r="O287" s="9">
        <f t="shared" si="843"/>
        <v>1.6505946930616865E-2</v>
      </c>
      <c r="P287" s="9">
        <f t="shared" si="843"/>
        <v>1.570201275057841E-2</v>
      </c>
      <c r="Q287" s="9">
        <f t="shared" si="843"/>
        <v>1.4941622463038051E-2</v>
      </c>
      <c r="R287" s="9">
        <f t="shared" si="843"/>
        <v>1.4222109537421397E-2</v>
      </c>
      <c r="S287" s="9">
        <f t="shared" si="843"/>
        <v>1.35409939950006E-2</v>
      </c>
      <c r="T287" s="9">
        <f t="shared" si="843"/>
        <v>1.2895967462538627E-2</v>
      </c>
      <c r="U287" s="9">
        <f t="shared" si="843"/>
        <v>1.2284879590789544E-2</v>
      </c>
      <c r="V287" s="9">
        <f t="shared" si="843"/>
        <v>1.1705725697115943E-2</v>
      </c>
      <c r="W287" s="9">
        <f t="shared" si="844"/>
        <v>1.1156635507691229E-2</v>
      </c>
      <c r="X287" s="9">
        <f t="shared" si="844"/>
        <v>1.0635862888900447E-2</v>
      </c>
      <c r="Y287" s="9">
        <f t="shared" si="844"/>
        <v>1.0141776469923963E-2</v>
      </c>
      <c r="Z287" s="9">
        <f t="shared" si="844"/>
        <v>9.6728510693281314E-3</v>
      </c>
      <c r="AA287" s="9">
        <f t="shared" si="844"/>
        <v>9.2276598480025857E-3</v>
      </c>
      <c r="AB287" s="9">
        <f t="shared" si="844"/>
        <v>8.8048671191526835E-3</v>
      </c>
      <c r="AC287" s="9">
        <f t="shared" si="844"/>
        <v>8.4032217534280307E-3</v>
      </c>
      <c r="AD287" s="9">
        <f t="shared" si="844"/>
        <v>8.0215511237749539E-3</v>
      </c>
      <c r="AE287" s="9">
        <f t="shared" si="844"/>
        <v>7.6587555403519348E-3</v>
      </c>
      <c r="AF287" s="9">
        <f t="shared" si="844"/>
        <v>7.3138031309399965E-3</v>
      </c>
      <c r="AG287" s="9">
        <f t="shared" si="845"/>
        <v>6.9857251267956277E-3</v>
      </c>
      <c r="AH287" s="9">
        <f t="shared" si="845"/>
        <v>6.6736115179050291E-3</v>
      </c>
      <c r="AI287" s="9">
        <f t="shared" si="845"/>
        <v>6.3766070451659121E-3</v>
      </c>
      <c r="AJ287" s="9">
        <f t="shared" si="845"/>
        <v>1.1164864901229341E-2</v>
      </c>
      <c r="AK287" s="9">
        <f t="shared" si="845"/>
        <v>2.0620853223503415E-2</v>
      </c>
      <c r="AL287" s="9">
        <f t="shared" si="845"/>
        <v>2.0332450494122804E-2</v>
      </c>
      <c r="AM287" s="9">
        <f t="shared" si="845"/>
        <v>2.0046121958544355E-2</v>
      </c>
      <c r="AN287" s="9">
        <f t="shared" si="845"/>
        <v>1.9761947243383995E-2</v>
      </c>
      <c r="AO287" s="9">
        <f t="shared" si="845"/>
        <v>1.9479999999999789E-2</v>
      </c>
    </row>
    <row r="288" spans="2:41">
      <c r="B288" s="25">
        <v>63</v>
      </c>
      <c r="C288" s="9">
        <f t="shared" si="842"/>
        <v>1.4231837614060529E-2</v>
      </c>
      <c r="D288" s="9">
        <f t="shared" si="842"/>
        <v>9.2778704973225917E-3</v>
      </c>
      <c r="E288" s="9">
        <f t="shared" si="842"/>
        <v>4.3040079303166244E-3</v>
      </c>
      <c r="F288" s="9">
        <f t="shared" si="842"/>
        <v>0</v>
      </c>
      <c r="G288" s="9">
        <f t="shared" si="842"/>
        <v>0</v>
      </c>
      <c r="H288" s="9">
        <f t="shared" si="842"/>
        <v>0</v>
      </c>
      <c r="I288" s="9">
        <f t="shared" si="842"/>
        <v>0</v>
      </c>
      <c r="J288" s="9">
        <f t="shared" si="842"/>
        <v>0</v>
      </c>
      <c r="K288" s="9">
        <f t="shared" si="842"/>
        <v>0</v>
      </c>
      <c r="L288" s="9">
        <f t="shared" si="842"/>
        <v>7.2369168442601639E-3</v>
      </c>
      <c r="M288" s="9">
        <f t="shared" si="843"/>
        <v>1.8256146378019387E-2</v>
      </c>
      <c r="N288" s="9">
        <f t="shared" si="843"/>
        <v>1.7356294556131992E-2</v>
      </c>
      <c r="O288" s="9">
        <f t="shared" si="843"/>
        <v>1.6505946930616865E-2</v>
      </c>
      <c r="P288" s="9">
        <f t="shared" si="843"/>
        <v>1.570201275057841E-2</v>
      </c>
      <c r="Q288" s="9">
        <f t="shared" si="843"/>
        <v>1.4941622463038051E-2</v>
      </c>
      <c r="R288" s="9">
        <f t="shared" si="843"/>
        <v>1.4222109537421397E-2</v>
      </c>
      <c r="S288" s="9">
        <f t="shared" si="843"/>
        <v>1.35409939950006E-2</v>
      </c>
      <c r="T288" s="9">
        <f t="shared" si="843"/>
        <v>1.2895967462538627E-2</v>
      </c>
      <c r="U288" s="9">
        <f t="shared" si="843"/>
        <v>1.2284879590789544E-2</v>
      </c>
      <c r="V288" s="9">
        <f t="shared" si="843"/>
        <v>1.1705725697115943E-2</v>
      </c>
      <c r="W288" s="9">
        <f t="shared" si="844"/>
        <v>1.1156635507691229E-2</v>
      </c>
      <c r="X288" s="9">
        <f t="shared" si="844"/>
        <v>1.0635862888900447E-2</v>
      </c>
      <c r="Y288" s="9">
        <f t="shared" si="844"/>
        <v>1.0141776469923963E-2</v>
      </c>
      <c r="Z288" s="9">
        <f t="shared" si="844"/>
        <v>9.6728510693281314E-3</v>
      </c>
      <c r="AA288" s="9">
        <f t="shared" si="844"/>
        <v>9.2276598480025857E-3</v>
      </c>
      <c r="AB288" s="9">
        <f t="shared" si="844"/>
        <v>8.8048671191526835E-3</v>
      </c>
      <c r="AC288" s="9">
        <f t="shared" si="844"/>
        <v>8.4032217534280307E-3</v>
      </c>
      <c r="AD288" s="9">
        <f t="shared" si="844"/>
        <v>8.0215511237749539E-3</v>
      </c>
      <c r="AE288" s="9">
        <f t="shared" si="844"/>
        <v>7.6587555403519348E-3</v>
      </c>
      <c r="AF288" s="9">
        <f t="shared" si="844"/>
        <v>7.3138031309399965E-3</v>
      </c>
      <c r="AG288" s="9">
        <f t="shared" si="845"/>
        <v>6.9857251267956277E-3</v>
      </c>
      <c r="AH288" s="9">
        <f t="shared" si="845"/>
        <v>6.6736115179050291E-3</v>
      </c>
      <c r="AI288" s="9">
        <f t="shared" si="845"/>
        <v>6.3766070451659121E-3</v>
      </c>
      <c r="AJ288" s="9">
        <f t="shared" si="845"/>
        <v>6.0939075002010689E-3</v>
      </c>
      <c r="AK288" s="9">
        <f t="shared" si="845"/>
        <v>1.3487004980723218E-2</v>
      </c>
      <c r="AL288" s="9">
        <f t="shared" si="845"/>
        <v>2.0332450494122804E-2</v>
      </c>
      <c r="AM288" s="9">
        <f t="shared" si="845"/>
        <v>2.0046121958544355E-2</v>
      </c>
      <c r="AN288" s="9">
        <f t="shared" si="845"/>
        <v>1.9761947243383995E-2</v>
      </c>
      <c r="AO288" s="9">
        <f t="shared" si="845"/>
        <v>1.9479999999999789E-2</v>
      </c>
    </row>
    <row r="289" spans="2:41">
      <c r="B289" s="25">
        <v>64</v>
      </c>
      <c r="C289" s="9">
        <f t="shared" si="842"/>
        <v>0</v>
      </c>
      <c r="D289" s="9">
        <f t="shared" si="842"/>
        <v>0</v>
      </c>
      <c r="E289" s="9">
        <f t="shared" si="842"/>
        <v>0</v>
      </c>
      <c r="F289" s="9">
        <f t="shared" si="842"/>
        <v>0</v>
      </c>
      <c r="G289" s="9">
        <f t="shared" si="842"/>
        <v>0</v>
      </c>
      <c r="H289" s="9">
        <f t="shared" si="842"/>
        <v>0</v>
      </c>
      <c r="I289" s="9">
        <f t="shared" si="842"/>
        <v>0</v>
      </c>
      <c r="J289" s="9">
        <f t="shared" si="842"/>
        <v>0</v>
      </c>
      <c r="K289" s="9">
        <f t="shared" si="842"/>
        <v>0</v>
      </c>
      <c r="L289" s="9">
        <f t="shared" si="842"/>
        <v>0</v>
      </c>
      <c r="M289" s="9">
        <f t="shared" si="843"/>
        <v>1.8256146378019387E-2</v>
      </c>
      <c r="N289" s="9">
        <f t="shared" si="843"/>
        <v>1.7356294556131992E-2</v>
      </c>
      <c r="O289" s="9">
        <f t="shared" si="843"/>
        <v>1.6505946930616865E-2</v>
      </c>
      <c r="P289" s="9">
        <f t="shared" si="843"/>
        <v>1.570201275057841E-2</v>
      </c>
      <c r="Q289" s="9">
        <f t="shared" si="843"/>
        <v>1.4941622463038051E-2</v>
      </c>
      <c r="R289" s="9">
        <f t="shared" si="843"/>
        <v>1.4222109537421397E-2</v>
      </c>
      <c r="S289" s="9">
        <f t="shared" si="843"/>
        <v>1.35409939950006E-2</v>
      </c>
      <c r="T289" s="9">
        <f t="shared" si="843"/>
        <v>1.2895967462538627E-2</v>
      </c>
      <c r="U289" s="9">
        <f t="shared" si="843"/>
        <v>1.2284879590789544E-2</v>
      </c>
      <c r="V289" s="9">
        <f t="shared" si="843"/>
        <v>1.1705725697115943E-2</v>
      </c>
      <c r="W289" s="9">
        <f t="shared" si="844"/>
        <v>1.1156635507691229E-2</v>
      </c>
      <c r="X289" s="9">
        <f t="shared" si="844"/>
        <v>1.0635862888900447E-2</v>
      </c>
      <c r="Y289" s="9">
        <f t="shared" si="844"/>
        <v>1.0141776469923963E-2</v>
      </c>
      <c r="Z289" s="9">
        <f t="shared" si="844"/>
        <v>9.6728510693281314E-3</v>
      </c>
      <c r="AA289" s="9">
        <f t="shared" si="844"/>
        <v>9.2276598480025857E-3</v>
      </c>
      <c r="AB289" s="9">
        <f t="shared" si="844"/>
        <v>8.8048671191526835E-3</v>
      </c>
      <c r="AC289" s="9">
        <f t="shared" si="844"/>
        <v>8.4032217534280307E-3</v>
      </c>
      <c r="AD289" s="9">
        <f t="shared" si="844"/>
        <v>8.0215511237749539E-3</v>
      </c>
      <c r="AE289" s="9">
        <f t="shared" si="844"/>
        <v>7.6587555403519348E-3</v>
      </c>
      <c r="AF289" s="9">
        <f t="shared" si="844"/>
        <v>7.3138031309399965E-3</v>
      </c>
      <c r="AG289" s="9">
        <f t="shared" si="845"/>
        <v>6.9857251267956277E-3</v>
      </c>
      <c r="AH289" s="9">
        <f t="shared" si="845"/>
        <v>6.6736115179050291E-3</v>
      </c>
      <c r="AI289" s="9">
        <f t="shared" si="845"/>
        <v>6.3766070451659121E-3</v>
      </c>
      <c r="AJ289" s="9">
        <f t="shared" si="845"/>
        <v>6.0939075002010689E-3</v>
      </c>
      <c r="AK289" s="9">
        <f t="shared" si="845"/>
        <v>5.8247563063426122E-3</v>
      </c>
      <c r="AL289" s="9">
        <f t="shared" si="845"/>
        <v>1.6134308052503273E-2</v>
      </c>
      <c r="AM289" s="9">
        <f t="shared" si="845"/>
        <v>2.0046121958544355E-2</v>
      </c>
      <c r="AN289" s="9">
        <f t="shared" si="845"/>
        <v>1.9761947243383995E-2</v>
      </c>
      <c r="AO289" s="9">
        <f t="shared" si="845"/>
        <v>1.9479999999999789E-2</v>
      </c>
    </row>
    <row r="290" spans="2:41">
      <c r="B290" s="25">
        <v>65</v>
      </c>
      <c r="C290" s="9">
        <f t="shared" si="842"/>
        <v>0</v>
      </c>
      <c r="D290" s="9">
        <f t="shared" si="842"/>
        <v>0</v>
      </c>
      <c r="E290" s="9">
        <f t="shared" si="842"/>
        <v>0</v>
      </c>
      <c r="F290" s="9">
        <f t="shared" si="842"/>
        <v>0</v>
      </c>
      <c r="G290" s="9">
        <f t="shared" si="842"/>
        <v>0</v>
      </c>
      <c r="H290" s="9">
        <f t="shared" si="842"/>
        <v>0</v>
      </c>
      <c r="I290" s="9">
        <f t="shared" si="842"/>
        <v>0</v>
      </c>
      <c r="J290" s="9">
        <f t="shared" si="842"/>
        <v>0</v>
      </c>
      <c r="K290" s="9">
        <f t="shared" si="842"/>
        <v>0</v>
      </c>
      <c r="L290" s="9">
        <f t="shared" si="842"/>
        <v>0</v>
      </c>
      <c r="M290" s="9">
        <f t="shared" si="843"/>
        <v>1.5019893833334169E-3</v>
      </c>
      <c r="N290" s="9">
        <f t="shared" si="843"/>
        <v>1.7356294556131992E-2</v>
      </c>
      <c r="O290" s="9">
        <f t="shared" si="843"/>
        <v>1.6505946930616865E-2</v>
      </c>
      <c r="P290" s="9">
        <f t="shared" si="843"/>
        <v>1.570201275057841E-2</v>
      </c>
      <c r="Q290" s="9">
        <f t="shared" si="843"/>
        <v>1.4941622463038051E-2</v>
      </c>
      <c r="R290" s="9">
        <f t="shared" si="843"/>
        <v>1.4222109537421397E-2</v>
      </c>
      <c r="S290" s="9">
        <f t="shared" si="843"/>
        <v>1.35409939950006E-2</v>
      </c>
      <c r="T290" s="9">
        <f t="shared" si="843"/>
        <v>1.2895967462538627E-2</v>
      </c>
      <c r="U290" s="9">
        <f t="shared" si="843"/>
        <v>1.2284879590789544E-2</v>
      </c>
      <c r="V290" s="9">
        <f t="shared" si="843"/>
        <v>1.1705725697115943E-2</v>
      </c>
      <c r="W290" s="9">
        <f t="shared" si="844"/>
        <v>1.1156635507691229E-2</v>
      </c>
      <c r="X290" s="9">
        <f t="shared" si="844"/>
        <v>1.0635862888900447E-2</v>
      </c>
      <c r="Y290" s="9">
        <f t="shared" si="844"/>
        <v>1.0141776469923963E-2</v>
      </c>
      <c r="Z290" s="9">
        <f t="shared" si="844"/>
        <v>9.6728510693281314E-3</v>
      </c>
      <c r="AA290" s="9">
        <f t="shared" si="844"/>
        <v>9.2276598480025857E-3</v>
      </c>
      <c r="AB290" s="9">
        <f t="shared" si="844"/>
        <v>8.8048671191526835E-3</v>
      </c>
      <c r="AC290" s="9">
        <f t="shared" si="844"/>
        <v>8.4032217534280307E-3</v>
      </c>
      <c r="AD290" s="9">
        <f t="shared" si="844"/>
        <v>8.0215511237749539E-3</v>
      </c>
      <c r="AE290" s="9">
        <f t="shared" si="844"/>
        <v>7.6587555403519348E-3</v>
      </c>
      <c r="AF290" s="9">
        <f t="shared" si="844"/>
        <v>7.3138031309399965E-3</v>
      </c>
      <c r="AG290" s="9">
        <f t="shared" si="845"/>
        <v>6.9857251267956277E-3</v>
      </c>
      <c r="AH290" s="9">
        <f t="shared" si="845"/>
        <v>6.6736115179050291E-3</v>
      </c>
      <c r="AI290" s="9">
        <f t="shared" si="845"/>
        <v>6.3766070451659121E-3</v>
      </c>
      <c r="AJ290" s="9">
        <f t="shared" si="845"/>
        <v>6.0939075002010689E-3</v>
      </c>
      <c r="AK290" s="9">
        <f t="shared" si="845"/>
        <v>5.8247563063426122E-3</v>
      </c>
      <c r="AL290" s="9">
        <f t="shared" si="845"/>
        <v>5.568441356857909E-3</v>
      </c>
      <c r="AM290" s="9">
        <f t="shared" si="845"/>
        <v>1.9104394872590878E-2</v>
      </c>
      <c r="AN290" s="9">
        <f t="shared" si="845"/>
        <v>1.9761947243383995E-2</v>
      </c>
      <c r="AO290" s="9">
        <f t="shared" si="845"/>
        <v>1.9479999999999789E-2</v>
      </c>
    </row>
    <row r="291" spans="2:41">
      <c r="B291" s="25">
        <v>66</v>
      </c>
      <c r="C291" s="9">
        <f t="shared" si="842"/>
        <v>0</v>
      </c>
      <c r="D291" s="9">
        <f t="shared" si="842"/>
        <v>0</v>
      </c>
      <c r="E291" s="9">
        <f t="shared" si="842"/>
        <v>0</v>
      </c>
      <c r="F291" s="9">
        <f t="shared" si="842"/>
        <v>0</v>
      </c>
      <c r="G291" s="9">
        <f t="shared" si="842"/>
        <v>0</v>
      </c>
      <c r="H291" s="9">
        <f t="shared" si="842"/>
        <v>0</v>
      </c>
      <c r="I291" s="9">
        <f t="shared" si="842"/>
        <v>0</v>
      </c>
      <c r="J291" s="9">
        <f t="shared" si="842"/>
        <v>0</v>
      </c>
      <c r="K291" s="9">
        <f t="shared" si="842"/>
        <v>0</v>
      </c>
      <c r="L291" s="9">
        <f t="shared" si="842"/>
        <v>0</v>
      </c>
      <c r="M291" s="9">
        <f t="shared" si="843"/>
        <v>0</v>
      </c>
      <c r="N291" s="9">
        <f t="shared" si="843"/>
        <v>1.4469836742846348E-2</v>
      </c>
      <c r="O291" s="9">
        <f t="shared" si="843"/>
        <v>1.6505946930616865E-2</v>
      </c>
      <c r="P291" s="9">
        <f t="shared" si="843"/>
        <v>1.570201275057841E-2</v>
      </c>
      <c r="Q291" s="9">
        <f t="shared" si="843"/>
        <v>1.4941622463038051E-2</v>
      </c>
      <c r="R291" s="9">
        <f t="shared" si="843"/>
        <v>1.4222109537421397E-2</v>
      </c>
      <c r="S291" s="9">
        <f t="shared" si="843"/>
        <v>1.35409939950006E-2</v>
      </c>
      <c r="T291" s="9">
        <f t="shared" si="843"/>
        <v>1.2895967462538627E-2</v>
      </c>
      <c r="U291" s="9">
        <f t="shared" si="843"/>
        <v>1.2284879590789544E-2</v>
      </c>
      <c r="V291" s="9">
        <f t="shared" si="843"/>
        <v>1.1705725697115943E-2</v>
      </c>
      <c r="W291" s="9">
        <f t="shared" si="844"/>
        <v>1.1156635507691229E-2</v>
      </c>
      <c r="X291" s="9">
        <f t="shared" si="844"/>
        <v>1.0635862888900447E-2</v>
      </c>
      <c r="Y291" s="9">
        <f t="shared" si="844"/>
        <v>1.0141776469923963E-2</v>
      </c>
      <c r="Z291" s="9">
        <f t="shared" si="844"/>
        <v>9.6728510693281314E-3</v>
      </c>
      <c r="AA291" s="9">
        <f t="shared" si="844"/>
        <v>9.2276598480025857E-3</v>
      </c>
      <c r="AB291" s="9">
        <f t="shared" si="844"/>
        <v>8.8048671191526835E-3</v>
      </c>
      <c r="AC291" s="9">
        <f t="shared" si="844"/>
        <v>8.4032217534280307E-3</v>
      </c>
      <c r="AD291" s="9">
        <f t="shared" si="844"/>
        <v>8.0215511237749539E-3</v>
      </c>
      <c r="AE291" s="9">
        <f t="shared" si="844"/>
        <v>7.6587555403519348E-3</v>
      </c>
      <c r="AF291" s="9">
        <f t="shared" si="844"/>
        <v>7.3138031309399965E-3</v>
      </c>
      <c r="AG291" s="9">
        <f t="shared" si="845"/>
        <v>6.9857251267956277E-3</v>
      </c>
      <c r="AH291" s="9">
        <f t="shared" si="845"/>
        <v>6.6736115179050291E-3</v>
      </c>
      <c r="AI291" s="9">
        <f t="shared" si="845"/>
        <v>6.3766070451659121E-3</v>
      </c>
      <c r="AJ291" s="9">
        <f t="shared" si="845"/>
        <v>6.0939075002010689E-3</v>
      </c>
      <c r="AK291" s="9">
        <f t="shared" si="845"/>
        <v>5.8247563063426122E-3</v>
      </c>
      <c r="AL291" s="9">
        <f t="shared" si="845"/>
        <v>5.568441356857909E-3</v>
      </c>
      <c r="AM291" s="9">
        <f t="shared" si="845"/>
        <v>5.3242920887531346E-3</v>
      </c>
      <c r="AN291" s="9">
        <f t="shared" si="845"/>
        <v>1.9761947243383995E-2</v>
      </c>
      <c r="AO291" s="9">
        <f t="shared" si="845"/>
        <v>1.9479999999999789E-2</v>
      </c>
    </row>
    <row r="292" spans="2:41">
      <c r="B292" s="25">
        <v>67</v>
      </c>
      <c r="C292" s="9">
        <f t="shared" si="842"/>
        <v>0</v>
      </c>
      <c r="D292" s="9">
        <f t="shared" si="842"/>
        <v>0</v>
      </c>
      <c r="E292" s="9">
        <f t="shared" si="842"/>
        <v>0</v>
      </c>
      <c r="F292" s="9">
        <f t="shared" si="842"/>
        <v>0</v>
      </c>
      <c r="G292" s="9">
        <f t="shared" si="842"/>
        <v>0</v>
      </c>
      <c r="H292" s="9">
        <f t="shared" si="842"/>
        <v>0</v>
      </c>
      <c r="I292" s="9">
        <f t="shared" si="842"/>
        <v>0</v>
      </c>
      <c r="J292" s="9">
        <f t="shared" si="842"/>
        <v>0</v>
      </c>
      <c r="K292" s="9">
        <f t="shared" si="842"/>
        <v>0</v>
      </c>
      <c r="L292" s="9">
        <f t="shared" si="842"/>
        <v>0</v>
      </c>
      <c r="M292" s="9">
        <f t="shared" si="843"/>
        <v>0</v>
      </c>
      <c r="N292" s="9">
        <f t="shared" si="843"/>
        <v>0</v>
      </c>
      <c r="O292" s="9">
        <f t="shared" si="843"/>
        <v>1.6505946930616865E-2</v>
      </c>
      <c r="P292" s="9">
        <f t="shared" si="843"/>
        <v>1.570201275057841E-2</v>
      </c>
      <c r="Q292" s="9">
        <f t="shared" si="843"/>
        <v>1.4941622463038051E-2</v>
      </c>
      <c r="R292" s="9">
        <f t="shared" si="843"/>
        <v>1.4222109537421397E-2</v>
      </c>
      <c r="S292" s="9">
        <f t="shared" si="843"/>
        <v>1.35409939950006E-2</v>
      </c>
      <c r="T292" s="9">
        <f t="shared" si="843"/>
        <v>1.2895967462538627E-2</v>
      </c>
      <c r="U292" s="9">
        <f t="shared" si="843"/>
        <v>1.2284879590789544E-2</v>
      </c>
      <c r="V292" s="9">
        <f t="shared" si="843"/>
        <v>1.1705725697115943E-2</v>
      </c>
      <c r="W292" s="9">
        <f t="shared" si="844"/>
        <v>1.1156635507691229E-2</v>
      </c>
      <c r="X292" s="9">
        <f t="shared" si="844"/>
        <v>1.0635862888900447E-2</v>
      </c>
      <c r="Y292" s="9">
        <f t="shared" si="844"/>
        <v>1.0141776469923963E-2</v>
      </c>
      <c r="Z292" s="9">
        <f t="shared" si="844"/>
        <v>9.6728510693281314E-3</v>
      </c>
      <c r="AA292" s="9">
        <f t="shared" si="844"/>
        <v>9.2276598480025857E-3</v>
      </c>
      <c r="AB292" s="9">
        <f t="shared" si="844"/>
        <v>8.8048671191526835E-3</v>
      </c>
      <c r="AC292" s="9">
        <f t="shared" si="844"/>
        <v>8.4032217534280307E-3</v>
      </c>
      <c r="AD292" s="9">
        <f t="shared" si="844"/>
        <v>8.0215511237749539E-3</v>
      </c>
      <c r="AE292" s="9">
        <f t="shared" si="844"/>
        <v>7.6587555403519348E-3</v>
      </c>
      <c r="AF292" s="9">
        <f t="shared" si="844"/>
        <v>7.3138031309399965E-3</v>
      </c>
      <c r="AG292" s="9">
        <f t="shared" si="845"/>
        <v>6.9857251267956277E-3</v>
      </c>
      <c r="AH292" s="9">
        <f t="shared" si="845"/>
        <v>6.6736115179050291E-3</v>
      </c>
      <c r="AI292" s="9">
        <f t="shared" si="845"/>
        <v>6.3766070451659121E-3</v>
      </c>
      <c r="AJ292" s="9">
        <f t="shared" si="845"/>
        <v>6.0939075002010689E-3</v>
      </c>
      <c r="AK292" s="9">
        <f t="shared" si="845"/>
        <v>5.8247563063426122E-3</v>
      </c>
      <c r="AL292" s="9">
        <f t="shared" si="845"/>
        <v>5.568441356857909E-3</v>
      </c>
      <c r="AM292" s="9">
        <f t="shared" si="845"/>
        <v>5.3242920887531346E-3</v>
      </c>
      <c r="AN292" s="9">
        <f t="shared" si="845"/>
        <v>7.7239205663738614E-3</v>
      </c>
      <c r="AO292" s="9">
        <f t="shared" si="845"/>
        <v>1.9479999999999789E-2</v>
      </c>
    </row>
    <row r="293" spans="2:41">
      <c r="B293" s="25">
        <v>68</v>
      </c>
      <c r="C293" s="9">
        <f t="shared" si="842"/>
        <v>0</v>
      </c>
      <c r="D293" s="9">
        <f t="shared" si="842"/>
        <v>0</v>
      </c>
      <c r="E293" s="9">
        <f t="shared" si="842"/>
        <v>0</v>
      </c>
      <c r="F293" s="9">
        <f t="shared" si="842"/>
        <v>0</v>
      </c>
      <c r="G293" s="9">
        <f t="shared" si="842"/>
        <v>0</v>
      </c>
      <c r="H293" s="9">
        <f t="shared" si="842"/>
        <v>0</v>
      </c>
      <c r="I293" s="9">
        <f t="shared" si="842"/>
        <v>0</v>
      </c>
      <c r="J293" s="9">
        <f t="shared" si="842"/>
        <v>0</v>
      </c>
      <c r="K293" s="9">
        <f t="shared" si="842"/>
        <v>0</v>
      </c>
      <c r="L293" s="9">
        <f t="shared" si="842"/>
        <v>0</v>
      </c>
      <c r="M293" s="9">
        <f t="shared" si="843"/>
        <v>0</v>
      </c>
      <c r="N293" s="9">
        <f t="shared" si="843"/>
        <v>0</v>
      </c>
      <c r="O293" s="9">
        <f t="shared" si="843"/>
        <v>1.0435834872636298E-2</v>
      </c>
      <c r="P293" s="9">
        <f t="shared" si="843"/>
        <v>1.570201275057841E-2</v>
      </c>
      <c r="Q293" s="9">
        <f t="shared" si="843"/>
        <v>1.4941622463038051E-2</v>
      </c>
      <c r="R293" s="9">
        <f t="shared" si="843"/>
        <v>1.4222109537421397E-2</v>
      </c>
      <c r="S293" s="9">
        <f t="shared" si="843"/>
        <v>1.35409939950006E-2</v>
      </c>
      <c r="T293" s="9">
        <f t="shared" si="843"/>
        <v>1.2895967462538627E-2</v>
      </c>
      <c r="U293" s="9">
        <f t="shared" si="843"/>
        <v>1.2284879590789544E-2</v>
      </c>
      <c r="V293" s="9">
        <f t="shared" si="843"/>
        <v>1.1705725697115943E-2</v>
      </c>
      <c r="W293" s="9">
        <f t="shared" si="844"/>
        <v>1.1156635507691229E-2</v>
      </c>
      <c r="X293" s="9">
        <f t="shared" si="844"/>
        <v>1.0635862888900447E-2</v>
      </c>
      <c r="Y293" s="9">
        <f t="shared" si="844"/>
        <v>1.0141776469923963E-2</v>
      </c>
      <c r="Z293" s="9">
        <f t="shared" si="844"/>
        <v>9.6728510693281314E-3</v>
      </c>
      <c r="AA293" s="9">
        <f t="shared" si="844"/>
        <v>9.2276598480025857E-3</v>
      </c>
      <c r="AB293" s="9">
        <f t="shared" si="844"/>
        <v>8.8048671191526835E-3</v>
      </c>
      <c r="AC293" s="9">
        <f t="shared" si="844"/>
        <v>8.4032217534280307E-3</v>
      </c>
      <c r="AD293" s="9">
        <f t="shared" si="844"/>
        <v>8.0215511237749539E-3</v>
      </c>
      <c r="AE293" s="9">
        <f t="shared" si="844"/>
        <v>7.6587555403519348E-3</v>
      </c>
      <c r="AF293" s="9">
        <f t="shared" si="844"/>
        <v>7.3138031309399965E-3</v>
      </c>
      <c r="AG293" s="9">
        <f t="shared" si="845"/>
        <v>6.9857251267956277E-3</v>
      </c>
      <c r="AH293" s="9">
        <f t="shared" si="845"/>
        <v>6.6736115179050291E-3</v>
      </c>
      <c r="AI293" s="9">
        <f t="shared" si="845"/>
        <v>6.3766070451659121E-3</v>
      </c>
      <c r="AJ293" s="9">
        <f t="shared" si="845"/>
        <v>6.0939075002010689E-3</v>
      </c>
      <c r="AK293" s="9">
        <f t="shared" si="845"/>
        <v>5.8247563063426122E-3</v>
      </c>
      <c r="AL293" s="9">
        <f t="shared" si="845"/>
        <v>5.568441356857909E-3</v>
      </c>
      <c r="AM293" s="9">
        <f t="shared" si="845"/>
        <v>5.3242920887531346E-3</v>
      </c>
      <c r="AN293" s="9">
        <f t="shared" si="845"/>
        <v>5.0916767725187268E-3</v>
      </c>
      <c r="AO293" s="9">
        <f t="shared" si="845"/>
        <v>1.1390000000002957E-2</v>
      </c>
    </row>
    <row r="294" spans="2:41">
      <c r="B294" s="25">
        <v>69</v>
      </c>
      <c r="C294" s="9">
        <f t="shared" si="842"/>
        <v>0</v>
      </c>
      <c r="D294" s="9">
        <f t="shared" si="842"/>
        <v>0</v>
      </c>
      <c r="E294" s="9">
        <f t="shared" si="842"/>
        <v>0</v>
      </c>
      <c r="F294" s="9">
        <f t="shared" si="842"/>
        <v>0</v>
      </c>
      <c r="G294" s="9">
        <f t="shared" si="842"/>
        <v>0</v>
      </c>
      <c r="H294" s="9">
        <f t="shared" si="842"/>
        <v>0</v>
      </c>
      <c r="I294" s="9">
        <f t="shared" si="842"/>
        <v>0</v>
      </c>
      <c r="J294" s="9">
        <f t="shared" si="842"/>
        <v>0</v>
      </c>
      <c r="K294" s="9">
        <f t="shared" si="842"/>
        <v>0</v>
      </c>
      <c r="L294" s="9">
        <f t="shared" si="842"/>
        <v>0</v>
      </c>
      <c r="M294" s="9">
        <f t="shared" si="843"/>
        <v>0</v>
      </c>
      <c r="N294" s="9">
        <f t="shared" si="843"/>
        <v>0</v>
      </c>
      <c r="O294" s="9">
        <f t="shared" si="843"/>
        <v>0</v>
      </c>
      <c r="P294" s="9">
        <f t="shared" si="843"/>
        <v>1.570201275057841E-2</v>
      </c>
      <c r="Q294" s="9">
        <f t="shared" si="843"/>
        <v>1.4941622463038051E-2</v>
      </c>
      <c r="R294" s="9">
        <f t="shared" si="843"/>
        <v>1.4222109537421397E-2</v>
      </c>
      <c r="S294" s="9">
        <f t="shared" si="843"/>
        <v>1.35409939950006E-2</v>
      </c>
      <c r="T294" s="9">
        <f t="shared" si="843"/>
        <v>1.2895967462538627E-2</v>
      </c>
      <c r="U294" s="9">
        <f t="shared" si="843"/>
        <v>1.2284879590789544E-2</v>
      </c>
      <c r="V294" s="9">
        <f t="shared" si="843"/>
        <v>1.1705725697115943E-2</v>
      </c>
      <c r="W294" s="9">
        <f t="shared" si="844"/>
        <v>1.1156635507691229E-2</v>
      </c>
      <c r="X294" s="9">
        <f t="shared" si="844"/>
        <v>1.0635862888900447E-2</v>
      </c>
      <c r="Y294" s="9">
        <f t="shared" si="844"/>
        <v>1.0141776469923963E-2</v>
      </c>
      <c r="Z294" s="9">
        <f t="shared" si="844"/>
        <v>9.6728510693281314E-3</v>
      </c>
      <c r="AA294" s="9">
        <f t="shared" si="844"/>
        <v>9.2276598480025857E-3</v>
      </c>
      <c r="AB294" s="9">
        <f t="shared" si="844"/>
        <v>8.8048671191526835E-3</v>
      </c>
      <c r="AC294" s="9">
        <f t="shared" si="844"/>
        <v>8.4032217534280307E-3</v>
      </c>
      <c r="AD294" s="9">
        <f t="shared" si="844"/>
        <v>8.0215511237749539E-3</v>
      </c>
      <c r="AE294" s="9">
        <f t="shared" si="844"/>
        <v>7.6587555403519348E-3</v>
      </c>
      <c r="AF294" s="9">
        <f t="shared" si="844"/>
        <v>7.3138031309399965E-3</v>
      </c>
      <c r="AG294" s="9">
        <f t="shared" si="845"/>
        <v>6.9857251267956277E-3</v>
      </c>
      <c r="AH294" s="9">
        <f t="shared" si="845"/>
        <v>6.6736115179050291E-3</v>
      </c>
      <c r="AI294" s="9">
        <f t="shared" si="845"/>
        <v>6.3766070451659121E-3</v>
      </c>
      <c r="AJ294" s="9">
        <f t="shared" si="845"/>
        <v>6.0939075002010689E-3</v>
      </c>
      <c r="AK294" s="9">
        <f t="shared" si="845"/>
        <v>5.8247563063426122E-3</v>
      </c>
      <c r="AL294" s="9">
        <f t="shared" si="845"/>
        <v>5.568441356857909E-3</v>
      </c>
      <c r="AM294" s="9">
        <f t="shared" si="845"/>
        <v>5.3242920887531346E-3</v>
      </c>
      <c r="AN294" s="9">
        <f t="shared" si="845"/>
        <v>5.0916767725187268E-3</v>
      </c>
      <c r="AO294" s="24">
        <f t="shared" si="845"/>
        <v>4.8700000000000045E-3</v>
      </c>
    </row>
    <row r="295" spans="2:41">
      <c r="B295" s="25">
        <v>70</v>
      </c>
      <c r="C295" s="9">
        <f t="shared" ref="C295:L304" si="846">INDEX(C$196:C$202,MATCH($B295,C$185:C$191,1))</f>
        <v>0</v>
      </c>
      <c r="D295" s="9">
        <f t="shared" si="846"/>
        <v>0</v>
      </c>
      <c r="E295" s="9">
        <f t="shared" si="846"/>
        <v>0</v>
      </c>
      <c r="F295" s="9">
        <f t="shared" si="846"/>
        <v>0</v>
      </c>
      <c r="G295" s="9">
        <f t="shared" si="846"/>
        <v>0</v>
      </c>
      <c r="H295" s="9">
        <f t="shared" si="846"/>
        <v>0</v>
      </c>
      <c r="I295" s="9">
        <f t="shared" si="846"/>
        <v>0</v>
      </c>
      <c r="J295" s="9">
        <f t="shared" si="846"/>
        <v>0</v>
      </c>
      <c r="K295" s="9">
        <f t="shared" si="846"/>
        <v>0</v>
      </c>
      <c r="L295" s="9">
        <f t="shared" si="846"/>
        <v>0</v>
      </c>
      <c r="M295" s="9">
        <f t="shared" ref="M295:V304" si="847">INDEX(M$196:M$202,MATCH($B295,M$185:M$191,1))</f>
        <v>0</v>
      </c>
      <c r="N295" s="9">
        <f t="shared" si="847"/>
        <v>0</v>
      </c>
      <c r="O295" s="9">
        <f t="shared" si="847"/>
        <v>0</v>
      </c>
      <c r="P295" s="9">
        <f t="shared" si="847"/>
        <v>7.5244151189266277E-3</v>
      </c>
      <c r="Q295" s="9">
        <f t="shared" si="847"/>
        <v>1.4941622463038051E-2</v>
      </c>
      <c r="R295" s="9">
        <f t="shared" si="847"/>
        <v>1.4222109537421397E-2</v>
      </c>
      <c r="S295" s="9">
        <f t="shared" si="847"/>
        <v>1.35409939950006E-2</v>
      </c>
      <c r="T295" s="9">
        <f t="shared" si="847"/>
        <v>1.2895967462538627E-2</v>
      </c>
      <c r="U295" s="9">
        <f t="shared" si="847"/>
        <v>1.2284879590789544E-2</v>
      </c>
      <c r="V295" s="9">
        <f t="shared" si="847"/>
        <v>1.1705725697115943E-2</v>
      </c>
      <c r="W295" s="9">
        <f t="shared" ref="W295:AF304" si="848">INDEX(W$196:W$202,MATCH($B295,W$185:W$191,1))</f>
        <v>1.1156635507691229E-2</v>
      </c>
      <c r="X295" s="9">
        <f t="shared" si="848"/>
        <v>1.0635862888900447E-2</v>
      </c>
      <c r="Y295" s="9">
        <f t="shared" si="848"/>
        <v>1.0141776469923963E-2</v>
      </c>
      <c r="Z295" s="9">
        <f t="shared" si="848"/>
        <v>9.6728510693281314E-3</v>
      </c>
      <c r="AA295" s="9">
        <f t="shared" si="848"/>
        <v>9.2276598480025857E-3</v>
      </c>
      <c r="AB295" s="9">
        <f t="shared" si="848"/>
        <v>8.8048671191526835E-3</v>
      </c>
      <c r="AC295" s="9">
        <f t="shared" si="848"/>
        <v>8.4032217534280307E-3</v>
      </c>
      <c r="AD295" s="9">
        <f t="shared" si="848"/>
        <v>8.0215511237749539E-3</v>
      </c>
      <c r="AE295" s="9">
        <f t="shared" si="848"/>
        <v>7.6587555403519348E-3</v>
      </c>
      <c r="AF295" s="9">
        <f t="shared" si="848"/>
        <v>7.3138031309399965E-3</v>
      </c>
      <c r="AG295" s="9">
        <f t="shared" ref="AG295:AO304" si="849">INDEX(AG$196:AG$202,MATCH($B295,AG$185:AG$191,1))</f>
        <v>6.9857251267956277E-3</v>
      </c>
      <c r="AH295" s="9">
        <f t="shared" si="849"/>
        <v>6.6736115179050291E-3</v>
      </c>
      <c r="AI295" s="9">
        <f t="shared" si="849"/>
        <v>6.3766070451659121E-3</v>
      </c>
      <c r="AJ295" s="9">
        <f t="shared" si="849"/>
        <v>6.0939075002010689E-3</v>
      </c>
      <c r="AK295" s="9">
        <f t="shared" si="849"/>
        <v>5.8247563063426122E-3</v>
      </c>
      <c r="AL295" s="9">
        <f t="shared" si="849"/>
        <v>5.568441356857909E-3</v>
      </c>
      <c r="AM295" s="9">
        <f t="shared" si="849"/>
        <v>5.3242920887531346E-3</v>
      </c>
      <c r="AN295" s="9">
        <f t="shared" si="849"/>
        <v>5.0916767725187268E-3</v>
      </c>
      <c r="AO295" s="24">
        <f t="shared" si="849"/>
        <v>4.8700000000000045E-3</v>
      </c>
    </row>
    <row r="296" spans="2:41">
      <c r="B296" s="25">
        <v>71</v>
      </c>
      <c r="C296" s="9">
        <f t="shared" si="846"/>
        <v>0</v>
      </c>
      <c r="D296" s="9">
        <f t="shared" si="846"/>
        <v>0</v>
      </c>
      <c r="E296" s="9">
        <f t="shared" si="846"/>
        <v>0</v>
      </c>
      <c r="F296" s="9">
        <f t="shared" si="846"/>
        <v>0</v>
      </c>
      <c r="G296" s="9">
        <f t="shared" si="846"/>
        <v>0</v>
      </c>
      <c r="H296" s="9">
        <f t="shared" si="846"/>
        <v>0</v>
      </c>
      <c r="I296" s="9">
        <f t="shared" si="846"/>
        <v>0</v>
      </c>
      <c r="J296" s="9">
        <f t="shared" si="846"/>
        <v>0</v>
      </c>
      <c r="K296" s="9">
        <f t="shared" si="846"/>
        <v>0</v>
      </c>
      <c r="L296" s="9">
        <f t="shared" si="846"/>
        <v>0</v>
      </c>
      <c r="M296" s="9">
        <f t="shared" si="847"/>
        <v>0</v>
      </c>
      <c r="N296" s="9">
        <f t="shared" si="847"/>
        <v>0</v>
      </c>
      <c r="O296" s="9">
        <f t="shared" si="847"/>
        <v>0</v>
      </c>
      <c r="P296" s="9">
        <f t="shared" si="847"/>
        <v>0</v>
      </c>
      <c r="Q296" s="9">
        <f t="shared" si="847"/>
        <v>1.4941622463038051E-2</v>
      </c>
      <c r="R296" s="9">
        <f t="shared" si="847"/>
        <v>1.4222109537421397E-2</v>
      </c>
      <c r="S296" s="9">
        <f t="shared" si="847"/>
        <v>1.35409939950006E-2</v>
      </c>
      <c r="T296" s="9">
        <f t="shared" si="847"/>
        <v>1.2895967462538627E-2</v>
      </c>
      <c r="U296" s="9">
        <f t="shared" si="847"/>
        <v>1.2284879590789544E-2</v>
      </c>
      <c r="V296" s="9">
        <f t="shared" si="847"/>
        <v>1.1705725697115943E-2</v>
      </c>
      <c r="W296" s="9">
        <f t="shared" si="848"/>
        <v>1.1156635507691229E-2</v>
      </c>
      <c r="X296" s="9">
        <f t="shared" si="848"/>
        <v>1.0635862888900447E-2</v>
      </c>
      <c r="Y296" s="9">
        <f t="shared" si="848"/>
        <v>1.0141776469923963E-2</v>
      </c>
      <c r="Z296" s="9">
        <f t="shared" si="848"/>
        <v>9.6728510693281314E-3</v>
      </c>
      <c r="AA296" s="9">
        <f t="shared" si="848"/>
        <v>9.2276598480025857E-3</v>
      </c>
      <c r="AB296" s="9">
        <f t="shared" si="848"/>
        <v>8.8048671191526835E-3</v>
      </c>
      <c r="AC296" s="9">
        <f t="shared" si="848"/>
        <v>8.4032217534280307E-3</v>
      </c>
      <c r="AD296" s="9">
        <f t="shared" si="848"/>
        <v>8.0215511237749539E-3</v>
      </c>
      <c r="AE296" s="9">
        <f t="shared" si="848"/>
        <v>7.6587555403519348E-3</v>
      </c>
      <c r="AF296" s="9">
        <f t="shared" si="848"/>
        <v>7.3138031309399965E-3</v>
      </c>
      <c r="AG296" s="9">
        <f t="shared" si="849"/>
        <v>6.9857251267956277E-3</v>
      </c>
      <c r="AH296" s="9">
        <f t="shared" si="849"/>
        <v>6.6736115179050291E-3</v>
      </c>
      <c r="AI296" s="9">
        <f t="shared" si="849"/>
        <v>6.3766070451659121E-3</v>
      </c>
      <c r="AJ296" s="9">
        <f t="shared" si="849"/>
        <v>6.0939075002010689E-3</v>
      </c>
      <c r="AK296" s="9">
        <f t="shared" si="849"/>
        <v>5.8247563063426122E-3</v>
      </c>
      <c r="AL296" s="9">
        <f t="shared" si="849"/>
        <v>5.568441356857909E-3</v>
      </c>
      <c r="AM296" s="9">
        <f t="shared" si="849"/>
        <v>5.3242920887531346E-3</v>
      </c>
      <c r="AN296" s="9">
        <f t="shared" si="849"/>
        <v>5.0916767725187268E-3</v>
      </c>
      <c r="AO296" s="24">
        <f t="shared" si="849"/>
        <v>4.8700000000000045E-3</v>
      </c>
    </row>
    <row r="297" spans="2:41">
      <c r="B297" s="25">
        <v>72</v>
      </c>
      <c r="C297" s="9">
        <f t="shared" si="846"/>
        <v>0</v>
      </c>
      <c r="D297" s="9">
        <f t="shared" si="846"/>
        <v>0</v>
      </c>
      <c r="E297" s="9">
        <f t="shared" si="846"/>
        <v>0</v>
      </c>
      <c r="F297" s="9">
        <f t="shared" si="846"/>
        <v>0</v>
      </c>
      <c r="G297" s="9">
        <f t="shared" si="846"/>
        <v>0</v>
      </c>
      <c r="H297" s="9">
        <f t="shared" si="846"/>
        <v>0</v>
      </c>
      <c r="I297" s="9">
        <f t="shared" si="846"/>
        <v>0</v>
      </c>
      <c r="J297" s="9">
        <f t="shared" si="846"/>
        <v>0</v>
      </c>
      <c r="K297" s="9">
        <f t="shared" si="846"/>
        <v>0</v>
      </c>
      <c r="L297" s="9">
        <f t="shared" si="846"/>
        <v>0</v>
      </c>
      <c r="M297" s="9">
        <f t="shared" si="847"/>
        <v>0</v>
      </c>
      <c r="N297" s="9">
        <f t="shared" si="847"/>
        <v>0</v>
      </c>
      <c r="O297" s="9">
        <f t="shared" si="847"/>
        <v>0</v>
      </c>
      <c r="P297" s="9">
        <f t="shared" si="847"/>
        <v>0</v>
      </c>
      <c r="Q297" s="9">
        <f t="shared" si="847"/>
        <v>5.6159212000705221E-3</v>
      </c>
      <c r="R297" s="9">
        <f t="shared" si="847"/>
        <v>1.4222109537421397E-2</v>
      </c>
      <c r="S297" s="9">
        <f t="shared" si="847"/>
        <v>1.35409939950006E-2</v>
      </c>
      <c r="T297" s="9">
        <f t="shared" si="847"/>
        <v>1.2895967462538627E-2</v>
      </c>
      <c r="U297" s="9">
        <f t="shared" si="847"/>
        <v>1.2284879590789544E-2</v>
      </c>
      <c r="V297" s="9">
        <f t="shared" si="847"/>
        <v>1.1705725697115943E-2</v>
      </c>
      <c r="W297" s="9">
        <f t="shared" si="848"/>
        <v>1.1156635507691229E-2</v>
      </c>
      <c r="X297" s="9">
        <f t="shared" si="848"/>
        <v>1.0635862888900447E-2</v>
      </c>
      <c r="Y297" s="9">
        <f t="shared" si="848"/>
        <v>1.0141776469923963E-2</v>
      </c>
      <c r="Z297" s="9">
        <f t="shared" si="848"/>
        <v>9.6728510693281314E-3</v>
      </c>
      <c r="AA297" s="9">
        <f t="shared" si="848"/>
        <v>9.2276598480025857E-3</v>
      </c>
      <c r="AB297" s="9">
        <f t="shared" si="848"/>
        <v>8.8048671191526835E-3</v>
      </c>
      <c r="AC297" s="9">
        <f t="shared" si="848"/>
        <v>8.4032217534280307E-3</v>
      </c>
      <c r="AD297" s="9">
        <f t="shared" si="848"/>
        <v>8.0215511237749539E-3</v>
      </c>
      <c r="AE297" s="9">
        <f t="shared" si="848"/>
        <v>7.6587555403519348E-3</v>
      </c>
      <c r="AF297" s="9">
        <f t="shared" si="848"/>
        <v>7.3138031309399965E-3</v>
      </c>
      <c r="AG297" s="9">
        <f t="shared" si="849"/>
        <v>6.9857251267956277E-3</v>
      </c>
      <c r="AH297" s="9">
        <f t="shared" si="849"/>
        <v>6.6736115179050291E-3</v>
      </c>
      <c r="AI297" s="9">
        <f t="shared" si="849"/>
        <v>6.3766070451659121E-3</v>
      </c>
      <c r="AJ297" s="9">
        <f t="shared" si="849"/>
        <v>6.0939075002010689E-3</v>
      </c>
      <c r="AK297" s="9">
        <f t="shared" si="849"/>
        <v>5.8247563063426122E-3</v>
      </c>
      <c r="AL297" s="9">
        <f t="shared" si="849"/>
        <v>5.568441356857909E-3</v>
      </c>
      <c r="AM297" s="9">
        <f t="shared" si="849"/>
        <v>5.3242920887531346E-3</v>
      </c>
      <c r="AN297" s="9">
        <f t="shared" si="849"/>
        <v>5.0916767725187268E-3</v>
      </c>
      <c r="AO297" s="24">
        <f t="shared" si="849"/>
        <v>4.8700000000000045E-3</v>
      </c>
    </row>
    <row r="298" spans="2:41">
      <c r="B298" s="25">
        <v>73</v>
      </c>
      <c r="C298" s="9">
        <f t="shared" si="846"/>
        <v>0</v>
      </c>
      <c r="D298" s="9">
        <f t="shared" si="846"/>
        <v>0</v>
      </c>
      <c r="E298" s="9">
        <f t="shared" si="846"/>
        <v>0</v>
      </c>
      <c r="F298" s="9">
        <f t="shared" si="846"/>
        <v>0</v>
      </c>
      <c r="G298" s="9">
        <f t="shared" si="846"/>
        <v>0</v>
      </c>
      <c r="H298" s="9">
        <f t="shared" si="846"/>
        <v>0</v>
      </c>
      <c r="I298" s="9">
        <f t="shared" si="846"/>
        <v>0</v>
      </c>
      <c r="J298" s="9">
        <f t="shared" si="846"/>
        <v>0</v>
      </c>
      <c r="K298" s="9">
        <f t="shared" si="846"/>
        <v>0</v>
      </c>
      <c r="L298" s="9">
        <f t="shared" si="846"/>
        <v>0</v>
      </c>
      <c r="M298" s="9">
        <f t="shared" si="847"/>
        <v>0</v>
      </c>
      <c r="N298" s="9">
        <f t="shared" si="847"/>
        <v>0</v>
      </c>
      <c r="O298" s="9">
        <f t="shared" si="847"/>
        <v>0</v>
      </c>
      <c r="P298" s="9">
        <f t="shared" si="847"/>
        <v>0</v>
      </c>
      <c r="Q298" s="9">
        <f t="shared" si="847"/>
        <v>0</v>
      </c>
      <c r="R298" s="9">
        <f t="shared" si="847"/>
        <v>1.4222109537421397E-2</v>
      </c>
      <c r="S298" s="9">
        <f t="shared" si="847"/>
        <v>1.35409939950006E-2</v>
      </c>
      <c r="T298" s="9">
        <f t="shared" si="847"/>
        <v>1.2895967462538627E-2</v>
      </c>
      <c r="U298" s="9">
        <f t="shared" si="847"/>
        <v>1.2284879590789544E-2</v>
      </c>
      <c r="V298" s="9">
        <f t="shared" si="847"/>
        <v>1.1705725697115943E-2</v>
      </c>
      <c r="W298" s="9">
        <f t="shared" si="848"/>
        <v>1.1156635507691229E-2</v>
      </c>
      <c r="X298" s="9">
        <f t="shared" si="848"/>
        <v>1.0635862888900447E-2</v>
      </c>
      <c r="Y298" s="9">
        <f t="shared" si="848"/>
        <v>1.0141776469923963E-2</v>
      </c>
      <c r="Z298" s="9">
        <f t="shared" si="848"/>
        <v>9.6728510693281314E-3</v>
      </c>
      <c r="AA298" s="9">
        <f t="shared" si="848"/>
        <v>9.2276598480025857E-3</v>
      </c>
      <c r="AB298" s="9">
        <f t="shared" si="848"/>
        <v>8.8048671191526835E-3</v>
      </c>
      <c r="AC298" s="9">
        <f t="shared" si="848"/>
        <v>8.4032217534280307E-3</v>
      </c>
      <c r="AD298" s="9">
        <f t="shared" si="848"/>
        <v>8.0215511237749539E-3</v>
      </c>
      <c r="AE298" s="9">
        <f t="shared" si="848"/>
        <v>7.6587555403519348E-3</v>
      </c>
      <c r="AF298" s="9">
        <f t="shared" si="848"/>
        <v>7.3138031309399965E-3</v>
      </c>
      <c r="AG298" s="9">
        <f t="shared" si="849"/>
        <v>6.9857251267956277E-3</v>
      </c>
      <c r="AH298" s="9">
        <f t="shared" si="849"/>
        <v>6.6736115179050291E-3</v>
      </c>
      <c r="AI298" s="9">
        <f t="shared" si="849"/>
        <v>6.3766070451659121E-3</v>
      </c>
      <c r="AJ298" s="9">
        <f t="shared" si="849"/>
        <v>6.0939075002010689E-3</v>
      </c>
      <c r="AK298" s="9">
        <f t="shared" si="849"/>
        <v>5.8247563063426122E-3</v>
      </c>
      <c r="AL298" s="9">
        <f t="shared" si="849"/>
        <v>5.568441356857909E-3</v>
      </c>
      <c r="AM298" s="9">
        <f t="shared" si="849"/>
        <v>5.3242920887531346E-3</v>
      </c>
      <c r="AN298" s="9">
        <f t="shared" si="849"/>
        <v>5.0916767725187268E-3</v>
      </c>
      <c r="AO298" s="24">
        <f t="shared" si="849"/>
        <v>4.8700000000000045E-3</v>
      </c>
    </row>
    <row r="299" spans="2:41">
      <c r="B299" s="25">
        <v>74</v>
      </c>
      <c r="C299" s="9">
        <f t="shared" si="846"/>
        <v>0</v>
      </c>
      <c r="D299" s="9">
        <f t="shared" si="846"/>
        <v>0</v>
      </c>
      <c r="E299" s="9">
        <f t="shared" si="846"/>
        <v>0</v>
      </c>
      <c r="F299" s="9">
        <f t="shared" si="846"/>
        <v>0</v>
      </c>
      <c r="G299" s="9">
        <f t="shared" si="846"/>
        <v>0</v>
      </c>
      <c r="H299" s="9">
        <f t="shared" si="846"/>
        <v>0</v>
      </c>
      <c r="I299" s="9">
        <f t="shared" si="846"/>
        <v>0</v>
      </c>
      <c r="J299" s="9">
        <f t="shared" si="846"/>
        <v>0</v>
      </c>
      <c r="K299" s="9">
        <f t="shared" si="846"/>
        <v>0</v>
      </c>
      <c r="L299" s="9">
        <f t="shared" si="846"/>
        <v>0</v>
      </c>
      <c r="M299" s="9">
        <f t="shared" si="847"/>
        <v>0</v>
      </c>
      <c r="N299" s="9">
        <f t="shared" si="847"/>
        <v>0</v>
      </c>
      <c r="O299" s="9">
        <f t="shared" si="847"/>
        <v>0</v>
      </c>
      <c r="P299" s="9">
        <f t="shared" si="847"/>
        <v>0</v>
      </c>
      <c r="Q299" s="9">
        <f t="shared" si="847"/>
        <v>0</v>
      </c>
      <c r="R299" s="9">
        <f t="shared" si="847"/>
        <v>4.6016355262830828E-3</v>
      </c>
      <c r="S299" s="9">
        <f t="shared" si="847"/>
        <v>1.35409939950006E-2</v>
      </c>
      <c r="T299" s="9">
        <f t="shared" si="847"/>
        <v>1.2895967462538627E-2</v>
      </c>
      <c r="U299" s="9">
        <f t="shared" si="847"/>
        <v>1.2284879590789544E-2</v>
      </c>
      <c r="V299" s="9">
        <f t="shared" si="847"/>
        <v>1.1705725697115943E-2</v>
      </c>
      <c r="W299" s="9">
        <f t="shared" si="848"/>
        <v>1.1156635507691229E-2</v>
      </c>
      <c r="X299" s="9">
        <f t="shared" si="848"/>
        <v>1.0635862888900447E-2</v>
      </c>
      <c r="Y299" s="9">
        <f t="shared" si="848"/>
        <v>1.0141776469923963E-2</v>
      </c>
      <c r="Z299" s="9">
        <f t="shared" si="848"/>
        <v>9.6728510693281314E-3</v>
      </c>
      <c r="AA299" s="9">
        <f t="shared" si="848"/>
        <v>9.2276598480025857E-3</v>
      </c>
      <c r="AB299" s="9">
        <f t="shared" si="848"/>
        <v>8.8048671191526835E-3</v>
      </c>
      <c r="AC299" s="9">
        <f t="shared" si="848"/>
        <v>8.4032217534280307E-3</v>
      </c>
      <c r="AD299" s="9">
        <f t="shared" si="848"/>
        <v>8.0215511237749539E-3</v>
      </c>
      <c r="AE299" s="9">
        <f t="shared" si="848"/>
        <v>7.6587555403519348E-3</v>
      </c>
      <c r="AF299" s="9">
        <f t="shared" si="848"/>
        <v>7.3138031309399965E-3</v>
      </c>
      <c r="AG299" s="9">
        <f t="shared" si="849"/>
        <v>6.9857251267956277E-3</v>
      </c>
      <c r="AH299" s="9">
        <f t="shared" si="849"/>
        <v>6.6736115179050291E-3</v>
      </c>
      <c r="AI299" s="9">
        <f t="shared" si="849"/>
        <v>6.3766070451659121E-3</v>
      </c>
      <c r="AJ299" s="9">
        <f t="shared" si="849"/>
        <v>6.0939075002010689E-3</v>
      </c>
      <c r="AK299" s="9">
        <f t="shared" si="849"/>
        <v>5.8247563063426122E-3</v>
      </c>
      <c r="AL299" s="9">
        <f t="shared" si="849"/>
        <v>5.568441356857909E-3</v>
      </c>
      <c r="AM299" s="9">
        <f t="shared" si="849"/>
        <v>5.3242920887531346E-3</v>
      </c>
      <c r="AN299" s="9">
        <f t="shared" si="849"/>
        <v>5.0916767725187268E-3</v>
      </c>
      <c r="AO299" s="24">
        <f t="shared" si="849"/>
        <v>4.8700000000000045E-3</v>
      </c>
    </row>
    <row r="300" spans="2:41">
      <c r="B300" s="25">
        <v>75</v>
      </c>
      <c r="C300" s="9">
        <f t="shared" si="846"/>
        <v>0</v>
      </c>
      <c r="D300" s="9">
        <f t="shared" si="846"/>
        <v>0</v>
      </c>
      <c r="E300" s="9">
        <f t="shared" si="846"/>
        <v>0</v>
      </c>
      <c r="F300" s="9">
        <f t="shared" si="846"/>
        <v>0</v>
      </c>
      <c r="G300" s="9">
        <f t="shared" si="846"/>
        <v>0</v>
      </c>
      <c r="H300" s="9">
        <f t="shared" si="846"/>
        <v>0</v>
      </c>
      <c r="I300" s="9">
        <f t="shared" si="846"/>
        <v>0</v>
      </c>
      <c r="J300" s="9">
        <f t="shared" si="846"/>
        <v>0</v>
      </c>
      <c r="K300" s="9">
        <f t="shared" si="846"/>
        <v>0</v>
      </c>
      <c r="L300" s="9">
        <f t="shared" si="846"/>
        <v>0</v>
      </c>
      <c r="M300" s="9">
        <f t="shared" si="847"/>
        <v>0</v>
      </c>
      <c r="N300" s="9">
        <f t="shared" si="847"/>
        <v>0</v>
      </c>
      <c r="O300" s="9">
        <f t="shared" si="847"/>
        <v>0</v>
      </c>
      <c r="P300" s="9">
        <f t="shared" si="847"/>
        <v>0</v>
      </c>
      <c r="Q300" s="9">
        <f t="shared" si="847"/>
        <v>0</v>
      </c>
      <c r="R300" s="9">
        <f t="shared" si="847"/>
        <v>0</v>
      </c>
      <c r="S300" s="9">
        <f t="shared" si="847"/>
        <v>1.35409939950006E-2</v>
      </c>
      <c r="T300" s="9">
        <f t="shared" si="847"/>
        <v>1.2895967462538627E-2</v>
      </c>
      <c r="U300" s="9">
        <f t="shared" si="847"/>
        <v>1.2284879590789544E-2</v>
      </c>
      <c r="V300" s="9">
        <f t="shared" si="847"/>
        <v>1.1705725697115943E-2</v>
      </c>
      <c r="W300" s="9">
        <f t="shared" si="848"/>
        <v>1.1156635507691229E-2</v>
      </c>
      <c r="X300" s="9">
        <f t="shared" si="848"/>
        <v>1.0635862888900447E-2</v>
      </c>
      <c r="Y300" s="9">
        <f t="shared" si="848"/>
        <v>1.0141776469923963E-2</v>
      </c>
      <c r="Z300" s="9">
        <f t="shared" si="848"/>
        <v>9.6728510693281314E-3</v>
      </c>
      <c r="AA300" s="9">
        <f t="shared" si="848"/>
        <v>9.2276598480025857E-3</v>
      </c>
      <c r="AB300" s="9">
        <f t="shared" si="848"/>
        <v>8.8048671191526835E-3</v>
      </c>
      <c r="AC300" s="9">
        <f t="shared" si="848"/>
        <v>8.4032217534280307E-3</v>
      </c>
      <c r="AD300" s="9">
        <f t="shared" si="848"/>
        <v>8.0215511237749539E-3</v>
      </c>
      <c r="AE300" s="9">
        <f t="shared" si="848"/>
        <v>7.6587555403519348E-3</v>
      </c>
      <c r="AF300" s="9">
        <f t="shared" si="848"/>
        <v>7.3138031309399965E-3</v>
      </c>
      <c r="AG300" s="9">
        <f t="shared" si="849"/>
        <v>6.9857251267956277E-3</v>
      </c>
      <c r="AH300" s="9">
        <f t="shared" si="849"/>
        <v>6.6736115179050291E-3</v>
      </c>
      <c r="AI300" s="9">
        <f t="shared" si="849"/>
        <v>6.3766070451659121E-3</v>
      </c>
      <c r="AJ300" s="9">
        <f t="shared" si="849"/>
        <v>6.0939075002010689E-3</v>
      </c>
      <c r="AK300" s="9">
        <f t="shared" si="849"/>
        <v>5.8247563063426122E-3</v>
      </c>
      <c r="AL300" s="9">
        <f t="shared" si="849"/>
        <v>5.568441356857909E-3</v>
      </c>
      <c r="AM300" s="9">
        <f t="shared" si="849"/>
        <v>5.3242920887531346E-3</v>
      </c>
      <c r="AN300" s="9">
        <f t="shared" si="849"/>
        <v>5.0916767725187268E-3</v>
      </c>
      <c r="AO300" s="24">
        <f t="shared" si="849"/>
        <v>4.8700000000000045E-3</v>
      </c>
    </row>
    <row r="301" spans="2:41">
      <c r="B301" s="25">
        <v>76</v>
      </c>
      <c r="C301" s="9">
        <f t="shared" si="846"/>
        <v>0</v>
      </c>
      <c r="D301" s="9">
        <f t="shared" si="846"/>
        <v>0</v>
      </c>
      <c r="E301" s="9">
        <f t="shared" si="846"/>
        <v>0</v>
      </c>
      <c r="F301" s="9">
        <f t="shared" si="846"/>
        <v>0</v>
      </c>
      <c r="G301" s="9">
        <f t="shared" si="846"/>
        <v>0</v>
      </c>
      <c r="H301" s="9">
        <f t="shared" si="846"/>
        <v>0</v>
      </c>
      <c r="I301" s="9">
        <f t="shared" si="846"/>
        <v>0</v>
      </c>
      <c r="J301" s="9">
        <f t="shared" si="846"/>
        <v>0</v>
      </c>
      <c r="K301" s="9">
        <f t="shared" si="846"/>
        <v>0</v>
      </c>
      <c r="L301" s="9">
        <f t="shared" si="846"/>
        <v>0</v>
      </c>
      <c r="M301" s="9">
        <f t="shared" si="847"/>
        <v>0</v>
      </c>
      <c r="N301" s="9">
        <f t="shared" si="847"/>
        <v>0</v>
      </c>
      <c r="O301" s="9">
        <f t="shared" si="847"/>
        <v>0</v>
      </c>
      <c r="P301" s="9">
        <f t="shared" si="847"/>
        <v>0</v>
      </c>
      <c r="Q301" s="9">
        <f t="shared" si="847"/>
        <v>0</v>
      </c>
      <c r="R301" s="9">
        <f t="shared" si="847"/>
        <v>0</v>
      </c>
      <c r="S301" s="9">
        <f t="shared" si="847"/>
        <v>4.3827707706771985E-3</v>
      </c>
      <c r="T301" s="9">
        <f t="shared" si="847"/>
        <v>1.2895967462538627E-2</v>
      </c>
      <c r="U301" s="9">
        <f t="shared" si="847"/>
        <v>1.2284879590789544E-2</v>
      </c>
      <c r="V301" s="9">
        <f t="shared" si="847"/>
        <v>1.1705725697115943E-2</v>
      </c>
      <c r="W301" s="9">
        <f t="shared" si="848"/>
        <v>1.1156635507691229E-2</v>
      </c>
      <c r="X301" s="9">
        <f t="shared" si="848"/>
        <v>1.0635862888900447E-2</v>
      </c>
      <c r="Y301" s="9">
        <f t="shared" si="848"/>
        <v>1.0141776469923963E-2</v>
      </c>
      <c r="Z301" s="9">
        <f t="shared" si="848"/>
        <v>9.6728510693281314E-3</v>
      </c>
      <c r="AA301" s="9">
        <f t="shared" si="848"/>
        <v>9.2276598480025857E-3</v>
      </c>
      <c r="AB301" s="9">
        <f t="shared" si="848"/>
        <v>8.8048671191526835E-3</v>
      </c>
      <c r="AC301" s="9">
        <f t="shared" si="848"/>
        <v>8.4032217534280307E-3</v>
      </c>
      <c r="AD301" s="9">
        <f t="shared" si="848"/>
        <v>8.0215511237749539E-3</v>
      </c>
      <c r="AE301" s="9">
        <f t="shared" si="848"/>
        <v>7.6587555403519348E-3</v>
      </c>
      <c r="AF301" s="9">
        <f t="shared" si="848"/>
        <v>7.3138031309399965E-3</v>
      </c>
      <c r="AG301" s="9">
        <f t="shared" si="849"/>
        <v>6.9857251267956277E-3</v>
      </c>
      <c r="AH301" s="9">
        <f t="shared" si="849"/>
        <v>6.6736115179050291E-3</v>
      </c>
      <c r="AI301" s="9">
        <f t="shared" si="849"/>
        <v>6.3766070451659121E-3</v>
      </c>
      <c r="AJ301" s="9">
        <f t="shared" si="849"/>
        <v>6.0939075002010689E-3</v>
      </c>
      <c r="AK301" s="9">
        <f t="shared" si="849"/>
        <v>5.8247563063426122E-3</v>
      </c>
      <c r="AL301" s="9">
        <f t="shared" si="849"/>
        <v>5.568441356857909E-3</v>
      </c>
      <c r="AM301" s="9">
        <f t="shared" si="849"/>
        <v>5.3242920887531346E-3</v>
      </c>
      <c r="AN301" s="9">
        <f t="shared" si="849"/>
        <v>5.0916767725187268E-3</v>
      </c>
      <c r="AO301" s="24">
        <f t="shared" si="849"/>
        <v>4.8700000000000045E-3</v>
      </c>
    </row>
    <row r="302" spans="2:41">
      <c r="B302" s="25">
        <v>77</v>
      </c>
      <c r="C302" s="9">
        <f t="shared" si="846"/>
        <v>0</v>
      </c>
      <c r="D302" s="9">
        <f t="shared" si="846"/>
        <v>0</v>
      </c>
      <c r="E302" s="9">
        <f t="shared" si="846"/>
        <v>0</v>
      </c>
      <c r="F302" s="9">
        <f t="shared" si="846"/>
        <v>0</v>
      </c>
      <c r="G302" s="9">
        <f t="shared" si="846"/>
        <v>0</v>
      </c>
      <c r="H302" s="9">
        <f t="shared" si="846"/>
        <v>0</v>
      </c>
      <c r="I302" s="9">
        <f t="shared" si="846"/>
        <v>0</v>
      </c>
      <c r="J302" s="9">
        <f t="shared" si="846"/>
        <v>0</v>
      </c>
      <c r="K302" s="9">
        <f t="shared" si="846"/>
        <v>0</v>
      </c>
      <c r="L302" s="9">
        <f t="shared" si="846"/>
        <v>0</v>
      </c>
      <c r="M302" s="9">
        <f t="shared" si="847"/>
        <v>0</v>
      </c>
      <c r="N302" s="9">
        <f t="shared" si="847"/>
        <v>0</v>
      </c>
      <c r="O302" s="9">
        <f t="shared" si="847"/>
        <v>0</v>
      </c>
      <c r="P302" s="9">
        <f t="shared" si="847"/>
        <v>0</v>
      </c>
      <c r="Q302" s="9">
        <f t="shared" si="847"/>
        <v>0</v>
      </c>
      <c r="R302" s="9">
        <f t="shared" si="847"/>
        <v>0</v>
      </c>
      <c r="S302" s="9">
        <f t="shared" si="847"/>
        <v>0</v>
      </c>
      <c r="T302" s="9">
        <f t="shared" si="847"/>
        <v>1.2895967462538627E-2</v>
      </c>
      <c r="U302" s="9">
        <f t="shared" si="847"/>
        <v>1.2284879590789544E-2</v>
      </c>
      <c r="V302" s="9">
        <f t="shared" si="847"/>
        <v>1.1705725697115943E-2</v>
      </c>
      <c r="W302" s="9">
        <f t="shared" si="848"/>
        <v>1.1156635507691229E-2</v>
      </c>
      <c r="X302" s="9">
        <f t="shared" si="848"/>
        <v>1.0635862888900447E-2</v>
      </c>
      <c r="Y302" s="9">
        <f t="shared" si="848"/>
        <v>1.0141776469923963E-2</v>
      </c>
      <c r="Z302" s="9">
        <f t="shared" si="848"/>
        <v>9.6728510693281314E-3</v>
      </c>
      <c r="AA302" s="9">
        <f t="shared" si="848"/>
        <v>9.2276598480025857E-3</v>
      </c>
      <c r="AB302" s="9">
        <f t="shared" si="848"/>
        <v>8.8048671191526835E-3</v>
      </c>
      <c r="AC302" s="9">
        <f t="shared" si="848"/>
        <v>8.4032217534280307E-3</v>
      </c>
      <c r="AD302" s="9">
        <f t="shared" si="848"/>
        <v>8.0215511237749539E-3</v>
      </c>
      <c r="AE302" s="9">
        <f t="shared" si="848"/>
        <v>7.6587555403519348E-3</v>
      </c>
      <c r="AF302" s="9">
        <f t="shared" si="848"/>
        <v>7.3138031309399965E-3</v>
      </c>
      <c r="AG302" s="9">
        <f t="shared" si="849"/>
        <v>6.9857251267956277E-3</v>
      </c>
      <c r="AH302" s="9">
        <f t="shared" si="849"/>
        <v>6.6736115179050291E-3</v>
      </c>
      <c r="AI302" s="9">
        <f t="shared" si="849"/>
        <v>6.3766070451659121E-3</v>
      </c>
      <c r="AJ302" s="9">
        <f t="shared" si="849"/>
        <v>6.0939075002010689E-3</v>
      </c>
      <c r="AK302" s="9">
        <f t="shared" si="849"/>
        <v>5.8247563063426122E-3</v>
      </c>
      <c r="AL302" s="9">
        <f t="shared" si="849"/>
        <v>5.568441356857909E-3</v>
      </c>
      <c r="AM302" s="9">
        <f t="shared" si="849"/>
        <v>5.3242920887531346E-3</v>
      </c>
      <c r="AN302" s="9">
        <f t="shared" si="849"/>
        <v>5.0916767725187268E-3</v>
      </c>
      <c r="AO302" s="24">
        <f t="shared" si="849"/>
        <v>4.8700000000000045E-3</v>
      </c>
    </row>
    <row r="303" spans="2:41">
      <c r="B303" s="25">
        <v>78</v>
      </c>
      <c r="C303" s="9">
        <f t="shared" si="846"/>
        <v>0</v>
      </c>
      <c r="D303" s="9">
        <f t="shared" si="846"/>
        <v>0</v>
      </c>
      <c r="E303" s="9">
        <f t="shared" si="846"/>
        <v>0</v>
      </c>
      <c r="F303" s="9">
        <f t="shared" si="846"/>
        <v>0</v>
      </c>
      <c r="G303" s="9">
        <f t="shared" si="846"/>
        <v>0</v>
      </c>
      <c r="H303" s="9">
        <f t="shared" si="846"/>
        <v>0</v>
      </c>
      <c r="I303" s="9">
        <f t="shared" si="846"/>
        <v>0</v>
      </c>
      <c r="J303" s="9">
        <f t="shared" si="846"/>
        <v>0</v>
      </c>
      <c r="K303" s="9">
        <f t="shared" si="846"/>
        <v>0</v>
      </c>
      <c r="L303" s="9">
        <f t="shared" si="846"/>
        <v>0</v>
      </c>
      <c r="M303" s="9">
        <f t="shared" si="847"/>
        <v>0</v>
      </c>
      <c r="N303" s="9">
        <f t="shared" si="847"/>
        <v>0</v>
      </c>
      <c r="O303" s="9">
        <f t="shared" si="847"/>
        <v>0</v>
      </c>
      <c r="P303" s="9">
        <f t="shared" si="847"/>
        <v>0</v>
      </c>
      <c r="Q303" s="9">
        <f t="shared" si="847"/>
        <v>0</v>
      </c>
      <c r="R303" s="9">
        <f t="shared" si="847"/>
        <v>0</v>
      </c>
      <c r="S303" s="9">
        <f t="shared" si="847"/>
        <v>0</v>
      </c>
      <c r="T303" s="9">
        <f t="shared" si="847"/>
        <v>4.869560881715633E-3</v>
      </c>
      <c r="U303" s="9">
        <f t="shared" si="847"/>
        <v>1.2284879590789544E-2</v>
      </c>
      <c r="V303" s="9">
        <f t="shared" si="847"/>
        <v>1.1705725697115943E-2</v>
      </c>
      <c r="W303" s="9">
        <f t="shared" si="848"/>
        <v>1.1156635507691229E-2</v>
      </c>
      <c r="X303" s="9">
        <f t="shared" si="848"/>
        <v>1.0635862888900447E-2</v>
      </c>
      <c r="Y303" s="9">
        <f t="shared" si="848"/>
        <v>1.0141776469923963E-2</v>
      </c>
      <c r="Z303" s="9">
        <f t="shared" si="848"/>
        <v>9.6728510693281314E-3</v>
      </c>
      <c r="AA303" s="9">
        <f t="shared" si="848"/>
        <v>9.2276598480025857E-3</v>
      </c>
      <c r="AB303" s="9">
        <f t="shared" si="848"/>
        <v>8.8048671191526835E-3</v>
      </c>
      <c r="AC303" s="9">
        <f t="shared" si="848"/>
        <v>8.4032217534280307E-3</v>
      </c>
      <c r="AD303" s="9">
        <f t="shared" si="848"/>
        <v>8.0215511237749539E-3</v>
      </c>
      <c r="AE303" s="9">
        <f t="shared" si="848"/>
        <v>7.6587555403519348E-3</v>
      </c>
      <c r="AF303" s="9">
        <f t="shared" si="848"/>
        <v>7.3138031309399965E-3</v>
      </c>
      <c r="AG303" s="9">
        <f t="shared" si="849"/>
        <v>6.9857251267956277E-3</v>
      </c>
      <c r="AH303" s="9">
        <f t="shared" si="849"/>
        <v>6.6736115179050291E-3</v>
      </c>
      <c r="AI303" s="9">
        <f t="shared" si="849"/>
        <v>6.3766070451659121E-3</v>
      </c>
      <c r="AJ303" s="9">
        <f t="shared" si="849"/>
        <v>6.0939075002010689E-3</v>
      </c>
      <c r="AK303" s="9">
        <f t="shared" si="849"/>
        <v>5.8247563063426122E-3</v>
      </c>
      <c r="AL303" s="9">
        <f t="shared" si="849"/>
        <v>5.568441356857909E-3</v>
      </c>
      <c r="AM303" s="9">
        <f t="shared" si="849"/>
        <v>5.3242920887531346E-3</v>
      </c>
      <c r="AN303" s="9">
        <f t="shared" si="849"/>
        <v>5.0916767725187268E-3</v>
      </c>
      <c r="AO303" s="24">
        <f t="shared" si="849"/>
        <v>4.8700000000000045E-3</v>
      </c>
    </row>
    <row r="304" spans="2:41">
      <c r="B304" s="25">
        <v>79</v>
      </c>
      <c r="C304" s="9">
        <f t="shared" si="846"/>
        <v>0</v>
      </c>
      <c r="D304" s="9">
        <f t="shared" si="846"/>
        <v>0</v>
      </c>
      <c r="E304" s="9">
        <f t="shared" si="846"/>
        <v>0</v>
      </c>
      <c r="F304" s="9">
        <f t="shared" si="846"/>
        <v>0</v>
      </c>
      <c r="G304" s="9">
        <f t="shared" si="846"/>
        <v>0</v>
      </c>
      <c r="H304" s="9">
        <f t="shared" si="846"/>
        <v>0</v>
      </c>
      <c r="I304" s="9">
        <f t="shared" si="846"/>
        <v>0</v>
      </c>
      <c r="J304" s="9">
        <f t="shared" si="846"/>
        <v>0</v>
      </c>
      <c r="K304" s="9">
        <f t="shared" si="846"/>
        <v>0</v>
      </c>
      <c r="L304" s="9">
        <f t="shared" si="846"/>
        <v>0</v>
      </c>
      <c r="M304" s="9">
        <f t="shared" si="847"/>
        <v>0</v>
      </c>
      <c r="N304" s="9">
        <f t="shared" si="847"/>
        <v>0</v>
      </c>
      <c r="O304" s="9">
        <f t="shared" si="847"/>
        <v>0</v>
      </c>
      <c r="P304" s="9">
        <f t="shared" si="847"/>
        <v>0</v>
      </c>
      <c r="Q304" s="9">
        <f t="shared" si="847"/>
        <v>0</v>
      </c>
      <c r="R304" s="9">
        <f t="shared" si="847"/>
        <v>0</v>
      </c>
      <c r="S304" s="9">
        <f t="shared" si="847"/>
        <v>0</v>
      </c>
      <c r="T304" s="9">
        <f t="shared" si="847"/>
        <v>0</v>
      </c>
      <c r="U304" s="9">
        <f t="shared" si="847"/>
        <v>1.2284879590789544E-2</v>
      </c>
      <c r="V304" s="9">
        <f t="shared" si="847"/>
        <v>1.1705725697115943E-2</v>
      </c>
      <c r="W304" s="9">
        <f t="shared" si="848"/>
        <v>1.1156635507691229E-2</v>
      </c>
      <c r="X304" s="9">
        <f t="shared" si="848"/>
        <v>1.0635862888900447E-2</v>
      </c>
      <c r="Y304" s="9">
        <f t="shared" si="848"/>
        <v>1.0141776469923963E-2</v>
      </c>
      <c r="Z304" s="9">
        <f t="shared" si="848"/>
        <v>9.6728510693281314E-3</v>
      </c>
      <c r="AA304" s="9">
        <f t="shared" si="848"/>
        <v>9.2276598480025857E-3</v>
      </c>
      <c r="AB304" s="9">
        <f t="shared" si="848"/>
        <v>8.8048671191526835E-3</v>
      </c>
      <c r="AC304" s="9">
        <f t="shared" si="848"/>
        <v>8.4032217534280307E-3</v>
      </c>
      <c r="AD304" s="9">
        <f t="shared" si="848"/>
        <v>8.0215511237749539E-3</v>
      </c>
      <c r="AE304" s="9">
        <f t="shared" si="848"/>
        <v>7.6587555403519348E-3</v>
      </c>
      <c r="AF304" s="9">
        <f t="shared" si="848"/>
        <v>7.3138031309399965E-3</v>
      </c>
      <c r="AG304" s="9">
        <f t="shared" si="849"/>
        <v>6.9857251267956277E-3</v>
      </c>
      <c r="AH304" s="9">
        <f t="shared" si="849"/>
        <v>6.6736115179050291E-3</v>
      </c>
      <c r="AI304" s="9">
        <f t="shared" si="849"/>
        <v>6.3766070451659121E-3</v>
      </c>
      <c r="AJ304" s="9">
        <f t="shared" si="849"/>
        <v>6.0939075002010689E-3</v>
      </c>
      <c r="AK304" s="9">
        <f t="shared" si="849"/>
        <v>5.8247563063426122E-3</v>
      </c>
      <c r="AL304" s="9">
        <f t="shared" si="849"/>
        <v>5.568441356857909E-3</v>
      </c>
      <c r="AM304" s="9">
        <f t="shared" si="849"/>
        <v>5.3242920887531346E-3</v>
      </c>
      <c r="AN304" s="9">
        <f t="shared" si="849"/>
        <v>5.0916767725187268E-3</v>
      </c>
      <c r="AO304" s="24">
        <f t="shared" si="849"/>
        <v>4.8700000000000045E-3</v>
      </c>
    </row>
    <row r="305" spans="2:41">
      <c r="B305" s="25">
        <v>80</v>
      </c>
      <c r="C305" s="9">
        <f t="shared" ref="C305:L314" si="850">INDEX(C$196:C$202,MATCH($B305,C$185:C$191,1))</f>
        <v>0</v>
      </c>
      <c r="D305" s="9">
        <f t="shared" si="850"/>
        <v>0</v>
      </c>
      <c r="E305" s="9">
        <f t="shared" si="850"/>
        <v>0</v>
      </c>
      <c r="F305" s="9">
        <f t="shared" si="850"/>
        <v>0</v>
      </c>
      <c r="G305" s="9">
        <f t="shared" si="850"/>
        <v>0</v>
      </c>
      <c r="H305" s="9">
        <f t="shared" si="850"/>
        <v>0</v>
      </c>
      <c r="I305" s="9">
        <f t="shared" si="850"/>
        <v>0</v>
      </c>
      <c r="J305" s="9">
        <f t="shared" si="850"/>
        <v>0</v>
      </c>
      <c r="K305" s="9">
        <f t="shared" si="850"/>
        <v>0</v>
      </c>
      <c r="L305" s="9">
        <f t="shared" si="850"/>
        <v>0</v>
      </c>
      <c r="M305" s="9">
        <f t="shared" ref="M305:V314" si="851">INDEX(M$196:M$202,MATCH($B305,M$185:M$191,1))</f>
        <v>0</v>
      </c>
      <c r="N305" s="9">
        <f t="shared" si="851"/>
        <v>0</v>
      </c>
      <c r="O305" s="9">
        <f t="shared" si="851"/>
        <v>0</v>
      </c>
      <c r="P305" s="9">
        <f t="shared" si="851"/>
        <v>0</v>
      </c>
      <c r="Q305" s="9">
        <f t="shared" si="851"/>
        <v>0</v>
      </c>
      <c r="R305" s="9">
        <f t="shared" si="851"/>
        <v>0</v>
      </c>
      <c r="S305" s="9">
        <f t="shared" si="851"/>
        <v>0</v>
      </c>
      <c r="T305" s="9">
        <f t="shared" si="851"/>
        <v>0</v>
      </c>
      <c r="U305" s="9">
        <f t="shared" si="851"/>
        <v>5.980440813161533E-3</v>
      </c>
      <c r="V305" s="9">
        <f t="shared" si="851"/>
        <v>1.1705725697115943E-2</v>
      </c>
      <c r="W305" s="9">
        <f t="shared" ref="W305:AF314" si="852">INDEX(W$196:W$202,MATCH($B305,W$185:W$191,1))</f>
        <v>1.1156635507691229E-2</v>
      </c>
      <c r="X305" s="9">
        <f t="shared" si="852"/>
        <v>1.0635862888900447E-2</v>
      </c>
      <c r="Y305" s="9">
        <f t="shared" si="852"/>
        <v>1.0141776469923963E-2</v>
      </c>
      <c r="Z305" s="9">
        <f t="shared" si="852"/>
        <v>9.6728510693281314E-3</v>
      </c>
      <c r="AA305" s="9">
        <f t="shared" si="852"/>
        <v>9.2276598480025857E-3</v>
      </c>
      <c r="AB305" s="9">
        <f t="shared" si="852"/>
        <v>8.8048671191526835E-3</v>
      </c>
      <c r="AC305" s="9">
        <f t="shared" si="852"/>
        <v>8.4032217534280307E-3</v>
      </c>
      <c r="AD305" s="9">
        <f t="shared" si="852"/>
        <v>8.0215511237749539E-3</v>
      </c>
      <c r="AE305" s="9">
        <f t="shared" si="852"/>
        <v>7.6587555403519348E-3</v>
      </c>
      <c r="AF305" s="9">
        <f t="shared" si="852"/>
        <v>7.3138031309399965E-3</v>
      </c>
      <c r="AG305" s="9">
        <f t="shared" ref="AG305:AO314" si="853">INDEX(AG$196:AG$202,MATCH($B305,AG$185:AG$191,1))</f>
        <v>6.9857251267956277E-3</v>
      </c>
      <c r="AH305" s="9">
        <f t="shared" si="853"/>
        <v>6.6736115179050291E-3</v>
      </c>
      <c r="AI305" s="9">
        <f t="shared" si="853"/>
        <v>6.3766070451659121E-3</v>
      </c>
      <c r="AJ305" s="9">
        <f t="shared" si="853"/>
        <v>6.0939075002010689E-3</v>
      </c>
      <c r="AK305" s="9">
        <f t="shared" si="853"/>
        <v>5.8247563063426122E-3</v>
      </c>
      <c r="AL305" s="9">
        <f t="shared" si="853"/>
        <v>5.568441356857909E-3</v>
      </c>
      <c r="AM305" s="9">
        <f t="shared" si="853"/>
        <v>5.3242920887531346E-3</v>
      </c>
      <c r="AN305" s="9">
        <f t="shared" si="853"/>
        <v>5.0916767725187268E-3</v>
      </c>
      <c r="AO305" s="24">
        <f t="shared" si="853"/>
        <v>4.8700000000000045E-3</v>
      </c>
    </row>
    <row r="306" spans="2:41">
      <c r="B306" s="25">
        <v>81</v>
      </c>
      <c r="C306" s="9">
        <f t="shared" si="850"/>
        <v>0</v>
      </c>
      <c r="D306" s="9">
        <f t="shared" si="850"/>
        <v>0</v>
      </c>
      <c r="E306" s="9">
        <f t="shared" si="850"/>
        <v>0</v>
      </c>
      <c r="F306" s="9">
        <f t="shared" si="850"/>
        <v>0</v>
      </c>
      <c r="G306" s="9">
        <f t="shared" si="850"/>
        <v>0</v>
      </c>
      <c r="H306" s="9">
        <f t="shared" si="850"/>
        <v>0</v>
      </c>
      <c r="I306" s="9">
        <f t="shared" si="850"/>
        <v>0</v>
      </c>
      <c r="J306" s="9">
        <f t="shared" si="850"/>
        <v>0</v>
      </c>
      <c r="K306" s="9">
        <f t="shared" si="850"/>
        <v>0</v>
      </c>
      <c r="L306" s="9">
        <f t="shared" si="850"/>
        <v>0</v>
      </c>
      <c r="M306" s="9">
        <f t="shared" si="851"/>
        <v>0</v>
      </c>
      <c r="N306" s="9">
        <f t="shared" si="851"/>
        <v>0</v>
      </c>
      <c r="O306" s="9">
        <f t="shared" si="851"/>
        <v>0</v>
      </c>
      <c r="P306" s="9">
        <f t="shared" si="851"/>
        <v>0</v>
      </c>
      <c r="Q306" s="9">
        <f t="shared" si="851"/>
        <v>0</v>
      </c>
      <c r="R306" s="9">
        <f t="shared" si="851"/>
        <v>0</v>
      </c>
      <c r="S306" s="9">
        <f t="shared" si="851"/>
        <v>0</v>
      </c>
      <c r="T306" s="9">
        <f t="shared" si="851"/>
        <v>0</v>
      </c>
      <c r="U306" s="9">
        <f t="shared" si="851"/>
        <v>0</v>
      </c>
      <c r="V306" s="9">
        <f t="shared" si="851"/>
        <v>1.1705725697115943E-2</v>
      </c>
      <c r="W306" s="9">
        <f t="shared" si="852"/>
        <v>1.1156635507691229E-2</v>
      </c>
      <c r="X306" s="9">
        <f t="shared" si="852"/>
        <v>1.0635862888900447E-2</v>
      </c>
      <c r="Y306" s="9">
        <f t="shared" si="852"/>
        <v>1.0141776469923963E-2</v>
      </c>
      <c r="Z306" s="9">
        <f t="shared" si="852"/>
        <v>9.6728510693281314E-3</v>
      </c>
      <c r="AA306" s="9">
        <f t="shared" si="852"/>
        <v>9.2276598480025857E-3</v>
      </c>
      <c r="AB306" s="9">
        <f t="shared" si="852"/>
        <v>8.8048671191526835E-3</v>
      </c>
      <c r="AC306" s="9">
        <f t="shared" si="852"/>
        <v>8.4032217534280307E-3</v>
      </c>
      <c r="AD306" s="9">
        <f t="shared" si="852"/>
        <v>8.0215511237749539E-3</v>
      </c>
      <c r="AE306" s="9">
        <f t="shared" si="852"/>
        <v>7.6587555403519348E-3</v>
      </c>
      <c r="AF306" s="9">
        <f t="shared" si="852"/>
        <v>7.3138031309399965E-3</v>
      </c>
      <c r="AG306" s="9">
        <f t="shared" si="853"/>
        <v>6.9857251267956277E-3</v>
      </c>
      <c r="AH306" s="9">
        <f t="shared" si="853"/>
        <v>6.6736115179050291E-3</v>
      </c>
      <c r="AI306" s="9">
        <f t="shared" si="853"/>
        <v>6.3766070451659121E-3</v>
      </c>
      <c r="AJ306" s="9">
        <f t="shared" si="853"/>
        <v>6.0939075002010689E-3</v>
      </c>
      <c r="AK306" s="9">
        <f t="shared" si="853"/>
        <v>5.8247563063426122E-3</v>
      </c>
      <c r="AL306" s="9">
        <f t="shared" si="853"/>
        <v>5.568441356857909E-3</v>
      </c>
      <c r="AM306" s="9">
        <f t="shared" si="853"/>
        <v>5.3242920887531346E-3</v>
      </c>
      <c r="AN306" s="9">
        <f t="shared" si="853"/>
        <v>5.0916767725187268E-3</v>
      </c>
      <c r="AO306" s="24">
        <f t="shared" si="853"/>
        <v>4.8700000000000045E-3</v>
      </c>
    </row>
    <row r="307" spans="2:41">
      <c r="B307" s="25">
        <v>82</v>
      </c>
      <c r="C307" s="9">
        <f t="shared" si="850"/>
        <v>0</v>
      </c>
      <c r="D307" s="9">
        <f t="shared" si="850"/>
        <v>0</v>
      </c>
      <c r="E307" s="9">
        <f t="shared" si="850"/>
        <v>0</v>
      </c>
      <c r="F307" s="9">
        <f t="shared" si="850"/>
        <v>0</v>
      </c>
      <c r="G307" s="9">
        <f t="shared" si="850"/>
        <v>0</v>
      </c>
      <c r="H307" s="9">
        <f t="shared" si="850"/>
        <v>0</v>
      </c>
      <c r="I307" s="9">
        <f t="shared" si="850"/>
        <v>0</v>
      </c>
      <c r="J307" s="9">
        <f t="shared" si="850"/>
        <v>0</v>
      </c>
      <c r="K307" s="9">
        <f t="shared" si="850"/>
        <v>0</v>
      </c>
      <c r="L307" s="9">
        <f t="shared" si="850"/>
        <v>0</v>
      </c>
      <c r="M307" s="9">
        <f t="shared" si="851"/>
        <v>0</v>
      </c>
      <c r="N307" s="9">
        <f t="shared" si="851"/>
        <v>0</v>
      </c>
      <c r="O307" s="9">
        <f t="shared" si="851"/>
        <v>0</v>
      </c>
      <c r="P307" s="9">
        <f t="shared" si="851"/>
        <v>0</v>
      </c>
      <c r="Q307" s="9">
        <f t="shared" si="851"/>
        <v>0</v>
      </c>
      <c r="R307" s="9">
        <f t="shared" si="851"/>
        <v>0</v>
      </c>
      <c r="S307" s="9">
        <f t="shared" si="851"/>
        <v>0</v>
      </c>
      <c r="T307" s="9">
        <f t="shared" si="851"/>
        <v>0</v>
      </c>
      <c r="U307" s="9">
        <f t="shared" si="851"/>
        <v>0</v>
      </c>
      <c r="V307" s="9">
        <f t="shared" si="851"/>
        <v>7.6413055187938839E-3</v>
      </c>
      <c r="W307" s="9">
        <f t="shared" si="852"/>
        <v>1.1156635507691229E-2</v>
      </c>
      <c r="X307" s="9">
        <f t="shared" si="852"/>
        <v>1.0635862888900447E-2</v>
      </c>
      <c r="Y307" s="9">
        <f t="shared" si="852"/>
        <v>1.0141776469923963E-2</v>
      </c>
      <c r="Z307" s="9">
        <f t="shared" si="852"/>
        <v>9.6728510693281314E-3</v>
      </c>
      <c r="AA307" s="9">
        <f t="shared" si="852"/>
        <v>9.2276598480025857E-3</v>
      </c>
      <c r="AB307" s="9">
        <f t="shared" si="852"/>
        <v>8.8048671191526835E-3</v>
      </c>
      <c r="AC307" s="9">
        <f t="shared" si="852"/>
        <v>8.4032217534280307E-3</v>
      </c>
      <c r="AD307" s="9">
        <f t="shared" si="852"/>
        <v>8.0215511237749539E-3</v>
      </c>
      <c r="AE307" s="9">
        <f t="shared" si="852"/>
        <v>7.6587555403519348E-3</v>
      </c>
      <c r="AF307" s="9">
        <f t="shared" si="852"/>
        <v>7.3138031309399965E-3</v>
      </c>
      <c r="AG307" s="9">
        <f t="shared" si="853"/>
        <v>6.9857251267956277E-3</v>
      </c>
      <c r="AH307" s="9">
        <f t="shared" si="853"/>
        <v>6.6736115179050291E-3</v>
      </c>
      <c r="AI307" s="9">
        <f t="shared" si="853"/>
        <v>6.3766070451659121E-3</v>
      </c>
      <c r="AJ307" s="9">
        <f t="shared" si="853"/>
        <v>6.0939075002010689E-3</v>
      </c>
      <c r="AK307" s="9">
        <f t="shared" si="853"/>
        <v>5.8247563063426122E-3</v>
      </c>
      <c r="AL307" s="9">
        <f t="shared" si="853"/>
        <v>5.568441356857909E-3</v>
      </c>
      <c r="AM307" s="9">
        <f t="shared" si="853"/>
        <v>5.3242920887531346E-3</v>
      </c>
      <c r="AN307" s="9">
        <f t="shared" si="853"/>
        <v>5.0916767725187268E-3</v>
      </c>
      <c r="AO307" s="24">
        <f t="shared" si="853"/>
        <v>4.8700000000000045E-3</v>
      </c>
    </row>
    <row r="308" spans="2:41">
      <c r="B308" s="25">
        <v>83</v>
      </c>
      <c r="C308" s="9">
        <f t="shared" si="850"/>
        <v>0</v>
      </c>
      <c r="D308" s="9">
        <f t="shared" si="850"/>
        <v>0</v>
      </c>
      <c r="E308" s="9">
        <f t="shared" si="850"/>
        <v>0</v>
      </c>
      <c r="F308" s="9">
        <f t="shared" si="850"/>
        <v>0</v>
      </c>
      <c r="G308" s="9">
        <f t="shared" si="850"/>
        <v>0</v>
      </c>
      <c r="H308" s="9">
        <f t="shared" si="850"/>
        <v>0</v>
      </c>
      <c r="I308" s="9">
        <f t="shared" si="850"/>
        <v>0</v>
      </c>
      <c r="J308" s="9">
        <f t="shared" si="850"/>
        <v>0</v>
      </c>
      <c r="K308" s="9">
        <f t="shared" si="850"/>
        <v>0</v>
      </c>
      <c r="L308" s="9">
        <f t="shared" si="850"/>
        <v>0</v>
      </c>
      <c r="M308" s="9">
        <f t="shared" si="851"/>
        <v>0</v>
      </c>
      <c r="N308" s="9">
        <f t="shared" si="851"/>
        <v>0</v>
      </c>
      <c r="O308" s="9">
        <f t="shared" si="851"/>
        <v>0</v>
      </c>
      <c r="P308" s="9">
        <f t="shared" si="851"/>
        <v>0</v>
      </c>
      <c r="Q308" s="9">
        <f t="shared" si="851"/>
        <v>0</v>
      </c>
      <c r="R308" s="9">
        <f t="shared" si="851"/>
        <v>0</v>
      </c>
      <c r="S308" s="9">
        <f t="shared" si="851"/>
        <v>0</v>
      </c>
      <c r="T308" s="9">
        <f t="shared" si="851"/>
        <v>0</v>
      </c>
      <c r="U308" s="9">
        <f t="shared" si="851"/>
        <v>0</v>
      </c>
      <c r="V308" s="9">
        <f t="shared" si="851"/>
        <v>0</v>
      </c>
      <c r="W308" s="9">
        <f t="shared" si="852"/>
        <v>1.1156635507691229E-2</v>
      </c>
      <c r="X308" s="9">
        <f t="shared" si="852"/>
        <v>1.0635862888900447E-2</v>
      </c>
      <c r="Y308" s="9">
        <f t="shared" si="852"/>
        <v>1.0141776469923963E-2</v>
      </c>
      <c r="Z308" s="9">
        <f t="shared" si="852"/>
        <v>9.6728510693281314E-3</v>
      </c>
      <c r="AA308" s="9">
        <f t="shared" si="852"/>
        <v>9.2276598480025857E-3</v>
      </c>
      <c r="AB308" s="9">
        <f t="shared" si="852"/>
        <v>8.8048671191526835E-3</v>
      </c>
      <c r="AC308" s="9">
        <f t="shared" si="852"/>
        <v>8.4032217534280307E-3</v>
      </c>
      <c r="AD308" s="9">
        <f t="shared" si="852"/>
        <v>8.0215511237749539E-3</v>
      </c>
      <c r="AE308" s="9">
        <f t="shared" si="852"/>
        <v>7.6587555403519348E-3</v>
      </c>
      <c r="AF308" s="9">
        <f t="shared" si="852"/>
        <v>7.3138031309399965E-3</v>
      </c>
      <c r="AG308" s="9">
        <f t="shared" si="853"/>
        <v>6.9857251267956277E-3</v>
      </c>
      <c r="AH308" s="9">
        <f t="shared" si="853"/>
        <v>6.6736115179050291E-3</v>
      </c>
      <c r="AI308" s="9">
        <f t="shared" si="853"/>
        <v>6.3766070451659121E-3</v>
      </c>
      <c r="AJ308" s="9">
        <f t="shared" si="853"/>
        <v>6.0939075002010689E-3</v>
      </c>
      <c r="AK308" s="9">
        <f t="shared" si="853"/>
        <v>5.8247563063426122E-3</v>
      </c>
      <c r="AL308" s="9">
        <f t="shared" si="853"/>
        <v>5.568441356857909E-3</v>
      </c>
      <c r="AM308" s="9">
        <f t="shared" si="853"/>
        <v>5.3242920887531346E-3</v>
      </c>
      <c r="AN308" s="9">
        <f t="shared" si="853"/>
        <v>5.0916767725187268E-3</v>
      </c>
      <c r="AO308" s="24">
        <f t="shared" si="853"/>
        <v>4.8700000000000045E-3</v>
      </c>
    </row>
    <row r="309" spans="2:41">
      <c r="B309" s="25">
        <v>84</v>
      </c>
      <c r="C309" s="9">
        <f t="shared" si="850"/>
        <v>0</v>
      </c>
      <c r="D309" s="9">
        <f t="shared" si="850"/>
        <v>0</v>
      </c>
      <c r="E309" s="9">
        <f t="shared" si="850"/>
        <v>0</v>
      </c>
      <c r="F309" s="9">
        <f t="shared" si="850"/>
        <v>0</v>
      </c>
      <c r="G309" s="9">
        <f t="shared" si="850"/>
        <v>0</v>
      </c>
      <c r="H309" s="9">
        <f t="shared" si="850"/>
        <v>0</v>
      </c>
      <c r="I309" s="9">
        <f t="shared" si="850"/>
        <v>0</v>
      </c>
      <c r="J309" s="9">
        <f t="shared" si="850"/>
        <v>0</v>
      </c>
      <c r="K309" s="9">
        <f t="shared" si="850"/>
        <v>0</v>
      </c>
      <c r="L309" s="9">
        <f t="shared" si="850"/>
        <v>0</v>
      </c>
      <c r="M309" s="9">
        <f t="shared" si="851"/>
        <v>0</v>
      </c>
      <c r="N309" s="9">
        <f t="shared" si="851"/>
        <v>0</v>
      </c>
      <c r="O309" s="9">
        <f t="shared" si="851"/>
        <v>0</v>
      </c>
      <c r="P309" s="9">
        <f t="shared" si="851"/>
        <v>0</v>
      </c>
      <c r="Q309" s="9">
        <f t="shared" si="851"/>
        <v>0</v>
      </c>
      <c r="R309" s="9">
        <f t="shared" si="851"/>
        <v>0</v>
      </c>
      <c r="S309" s="9">
        <f t="shared" si="851"/>
        <v>0</v>
      </c>
      <c r="T309" s="9">
        <f t="shared" si="851"/>
        <v>0</v>
      </c>
      <c r="U309" s="9">
        <f t="shared" si="851"/>
        <v>0</v>
      </c>
      <c r="V309" s="9">
        <f t="shared" si="851"/>
        <v>0</v>
      </c>
      <c r="W309" s="9">
        <f t="shared" si="852"/>
        <v>9.7848398651890489E-3</v>
      </c>
      <c r="X309" s="9">
        <f t="shared" si="852"/>
        <v>1.0635862888900447E-2</v>
      </c>
      <c r="Y309" s="9">
        <f t="shared" si="852"/>
        <v>1.0141776469923963E-2</v>
      </c>
      <c r="Z309" s="9">
        <f t="shared" si="852"/>
        <v>9.6728510693281314E-3</v>
      </c>
      <c r="AA309" s="9">
        <f t="shared" si="852"/>
        <v>9.2276598480025857E-3</v>
      </c>
      <c r="AB309" s="9">
        <f t="shared" si="852"/>
        <v>8.8048671191526835E-3</v>
      </c>
      <c r="AC309" s="9">
        <f t="shared" si="852"/>
        <v>8.4032217534280307E-3</v>
      </c>
      <c r="AD309" s="9">
        <f t="shared" si="852"/>
        <v>8.0215511237749539E-3</v>
      </c>
      <c r="AE309" s="9">
        <f t="shared" si="852"/>
        <v>7.6587555403519348E-3</v>
      </c>
      <c r="AF309" s="9">
        <f t="shared" si="852"/>
        <v>7.3138031309399965E-3</v>
      </c>
      <c r="AG309" s="9">
        <f t="shared" si="853"/>
        <v>6.9857251267956277E-3</v>
      </c>
      <c r="AH309" s="9">
        <f t="shared" si="853"/>
        <v>6.6736115179050291E-3</v>
      </c>
      <c r="AI309" s="9">
        <f t="shared" si="853"/>
        <v>6.3766070451659121E-3</v>
      </c>
      <c r="AJ309" s="9">
        <f t="shared" si="853"/>
        <v>6.0939075002010689E-3</v>
      </c>
      <c r="AK309" s="9">
        <f t="shared" si="853"/>
        <v>5.8247563063426122E-3</v>
      </c>
      <c r="AL309" s="9">
        <f t="shared" si="853"/>
        <v>5.568441356857909E-3</v>
      </c>
      <c r="AM309" s="9">
        <f t="shared" si="853"/>
        <v>5.3242920887531346E-3</v>
      </c>
      <c r="AN309" s="9">
        <f t="shared" si="853"/>
        <v>5.0916767725187268E-3</v>
      </c>
      <c r="AO309" s="24">
        <f t="shared" si="853"/>
        <v>4.8700000000000045E-3</v>
      </c>
    </row>
    <row r="310" spans="2:41">
      <c r="B310" s="25">
        <v>85</v>
      </c>
      <c r="C310" s="9">
        <f t="shared" si="850"/>
        <v>0</v>
      </c>
      <c r="D310" s="9">
        <f t="shared" si="850"/>
        <v>0</v>
      </c>
      <c r="E310" s="9">
        <f t="shared" si="850"/>
        <v>0</v>
      </c>
      <c r="F310" s="9">
        <f t="shared" si="850"/>
        <v>0</v>
      </c>
      <c r="G310" s="9">
        <f t="shared" si="850"/>
        <v>0</v>
      </c>
      <c r="H310" s="9">
        <f t="shared" si="850"/>
        <v>0</v>
      </c>
      <c r="I310" s="9">
        <f t="shared" si="850"/>
        <v>0</v>
      </c>
      <c r="J310" s="9">
        <f t="shared" si="850"/>
        <v>0</v>
      </c>
      <c r="K310" s="9">
        <f t="shared" si="850"/>
        <v>0</v>
      </c>
      <c r="L310" s="9">
        <f t="shared" si="850"/>
        <v>0</v>
      </c>
      <c r="M310" s="9">
        <f t="shared" si="851"/>
        <v>0</v>
      </c>
      <c r="N310" s="9">
        <f t="shared" si="851"/>
        <v>0</v>
      </c>
      <c r="O310" s="9">
        <f t="shared" si="851"/>
        <v>0</v>
      </c>
      <c r="P310" s="9">
        <f t="shared" si="851"/>
        <v>0</v>
      </c>
      <c r="Q310" s="9">
        <f t="shared" si="851"/>
        <v>0</v>
      </c>
      <c r="R310" s="9">
        <f t="shared" si="851"/>
        <v>0</v>
      </c>
      <c r="S310" s="9">
        <f t="shared" si="851"/>
        <v>0</v>
      </c>
      <c r="T310" s="9">
        <f t="shared" si="851"/>
        <v>0</v>
      </c>
      <c r="U310" s="9">
        <f t="shared" si="851"/>
        <v>0</v>
      </c>
      <c r="V310" s="9">
        <f t="shared" si="851"/>
        <v>0</v>
      </c>
      <c r="W310" s="9">
        <f t="shared" si="852"/>
        <v>0</v>
      </c>
      <c r="X310" s="9">
        <f t="shared" si="852"/>
        <v>1.0635862888900447E-2</v>
      </c>
      <c r="Y310" s="9">
        <f t="shared" si="852"/>
        <v>1.0141776469923963E-2</v>
      </c>
      <c r="Z310" s="9">
        <f t="shared" si="852"/>
        <v>9.6728510693281314E-3</v>
      </c>
      <c r="AA310" s="9">
        <f t="shared" si="852"/>
        <v>9.2276598480025857E-3</v>
      </c>
      <c r="AB310" s="9">
        <f t="shared" si="852"/>
        <v>8.8048671191526835E-3</v>
      </c>
      <c r="AC310" s="9">
        <f t="shared" si="852"/>
        <v>8.4032217534280307E-3</v>
      </c>
      <c r="AD310" s="9">
        <f t="shared" si="852"/>
        <v>8.0215511237749539E-3</v>
      </c>
      <c r="AE310" s="9">
        <f t="shared" si="852"/>
        <v>7.6587555403519348E-3</v>
      </c>
      <c r="AF310" s="9">
        <f t="shared" si="852"/>
        <v>7.3138031309399965E-3</v>
      </c>
      <c r="AG310" s="9">
        <f t="shared" si="853"/>
        <v>6.9857251267956277E-3</v>
      </c>
      <c r="AH310" s="9">
        <f t="shared" si="853"/>
        <v>6.6736115179050291E-3</v>
      </c>
      <c r="AI310" s="9">
        <f t="shared" si="853"/>
        <v>6.3766070451659121E-3</v>
      </c>
      <c r="AJ310" s="9">
        <f t="shared" si="853"/>
        <v>6.0939075002010689E-3</v>
      </c>
      <c r="AK310" s="9">
        <f t="shared" si="853"/>
        <v>5.8247563063426122E-3</v>
      </c>
      <c r="AL310" s="9">
        <f t="shared" si="853"/>
        <v>5.568441356857909E-3</v>
      </c>
      <c r="AM310" s="9">
        <f t="shared" si="853"/>
        <v>5.3242920887531346E-3</v>
      </c>
      <c r="AN310" s="9">
        <f t="shared" si="853"/>
        <v>5.0916767725187268E-3</v>
      </c>
      <c r="AO310" s="24">
        <f t="shared" si="853"/>
        <v>4.8700000000000045E-3</v>
      </c>
    </row>
    <row r="311" spans="2:41">
      <c r="B311" s="25">
        <v>86</v>
      </c>
      <c r="C311" s="9">
        <f t="shared" si="850"/>
        <v>0</v>
      </c>
      <c r="D311" s="9">
        <f t="shared" si="850"/>
        <v>0</v>
      </c>
      <c r="E311" s="9">
        <f t="shared" si="850"/>
        <v>0</v>
      </c>
      <c r="F311" s="9">
        <f t="shared" si="850"/>
        <v>0</v>
      </c>
      <c r="G311" s="9">
        <f t="shared" si="850"/>
        <v>0</v>
      </c>
      <c r="H311" s="9">
        <f t="shared" si="850"/>
        <v>0</v>
      </c>
      <c r="I311" s="9">
        <f t="shared" si="850"/>
        <v>0</v>
      </c>
      <c r="J311" s="9">
        <f t="shared" si="850"/>
        <v>0</v>
      </c>
      <c r="K311" s="9">
        <f t="shared" si="850"/>
        <v>0</v>
      </c>
      <c r="L311" s="9">
        <f t="shared" si="850"/>
        <v>0</v>
      </c>
      <c r="M311" s="9">
        <f t="shared" si="851"/>
        <v>0</v>
      </c>
      <c r="N311" s="9">
        <f t="shared" si="851"/>
        <v>0</v>
      </c>
      <c r="O311" s="9">
        <f t="shared" si="851"/>
        <v>0</v>
      </c>
      <c r="P311" s="9">
        <f t="shared" si="851"/>
        <v>0</v>
      </c>
      <c r="Q311" s="9">
        <f t="shared" si="851"/>
        <v>0</v>
      </c>
      <c r="R311" s="9">
        <f t="shared" si="851"/>
        <v>0</v>
      </c>
      <c r="S311" s="9">
        <f t="shared" si="851"/>
        <v>0</v>
      </c>
      <c r="T311" s="9">
        <f t="shared" si="851"/>
        <v>0</v>
      </c>
      <c r="U311" s="9">
        <f t="shared" si="851"/>
        <v>0</v>
      </c>
      <c r="V311" s="9">
        <f t="shared" si="851"/>
        <v>0</v>
      </c>
      <c r="W311" s="9">
        <f t="shared" si="852"/>
        <v>0</v>
      </c>
      <c r="X311" s="9">
        <f t="shared" si="852"/>
        <v>1.0635862888900447E-2</v>
      </c>
      <c r="Y311" s="9">
        <f t="shared" si="852"/>
        <v>1.0141776469923963E-2</v>
      </c>
      <c r="Z311" s="9">
        <f t="shared" si="852"/>
        <v>9.6728510693281314E-3</v>
      </c>
      <c r="AA311" s="9">
        <f t="shared" si="852"/>
        <v>9.2276598480025857E-3</v>
      </c>
      <c r="AB311" s="9">
        <f t="shared" si="852"/>
        <v>8.8048671191526835E-3</v>
      </c>
      <c r="AC311" s="9">
        <f t="shared" si="852"/>
        <v>8.4032217534280307E-3</v>
      </c>
      <c r="AD311" s="9">
        <f t="shared" si="852"/>
        <v>8.0215511237749539E-3</v>
      </c>
      <c r="AE311" s="9">
        <f t="shared" si="852"/>
        <v>7.6587555403519348E-3</v>
      </c>
      <c r="AF311" s="9">
        <f t="shared" si="852"/>
        <v>7.3138031309399965E-3</v>
      </c>
      <c r="AG311" s="9">
        <f t="shared" si="853"/>
        <v>6.9857251267956277E-3</v>
      </c>
      <c r="AH311" s="9">
        <f t="shared" si="853"/>
        <v>6.6736115179050291E-3</v>
      </c>
      <c r="AI311" s="9">
        <f t="shared" si="853"/>
        <v>6.3766070451659121E-3</v>
      </c>
      <c r="AJ311" s="9">
        <f t="shared" si="853"/>
        <v>6.0939075002010689E-3</v>
      </c>
      <c r="AK311" s="9">
        <f t="shared" si="853"/>
        <v>5.8247563063426122E-3</v>
      </c>
      <c r="AL311" s="9">
        <f t="shared" si="853"/>
        <v>5.568441356857909E-3</v>
      </c>
      <c r="AM311" s="9">
        <f t="shared" si="853"/>
        <v>5.3242920887531346E-3</v>
      </c>
      <c r="AN311" s="9">
        <f t="shared" si="853"/>
        <v>5.0916767725187268E-3</v>
      </c>
      <c r="AO311" s="24">
        <f t="shared" si="853"/>
        <v>4.8700000000000045E-3</v>
      </c>
    </row>
    <row r="312" spans="2:41">
      <c r="B312" s="25">
        <v>87</v>
      </c>
      <c r="C312" s="9">
        <f t="shared" si="850"/>
        <v>0</v>
      </c>
      <c r="D312" s="9">
        <f t="shared" si="850"/>
        <v>0</v>
      </c>
      <c r="E312" s="9">
        <f t="shared" si="850"/>
        <v>0</v>
      </c>
      <c r="F312" s="9">
        <f t="shared" si="850"/>
        <v>0</v>
      </c>
      <c r="G312" s="9">
        <f t="shared" si="850"/>
        <v>0</v>
      </c>
      <c r="H312" s="9">
        <f t="shared" si="850"/>
        <v>0</v>
      </c>
      <c r="I312" s="9">
        <f t="shared" si="850"/>
        <v>0</v>
      </c>
      <c r="J312" s="9">
        <f t="shared" si="850"/>
        <v>0</v>
      </c>
      <c r="K312" s="9">
        <f t="shared" si="850"/>
        <v>0</v>
      </c>
      <c r="L312" s="9">
        <f t="shared" si="850"/>
        <v>0</v>
      </c>
      <c r="M312" s="9">
        <f t="shared" si="851"/>
        <v>0</v>
      </c>
      <c r="N312" s="9">
        <f t="shared" si="851"/>
        <v>0</v>
      </c>
      <c r="O312" s="9">
        <f t="shared" si="851"/>
        <v>0</v>
      </c>
      <c r="P312" s="9">
        <f t="shared" si="851"/>
        <v>0</v>
      </c>
      <c r="Q312" s="9">
        <f t="shared" si="851"/>
        <v>0</v>
      </c>
      <c r="R312" s="9">
        <f t="shared" si="851"/>
        <v>0</v>
      </c>
      <c r="S312" s="9">
        <f t="shared" si="851"/>
        <v>0</v>
      </c>
      <c r="T312" s="9">
        <f t="shared" si="851"/>
        <v>0</v>
      </c>
      <c r="U312" s="9">
        <f t="shared" si="851"/>
        <v>0</v>
      </c>
      <c r="V312" s="9">
        <f t="shared" si="851"/>
        <v>0</v>
      </c>
      <c r="W312" s="9">
        <f t="shared" si="852"/>
        <v>0</v>
      </c>
      <c r="X312" s="9">
        <f t="shared" si="852"/>
        <v>1.7140491912338684E-3</v>
      </c>
      <c r="Y312" s="9">
        <f t="shared" si="852"/>
        <v>1.0141776469923963E-2</v>
      </c>
      <c r="Z312" s="9">
        <f t="shared" si="852"/>
        <v>9.6728510693281314E-3</v>
      </c>
      <c r="AA312" s="9">
        <f t="shared" si="852"/>
        <v>9.2276598480025857E-3</v>
      </c>
      <c r="AB312" s="9">
        <f t="shared" si="852"/>
        <v>8.8048671191526835E-3</v>
      </c>
      <c r="AC312" s="9">
        <f t="shared" si="852"/>
        <v>8.4032217534280307E-3</v>
      </c>
      <c r="AD312" s="9">
        <f t="shared" si="852"/>
        <v>8.0215511237749539E-3</v>
      </c>
      <c r="AE312" s="9">
        <f t="shared" si="852"/>
        <v>7.6587555403519348E-3</v>
      </c>
      <c r="AF312" s="9">
        <f t="shared" si="852"/>
        <v>7.3138031309399965E-3</v>
      </c>
      <c r="AG312" s="9">
        <f t="shared" si="853"/>
        <v>6.9857251267956277E-3</v>
      </c>
      <c r="AH312" s="9">
        <f t="shared" si="853"/>
        <v>6.6736115179050291E-3</v>
      </c>
      <c r="AI312" s="9">
        <f t="shared" si="853"/>
        <v>6.3766070451659121E-3</v>
      </c>
      <c r="AJ312" s="9">
        <f t="shared" si="853"/>
        <v>6.0939075002010689E-3</v>
      </c>
      <c r="AK312" s="9">
        <f t="shared" si="853"/>
        <v>5.8247563063426122E-3</v>
      </c>
      <c r="AL312" s="9">
        <f t="shared" si="853"/>
        <v>5.568441356857909E-3</v>
      </c>
      <c r="AM312" s="9">
        <f t="shared" si="853"/>
        <v>5.3242920887531346E-3</v>
      </c>
      <c r="AN312" s="9">
        <f t="shared" si="853"/>
        <v>5.0916767725187268E-3</v>
      </c>
      <c r="AO312" s="24">
        <f t="shared" si="853"/>
        <v>4.8700000000000045E-3</v>
      </c>
    </row>
    <row r="313" spans="2:41">
      <c r="B313" s="25">
        <v>88</v>
      </c>
      <c r="C313" s="9">
        <f t="shared" si="850"/>
        <v>0</v>
      </c>
      <c r="D313" s="9">
        <f t="shared" si="850"/>
        <v>0</v>
      </c>
      <c r="E313" s="9">
        <f t="shared" si="850"/>
        <v>0</v>
      </c>
      <c r="F313" s="9">
        <f t="shared" si="850"/>
        <v>0</v>
      </c>
      <c r="G313" s="9">
        <f t="shared" si="850"/>
        <v>0</v>
      </c>
      <c r="H313" s="9">
        <f t="shared" si="850"/>
        <v>0</v>
      </c>
      <c r="I313" s="9">
        <f t="shared" si="850"/>
        <v>0</v>
      </c>
      <c r="J313" s="9">
        <f t="shared" si="850"/>
        <v>0</v>
      </c>
      <c r="K313" s="9">
        <f t="shared" si="850"/>
        <v>0</v>
      </c>
      <c r="L313" s="9">
        <f t="shared" si="850"/>
        <v>0</v>
      </c>
      <c r="M313" s="9">
        <f t="shared" si="851"/>
        <v>0</v>
      </c>
      <c r="N313" s="9">
        <f t="shared" si="851"/>
        <v>0</v>
      </c>
      <c r="O313" s="9">
        <f t="shared" si="851"/>
        <v>0</v>
      </c>
      <c r="P313" s="9">
        <f t="shared" si="851"/>
        <v>0</v>
      </c>
      <c r="Q313" s="9">
        <f t="shared" si="851"/>
        <v>0</v>
      </c>
      <c r="R313" s="9">
        <f t="shared" si="851"/>
        <v>0</v>
      </c>
      <c r="S313" s="9">
        <f t="shared" si="851"/>
        <v>0</v>
      </c>
      <c r="T313" s="9">
        <f t="shared" si="851"/>
        <v>0</v>
      </c>
      <c r="U313" s="9">
        <f t="shared" si="851"/>
        <v>0</v>
      </c>
      <c r="V313" s="9">
        <f t="shared" si="851"/>
        <v>0</v>
      </c>
      <c r="W313" s="9">
        <f t="shared" si="852"/>
        <v>0</v>
      </c>
      <c r="X313" s="9">
        <f t="shared" si="852"/>
        <v>0</v>
      </c>
      <c r="Y313" s="9">
        <f t="shared" si="852"/>
        <v>1.0141776469923963E-2</v>
      </c>
      <c r="Z313" s="9">
        <f t="shared" si="852"/>
        <v>9.6728510693281314E-3</v>
      </c>
      <c r="AA313" s="9">
        <f t="shared" si="852"/>
        <v>9.2276598480025857E-3</v>
      </c>
      <c r="AB313" s="9">
        <f t="shared" si="852"/>
        <v>8.8048671191526835E-3</v>
      </c>
      <c r="AC313" s="9">
        <f t="shared" si="852"/>
        <v>8.4032217534280307E-3</v>
      </c>
      <c r="AD313" s="9">
        <f t="shared" si="852"/>
        <v>8.0215511237749539E-3</v>
      </c>
      <c r="AE313" s="9">
        <f t="shared" si="852"/>
        <v>7.6587555403519348E-3</v>
      </c>
      <c r="AF313" s="9">
        <f t="shared" si="852"/>
        <v>7.3138031309399965E-3</v>
      </c>
      <c r="AG313" s="9">
        <f t="shared" si="853"/>
        <v>6.9857251267956277E-3</v>
      </c>
      <c r="AH313" s="9">
        <f t="shared" si="853"/>
        <v>6.6736115179050291E-3</v>
      </c>
      <c r="AI313" s="9">
        <f t="shared" si="853"/>
        <v>6.3766070451659121E-3</v>
      </c>
      <c r="AJ313" s="9">
        <f t="shared" si="853"/>
        <v>6.0939075002010689E-3</v>
      </c>
      <c r="AK313" s="9">
        <f t="shared" si="853"/>
        <v>5.8247563063426122E-3</v>
      </c>
      <c r="AL313" s="9">
        <f t="shared" si="853"/>
        <v>5.568441356857909E-3</v>
      </c>
      <c r="AM313" s="9">
        <f t="shared" si="853"/>
        <v>5.3242920887531346E-3</v>
      </c>
      <c r="AN313" s="9">
        <f t="shared" si="853"/>
        <v>5.0916767725187268E-3</v>
      </c>
      <c r="AO313" s="24">
        <f t="shared" si="853"/>
        <v>4.8700000000000045E-3</v>
      </c>
    </row>
    <row r="314" spans="2:41">
      <c r="B314" s="25">
        <v>89</v>
      </c>
      <c r="C314" s="9">
        <f t="shared" si="850"/>
        <v>0</v>
      </c>
      <c r="D314" s="9">
        <f t="shared" si="850"/>
        <v>0</v>
      </c>
      <c r="E314" s="9">
        <f t="shared" si="850"/>
        <v>0</v>
      </c>
      <c r="F314" s="9">
        <f t="shared" si="850"/>
        <v>0</v>
      </c>
      <c r="G314" s="9">
        <f t="shared" si="850"/>
        <v>0</v>
      </c>
      <c r="H314" s="9">
        <f t="shared" si="850"/>
        <v>0</v>
      </c>
      <c r="I314" s="9">
        <f t="shared" si="850"/>
        <v>0</v>
      </c>
      <c r="J314" s="9">
        <f t="shared" si="850"/>
        <v>0</v>
      </c>
      <c r="K314" s="9">
        <f t="shared" si="850"/>
        <v>0</v>
      </c>
      <c r="L314" s="9">
        <f t="shared" si="850"/>
        <v>0</v>
      </c>
      <c r="M314" s="9">
        <f t="shared" si="851"/>
        <v>0</v>
      </c>
      <c r="N314" s="9">
        <f t="shared" si="851"/>
        <v>0</v>
      </c>
      <c r="O314" s="9">
        <f t="shared" si="851"/>
        <v>0</v>
      </c>
      <c r="P314" s="9">
        <f t="shared" si="851"/>
        <v>0</v>
      </c>
      <c r="Q314" s="9">
        <f t="shared" si="851"/>
        <v>0</v>
      </c>
      <c r="R314" s="9">
        <f t="shared" si="851"/>
        <v>0</v>
      </c>
      <c r="S314" s="9">
        <f t="shared" si="851"/>
        <v>0</v>
      </c>
      <c r="T314" s="9">
        <f t="shared" si="851"/>
        <v>0</v>
      </c>
      <c r="U314" s="9">
        <f t="shared" si="851"/>
        <v>0</v>
      </c>
      <c r="V314" s="9">
        <f t="shared" si="851"/>
        <v>0</v>
      </c>
      <c r="W314" s="9">
        <f t="shared" si="852"/>
        <v>0</v>
      </c>
      <c r="X314" s="9">
        <f t="shared" si="852"/>
        <v>0</v>
      </c>
      <c r="Y314" s="9">
        <f t="shared" si="852"/>
        <v>5.1392477265944864E-3</v>
      </c>
      <c r="Z314" s="9">
        <f t="shared" si="852"/>
        <v>9.6728510693281314E-3</v>
      </c>
      <c r="AA314" s="9">
        <f t="shared" si="852"/>
        <v>9.2276598480025857E-3</v>
      </c>
      <c r="AB314" s="9">
        <f t="shared" si="852"/>
        <v>8.8048671191526835E-3</v>
      </c>
      <c r="AC314" s="9">
        <f t="shared" si="852"/>
        <v>8.4032217534280307E-3</v>
      </c>
      <c r="AD314" s="9">
        <f t="shared" si="852"/>
        <v>8.0215511237749539E-3</v>
      </c>
      <c r="AE314" s="9">
        <f t="shared" si="852"/>
        <v>7.6587555403519348E-3</v>
      </c>
      <c r="AF314" s="9">
        <f t="shared" si="852"/>
        <v>7.3138031309399965E-3</v>
      </c>
      <c r="AG314" s="9">
        <f t="shared" si="853"/>
        <v>6.9857251267956277E-3</v>
      </c>
      <c r="AH314" s="9">
        <f t="shared" si="853"/>
        <v>6.6736115179050291E-3</v>
      </c>
      <c r="AI314" s="9">
        <f t="shared" si="853"/>
        <v>6.3766070451659121E-3</v>
      </c>
      <c r="AJ314" s="9">
        <f t="shared" si="853"/>
        <v>6.0939075002010689E-3</v>
      </c>
      <c r="AK314" s="9">
        <f t="shared" si="853"/>
        <v>5.8247563063426122E-3</v>
      </c>
      <c r="AL314" s="9">
        <f t="shared" si="853"/>
        <v>5.568441356857909E-3</v>
      </c>
      <c r="AM314" s="9">
        <f t="shared" si="853"/>
        <v>5.3242920887531346E-3</v>
      </c>
      <c r="AN314" s="9">
        <f t="shared" si="853"/>
        <v>5.0916767725187268E-3</v>
      </c>
      <c r="AO314" s="24">
        <f t="shared" si="853"/>
        <v>4.8700000000000045E-3</v>
      </c>
    </row>
    <row r="315" spans="2:41">
      <c r="B315" s="25">
        <v>90</v>
      </c>
      <c r="C315" s="9">
        <f t="shared" ref="C315:L324" si="854">INDEX(C$196:C$202,MATCH($B315,C$185:C$191,1))</f>
        <v>0</v>
      </c>
      <c r="D315" s="9">
        <f t="shared" si="854"/>
        <v>0</v>
      </c>
      <c r="E315" s="9">
        <f t="shared" si="854"/>
        <v>0</v>
      </c>
      <c r="F315" s="9">
        <f t="shared" si="854"/>
        <v>0</v>
      </c>
      <c r="G315" s="9">
        <f t="shared" si="854"/>
        <v>0</v>
      </c>
      <c r="H315" s="9">
        <f t="shared" si="854"/>
        <v>0</v>
      </c>
      <c r="I315" s="9">
        <f t="shared" si="854"/>
        <v>0</v>
      </c>
      <c r="J315" s="9">
        <f t="shared" si="854"/>
        <v>0</v>
      </c>
      <c r="K315" s="9">
        <f t="shared" si="854"/>
        <v>0</v>
      </c>
      <c r="L315" s="9">
        <f t="shared" si="854"/>
        <v>0</v>
      </c>
      <c r="M315" s="9">
        <f t="shared" ref="M315:V324" si="855">INDEX(M$196:M$202,MATCH($B315,M$185:M$191,1))</f>
        <v>0</v>
      </c>
      <c r="N315" s="9">
        <f t="shared" si="855"/>
        <v>0</v>
      </c>
      <c r="O315" s="9">
        <f t="shared" si="855"/>
        <v>0</v>
      </c>
      <c r="P315" s="9">
        <f t="shared" si="855"/>
        <v>0</v>
      </c>
      <c r="Q315" s="9">
        <f t="shared" si="855"/>
        <v>0</v>
      </c>
      <c r="R315" s="9">
        <f t="shared" si="855"/>
        <v>0</v>
      </c>
      <c r="S315" s="9">
        <f t="shared" si="855"/>
        <v>0</v>
      </c>
      <c r="T315" s="9">
        <f t="shared" si="855"/>
        <v>0</v>
      </c>
      <c r="U315" s="9">
        <f t="shared" si="855"/>
        <v>0</v>
      </c>
      <c r="V315" s="9">
        <f t="shared" si="855"/>
        <v>0</v>
      </c>
      <c r="W315" s="9">
        <f t="shared" ref="W315:AF324" si="856">INDEX(W$196:W$202,MATCH($B315,W$185:W$191,1))</f>
        <v>0</v>
      </c>
      <c r="X315" s="9">
        <f t="shared" si="856"/>
        <v>0</v>
      </c>
      <c r="Y315" s="9">
        <f t="shared" si="856"/>
        <v>0</v>
      </c>
      <c r="Z315" s="9">
        <f t="shared" si="856"/>
        <v>9.6728510693281314E-3</v>
      </c>
      <c r="AA315" s="9">
        <f t="shared" si="856"/>
        <v>9.2276598480025857E-3</v>
      </c>
      <c r="AB315" s="9">
        <f t="shared" si="856"/>
        <v>8.8048671191526835E-3</v>
      </c>
      <c r="AC315" s="9">
        <f t="shared" si="856"/>
        <v>8.4032217534280307E-3</v>
      </c>
      <c r="AD315" s="9">
        <f t="shared" si="856"/>
        <v>8.0215511237749539E-3</v>
      </c>
      <c r="AE315" s="9">
        <f t="shared" si="856"/>
        <v>7.6587555403519348E-3</v>
      </c>
      <c r="AF315" s="9">
        <f t="shared" si="856"/>
        <v>7.3138031309399965E-3</v>
      </c>
      <c r="AG315" s="9">
        <f t="shared" ref="AG315:AO324" si="857">INDEX(AG$196:AG$202,MATCH($B315,AG$185:AG$191,1))</f>
        <v>6.9857251267956277E-3</v>
      </c>
      <c r="AH315" s="9">
        <f t="shared" si="857"/>
        <v>6.6736115179050291E-3</v>
      </c>
      <c r="AI315" s="9">
        <f t="shared" si="857"/>
        <v>6.3766070451659121E-3</v>
      </c>
      <c r="AJ315" s="9">
        <f t="shared" si="857"/>
        <v>6.0939075002010689E-3</v>
      </c>
      <c r="AK315" s="9">
        <f t="shared" si="857"/>
        <v>5.8247563063426122E-3</v>
      </c>
      <c r="AL315" s="9">
        <f t="shared" si="857"/>
        <v>5.568441356857909E-3</v>
      </c>
      <c r="AM315" s="9">
        <f t="shared" si="857"/>
        <v>5.3242920887531346E-3</v>
      </c>
      <c r="AN315" s="9">
        <f t="shared" si="857"/>
        <v>5.0916767725187268E-3</v>
      </c>
      <c r="AO315" s="24">
        <f t="shared" si="857"/>
        <v>4.8700000000000045E-3</v>
      </c>
    </row>
    <row r="316" spans="2:41">
      <c r="B316" s="25">
        <v>91</v>
      </c>
      <c r="C316" s="9">
        <f t="shared" si="854"/>
        <v>0</v>
      </c>
      <c r="D316" s="9">
        <f t="shared" si="854"/>
        <v>0</v>
      </c>
      <c r="E316" s="9">
        <f t="shared" si="854"/>
        <v>0</v>
      </c>
      <c r="F316" s="9">
        <f t="shared" si="854"/>
        <v>0</v>
      </c>
      <c r="G316" s="9">
        <f t="shared" si="854"/>
        <v>0</v>
      </c>
      <c r="H316" s="9">
        <f t="shared" si="854"/>
        <v>0</v>
      </c>
      <c r="I316" s="9">
        <f t="shared" si="854"/>
        <v>0</v>
      </c>
      <c r="J316" s="9">
        <f t="shared" si="854"/>
        <v>0</v>
      </c>
      <c r="K316" s="9">
        <f t="shared" si="854"/>
        <v>0</v>
      </c>
      <c r="L316" s="9">
        <f t="shared" si="854"/>
        <v>0</v>
      </c>
      <c r="M316" s="9">
        <f t="shared" si="855"/>
        <v>0</v>
      </c>
      <c r="N316" s="9">
        <f t="shared" si="855"/>
        <v>0</v>
      </c>
      <c r="O316" s="9">
        <f t="shared" si="855"/>
        <v>0</v>
      </c>
      <c r="P316" s="9">
        <f t="shared" si="855"/>
        <v>0</v>
      </c>
      <c r="Q316" s="9">
        <f t="shared" si="855"/>
        <v>0</v>
      </c>
      <c r="R316" s="9">
        <f t="shared" si="855"/>
        <v>0</v>
      </c>
      <c r="S316" s="9">
        <f t="shared" si="855"/>
        <v>0</v>
      </c>
      <c r="T316" s="9">
        <f t="shared" si="855"/>
        <v>0</v>
      </c>
      <c r="U316" s="9">
        <f t="shared" si="855"/>
        <v>0</v>
      </c>
      <c r="V316" s="9">
        <f t="shared" si="855"/>
        <v>0</v>
      </c>
      <c r="W316" s="9">
        <f t="shared" si="856"/>
        <v>0</v>
      </c>
      <c r="X316" s="9">
        <f t="shared" si="856"/>
        <v>0</v>
      </c>
      <c r="Y316" s="9">
        <f t="shared" si="856"/>
        <v>0</v>
      </c>
      <c r="Z316" s="9">
        <f t="shared" si="856"/>
        <v>8.8549626193209965E-3</v>
      </c>
      <c r="AA316" s="9">
        <f t="shared" si="856"/>
        <v>9.2276598480025857E-3</v>
      </c>
      <c r="AB316" s="9">
        <f t="shared" si="856"/>
        <v>8.8048671191526835E-3</v>
      </c>
      <c r="AC316" s="9">
        <f t="shared" si="856"/>
        <v>8.4032217534280307E-3</v>
      </c>
      <c r="AD316" s="9">
        <f t="shared" si="856"/>
        <v>8.0215511237749539E-3</v>
      </c>
      <c r="AE316" s="9">
        <f t="shared" si="856"/>
        <v>7.6587555403519348E-3</v>
      </c>
      <c r="AF316" s="9">
        <f t="shared" si="856"/>
        <v>7.3138031309399965E-3</v>
      </c>
      <c r="AG316" s="9">
        <f t="shared" si="857"/>
        <v>6.9857251267956277E-3</v>
      </c>
      <c r="AH316" s="9">
        <f t="shared" si="857"/>
        <v>6.6736115179050291E-3</v>
      </c>
      <c r="AI316" s="9">
        <f t="shared" si="857"/>
        <v>6.3766070451659121E-3</v>
      </c>
      <c r="AJ316" s="9">
        <f t="shared" si="857"/>
        <v>6.0939075002010689E-3</v>
      </c>
      <c r="AK316" s="9">
        <f t="shared" si="857"/>
        <v>5.8247563063426122E-3</v>
      </c>
      <c r="AL316" s="9">
        <f t="shared" si="857"/>
        <v>5.568441356857909E-3</v>
      </c>
      <c r="AM316" s="9">
        <f t="shared" si="857"/>
        <v>5.3242920887531346E-3</v>
      </c>
      <c r="AN316" s="9">
        <f t="shared" si="857"/>
        <v>5.0916767725187268E-3</v>
      </c>
      <c r="AO316" s="24">
        <f t="shared" si="857"/>
        <v>4.8700000000000045E-3</v>
      </c>
    </row>
    <row r="317" spans="2:41">
      <c r="B317" s="25">
        <v>92</v>
      </c>
      <c r="C317" s="9">
        <f t="shared" si="854"/>
        <v>0</v>
      </c>
      <c r="D317" s="9">
        <f t="shared" si="854"/>
        <v>0</v>
      </c>
      <c r="E317" s="9">
        <f t="shared" si="854"/>
        <v>0</v>
      </c>
      <c r="F317" s="9">
        <f t="shared" si="854"/>
        <v>0</v>
      </c>
      <c r="G317" s="9">
        <f t="shared" si="854"/>
        <v>0</v>
      </c>
      <c r="H317" s="9">
        <f t="shared" si="854"/>
        <v>0</v>
      </c>
      <c r="I317" s="9">
        <f t="shared" si="854"/>
        <v>0</v>
      </c>
      <c r="J317" s="9">
        <f t="shared" si="854"/>
        <v>0</v>
      </c>
      <c r="K317" s="9">
        <f t="shared" si="854"/>
        <v>0</v>
      </c>
      <c r="L317" s="9">
        <f t="shared" si="854"/>
        <v>0</v>
      </c>
      <c r="M317" s="9">
        <f t="shared" si="855"/>
        <v>0</v>
      </c>
      <c r="N317" s="9">
        <f t="shared" si="855"/>
        <v>0</v>
      </c>
      <c r="O317" s="9">
        <f t="shared" si="855"/>
        <v>0</v>
      </c>
      <c r="P317" s="9">
        <f t="shared" si="855"/>
        <v>0</v>
      </c>
      <c r="Q317" s="9">
        <f t="shared" si="855"/>
        <v>0</v>
      </c>
      <c r="R317" s="9">
        <f t="shared" si="855"/>
        <v>0</v>
      </c>
      <c r="S317" s="9">
        <f t="shared" si="855"/>
        <v>0</v>
      </c>
      <c r="T317" s="9">
        <f t="shared" si="855"/>
        <v>0</v>
      </c>
      <c r="U317" s="9">
        <f t="shared" si="855"/>
        <v>0</v>
      </c>
      <c r="V317" s="9">
        <f t="shared" si="855"/>
        <v>0</v>
      </c>
      <c r="W317" s="9">
        <f t="shared" si="856"/>
        <v>0</v>
      </c>
      <c r="X317" s="9">
        <f t="shared" si="856"/>
        <v>0</v>
      </c>
      <c r="Y317" s="9">
        <f t="shared" si="856"/>
        <v>0</v>
      </c>
      <c r="Z317" s="9">
        <f t="shared" si="856"/>
        <v>0</v>
      </c>
      <c r="AA317" s="9">
        <f t="shared" si="856"/>
        <v>9.2276598480025857E-3</v>
      </c>
      <c r="AB317" s="9">
        <f t="shared" si="856"/>
        <v>8.8048671191526835E-3</v>
      </c>
      <c r="AC317" s="9">
        <f t="shared" si="856"/>
        <v>8.4032217534280307E-3</v>
      </c>
      <c r="AD317" s="9">
        <f t="shared" si="856"/>
        <v>8.0215511237749539E-3</v>
      </c>
      <c r="AE317" s="9">
        <f t="shared" si="856"/>
        <v>7.6587555403519348E-3</v>
      </c>
      <c r="AF317" s="9">
        <f t="shared" si="856"/>
        <v>7.3138031309399965E-3</v>
      </c>
      <c r="AG317" s="9">
        <f t="shared" si="857"/>
        <v>6.9857251267956277E-3</v>
      </c>
      <c r="AH317" s="9">
        <f t="shared" si="857"/>
        <v>6.6736115179050291E-3</v>
      </c>
      <c r="AI317" s="9">
        <f t="shared" si="857"/>
        <v>6.3766070451659121E-3</v>
      </c>
      <c r="AJ317" s="9">
        <f t="shared" si="857"/>
        <v>6.0939075002010689E-3</v>
      </c>
      <c r="AK317" s="9">
        <f t="shared" si="857"/>
        <v>5.8247563063426122E-3</v>
      </c>
      <c r="AL317" s="9">
        <f t="shared" si="857"/>
        <v>5.568441356857909E-3</v>
      </c>
      <c r="AM317" s="9">
        <f t="shared" si="857"/>
        <v>5.3242920887531346E-3</v>
      </c>
      <c r="AN317" s="9">
        <f t="shared" si="857"/>
        <v>5.0916767725187268E-3</v>
      </c>
      <c r="AO317" s="24">
        <f t="shared" si="857"/>
        <v>4.8700000000000045E-3</v>
      </c>
    </row>
    <row r="318" spans="2:41">
      <c r="B318" s="25">
        <v>93</v>
      </c>
      <c r="C318" s="9">
        <f t="shared" si="854"/>
        <v>0</v>
      </c>
      <c r="D318" s="9">
        <f t="shared" si="854"/>
        <v>0</v>
      </c>
      <c r="E318" s="9">
        <f t="shared" si="854"/>
        <v>0</v>
      </c>
      <c r="F318" s="9">
        <f t="shared" si="854"/>
        <v>0</v>
      </c>
      <c r="G318" s="9">
        <f t="shared" si="854"/>
        <v>0</v>
      </c>
      <c r="H318" s="9">
        <f t="shared" si="854"/>
        <v>0</v>
      </c>
      <c r="I318" s="9">
        <f t="shared" si="854"/>
        <v>0</v>
      </c>
      <c r="J318" s="9">
        <f t="shared" si="854"/>
        <v>0</v>
      </c>
      <c r="K318" s="9">
        <f t="shared" si="854"/>
        <v>0</v>
      </c>
      <c r="L318" s="9">
        <f t="shared" si="854"/>
        <v>0</v>
      </c>
      <c r="M318" s="9">
        <f t="shared" si="855"/>
        <v>0</v>
      </c>
      <c r="N318" s="9">
        <f t="shared" si="855"/>
        <v>0</v>
      </c>
      <c r="O318" s="9">
        <f t="shared" si="855"/>
        <v>0</v>
      </c>
      <c r="P318" s="9">
        <f t="shared" si="855"/>
        <v>0</v>
      </c>
      <c r="Q318" s="9">
        <f t="shared" si="855"/>
        <v>0</v>
      </c>
      <c r="R318" s="9">
        <f t="shared" si="855"/>
        <v>0</v>
      </c>
      <c r="S318" s="9">
        <f t="shared" si="855"/>
        <v>0</v>
      </c>
      <c r="T318" s="9">
        <f t="shared" si="855"/>
        <v>0</v>
      </c>
      <c r="U318" s="9">
        <f t="shared" si="855"/>
        <v>0</v>
      </c>
      <c r="V318" s="9">
        <f t="shared" si="855"/>
        <v>0</v>
      </c>
      <c r="W318" s="9">
        <f t="shared" si="856"/>
        <v>0</v>
      </c>
      <c r="X318" s="9">
        <f t="shared" si="856"/>
        <v>0</v>
      </c>
      <c r="Y318" s="9">
        <f t="shared" si="856"/>
        <v>0</v>
      </c>
      <c r="Z318" s="9">
        <f t="shared" si="856"/>
        <v>0</v>
      </c>
      <c r="AA318" s="9">
        <f t="shared" si="856"/>
        <v>9.2276598480025857E-3</v>
      </c>
      <c r="AB318" s="9">
        <f t="shared" si="856"/>
        <v>8.8048671191526835E-3</v>
      </c>
      <c r="AC318" s="9">
        <f t="shared" si="856"/>
        <v>8.4032217534280307E-3</v>
      </c>
      <c r="AD318" s="9">
        <f t="shared" si="856"/>
        <v>8.0215511237749539E-3</v>
      </c>
      <c r="AE318" s="9">
        <f t="shared" si="856"/>
        <v>7.6587555403519348E-3</v>
      </c>
      <c r="AF318" s="9">
        <f t="shared" si="856"/>
        <v>7.3138031309399965E-3</v>
      </c>
      <c r="AG318" s="9">
        <f t="shared" si="857"/>
        <v>6.9857251267956277E-3</v>
      </c>
      <c r="AH318" s="9">
        <f t="shared" si="857"/>
        <v>6.6736115179050291E-3</v>
      </c>
      <c r="AI318" s="9">
        <f t="shared" si="857"/>
        <v>6.3766070451659121E-3</v>
      </c>
      <c r="AJ318" s="9">
        <f t="shared" si="857"/>
        <v>6.0939075002010689E-3</v>
      </c>
      <c r="AK318" s="9">
        <f t="shared" si="857"/>
        <v>5.8247563063426122E-3</v>
      </c>
      <c r="AL318" s="9">
        <f t="shared" si="857"/>
        <v>5.568441356857909E-3</v>
      </c>
      <c r="AM318" s="9">
        <f t="shared" si="857"/>
        <v>5.3242920887531346E-3</v>
      </c>
      <c r="AN318" s="9">
        <f t="shared" si="857"/>
        <v>5.0916767725187268E-3</v>
      </c>
      <c r="AO318" s="24">
        <f t="shared" si="857"/>
        <v>4.8700000000000045E-3</v>
      </c>
    </row>
    <row r="319" spans="2:41">
      <c r="B319" s="25">
        <v>94</v>
      </c>
      <c r="C319" s="9">
        <f t="shared" si="854"/>
        <v>0</v>
      </c>
      <c r="D319" s="9">
        <f t="shared" si="854"/>
        <v>0</v>
      </c>
      <c r="E319" s="9">
        <f t="shared" si="854"/>
        <v>0</v>
      </c>
      <c r="F319" s="9">
        <f t="shared" si="854"/>
        <v>0</v>
      </c>
      <c r="G319" s="9">
        <f t="shared" si="854"/>
        <v>0</v>
      </c>
      <c r="H319" s="9">
        <f t="shared" si="854"/>
        <v>0</v>
      </c>
      <c r="I319" s="9">
        <f t="shared" si="854"/>
        <v>0</v>
      </c>
      <c r="J319" s="9">
        <f t="shared" si="854"/>
        <v>0</v>
      </c>
      <c r="K319" s="9">
        <f t="shared" si="854"/>
        <v>0</v>
      </c>
      <c r="L319" s="9">
        <f t="shared" si="854"/>
        <v>0</v>
      </c>
      <c r="M319" s="9">
        <f t="shared" si="855"/>
        <v>0</v>
      </c>
      <c r="N319" s="9">
        <f t="shared" si="855"/>
        <v>0</v>
      </c>
      <c r="O319" s="9">
        <f t="shared" si="855"/>
        <v>0</v>
      </c>
      <c r="P319" s="9">
        <f t="shared" si="855"/>
        <v>0</v>
      </c>
      <c r="Q319" s="9">
        <f t="shared" si="855"/>
        <v>0</v>
      </c>
      <c r="R319" s="9">
        <f t="shared" si="855"/>
        <v>0</v>
      </c>
      <c r="S319" s="9">
        <f t="shared" si="855"/>
        <v>0</v>
      </c>
      <c r="T319" s="9">
        <f t="shared" si="855"/>
        <v>0</v>
      </c>
      <c r="U319" s="9">
        <f t="shared" si="855"/>
        <v>0</v>
      </c>
      <c r="V319" s="9">
        <f t="shared" si="855"/>
        <v>0</v>
      </c>
      <c r="W319" s="9">
        <f t="shared" si="856"/>
        <v>0</v>
      </c>
      <c r="X319" s="9">
        <f t="shared" si="856"/>
        <v>0</v>
      </c>
      <c r="Y319" s="9">
        <f t="shared" si="856"/>
        <v>0</v>
      </c>
      <c r="Z319" s="9">
        <f t="shared" si="856"/>
        <v>0</v>
      </c>
      <c r="AA319" s="9">
        <f t="shared" si="856"/>
        <v>3.5892814481666997E-3</v>
      </c>
      <c r="AB319" s="9">
        <f t="shared" si="856"/>
        <v>8.8048671191526835E-3</v>
      </c>
      <c r="AC319" s="9">
        <f t="shared" si="856"/>
        <v>8.4032217534280307E-3</v>
      </c>
      <c r="AD319" s="9">
        <f t="shared" si="856"/>
        <v>8.0215511237749539E-3</v>
      </c>
      <c r="AE319" s="9">
        <f t="shared" si="856"/>
        <v>7.6587555403519348E-3</v>
      </c>
      <c r="AF319" s="9">
        <f t="shared" si="856"/>
        <v>7.3138031309399965E-3</v>
      </c>
      <c r="AG319" s="9">
        <f t="shared" si="857"/>
        <v>6.9857251267956277E-3</v>
      </c>
      <c r="AH319" s="9">
        <f t="shared" si="857"/>
        <v>6.6736115179050291E-3</v>
      </c>
      <c r="AI319" s="9">
        <f t="shared" si="857"/>
        <v>6.3766070451659121E-3</v>
      </c>
      <c r="AJ319" s="9">
        <f t="shared" si="857"/>
        <v>6.0939075002010689E-3</v>
      </c>
      <c r="AK319" s="9">
        <f t="shared" si="857"/>
        <v>5.8247563063426122E-3</v>
      </c>
      <c r="AL319" s="9">
        <f t="shared" si="857"/>
        <v>5.568441356857909E-3</v>
      </c>
      <c r="AM319" s="9">
        <f t="shared" si="857"/>
        <v>5.3242920887531346E-3</v>
      </c>
      <c r="AN319" s="9">
        <f t="shared" si="857"/>
        <v>5.0916767725187268E-3</v>
      </c>
      <c r="AO319" s="24">
        <f t="shared" si="857"/>
        <v>4.8700000000000045E-3</v>
      </c>
    </row>
    <row r="320" spans="2:41">
      <c r="B320" s="25">
        <v>95</v>
      </c>
      <c r="C320" s="9">
        <f t="shared" si="854"/>
        <v>0</v>
      </c>
      <c r="D320" s="9">
        <f t="shared" si="854"/>
        <v>0</v>
      </c>
      <c r="E320" s="9">
        <f t="shared" si="854"/>
        <v>0</v>
      </c>
      <c r="F320" s="9">
        <f t="shared" si="854"/>
        <v>0</v>
      </c>
      <c r="G320" s="9">
        <f t="shared" si="854"/>
        <v>0</v>
      </c>
      <c r="H320" s="9">
        <f t="shared" si="854"/>
        <v>0</v>
      </c>
      <c r="I320" s="9">
        <f t="shared" si="854"/>
        <v>0</v>
      </c>
      <c r="J320" s="9">
        <f t="shared" si="854"/>
        <v>0</v>
      </c>
      <c r="K320" s="9">
        <f t="shared" si="854"/>
        <v>0</v>
      </c>
      <c r="L320" s="9">
        <f t="shared" si="854"/>
        <v>0</v>
      </c>
      <c r="M320" s="9">
        <f t="shared" si="855"/>
        <v>0</v>
      </c>
      <c r="N320" s="9">
        <f t="shared" si="855"/>
        <v>0</v>
      </c>
      <c r="O320" s="9">
        <f t="shared" si="855"/>
        <v>0</v>
      </c>
      <c r="P320" s="9">
        <f t="shared" si="855"/>
        <v>0</v>
      </c>
      <c r="Q320" s="9">
        <f t="shared" si="855"/>
        <v>0</v>
      </c>
      <c r="R320" s="9">
        <f t="shared" si="855"/>
        <v>0</v>
      </c>
      <c r="S320" s="9">
        <f t="shared" si="855"/>
        <v>0</v>
      </c>
      <c r="T320" s="9">
        <f t="shared" si="855"/>
        <v>0</v>
      </c>
      <c r="U320" s="9">
        <f t="shared" si="855"/>
        <v>0</v>
      </c>
      <c r="V320" s="9">
        <f t="shared" si="855"/>
        <v>0</v>
      </c>
      <c r="W320" s="9">
        <f t="shared" si="856"/>
        <v>0</v>
      </c>
      <c r="X320" s="9">
        <f t="shared" si="856"/>
        <v>0</v>
      </c>
      <c r="Y320" s="9">
        <f t="shared" si="856"/>
        <v>0</v>
      </c>
      <c r="Z320" s="9">
        <f t="shared" si="856"/>
        <v>0</v>
      </c>
      <c r="AA320" s="9">
        <f t="shared" si="856"/>
        <v>0</v>
      </c>
      <c r="AB320" s="9">
        <f t="shared" si="856"/>
        <v>8.8048671191526835E-3</v>
      </c>
      <c r="AC320" s="9">
        <f t="shared" si="856"/>
        <v>8.4032217534280307E-3</v>
      </c>
      <c r="AD320" s="9">
        <f t="shared" si="856"/>
        <v>8.0215511237749539E-3</v>
      </c>
      <c r="AE320" s="9">
        <f t="shared" si="856"/>
        <v>7.6587555403519348E-3</v>
      </c>
      <c r="AF320" s="9">
        <f t="shared" si="856"/>
        <v>7.3138031309399965E-3</v>
      </c>
      <c r="AG320" s="9">
        <f t="shared" si="857"/>
        <v>6.9857251267956277E-3</v>
      </c>
      <c r="AH320" s="9">
        <f t="shared" si="857"/>
        <v>6.6736115179050291E-3</v>
      </c>
      <c r="AI320" s="9">
        <f t="shared" si="857"/>
        <v>6.3766070451659121E-3</v>
      </c>
      <c r="AJ320" s="9">
        <f t="shared" si="857"/>
        <v>6.0939075002010689E-3</v>
      </c>
      <c r="AK320" s="9">
        <f t="shared" si="857"/>
        <v>5.8247563063426122E-3</v>
      </c>
      <c r="AL320" s="9">
        <f t="shared" si="857"/>
        <v>5.568441356857909E-3</v>
      </c>
      <c r="AM320" s="9">
        <f t="shared" si="857"/>
        <v>5.3242920887531346E-3</v>
      </c>
      <c r="AN320" s="9">
        <f t="shared" si="857"/>
        <v>5.0916767725187268E-3</v>
      </c>
      <c r="AO320" s="24">
        <f t="shared" si="857"/>
        <v>4.8700000000000045E-3</v>
      </c>
    </row>
    <row r="321" spans="2:41">
      <c r="B321" s="25">
        <v>96</v>
      </c>
      <c r="C321" s="9">
        <f t="shared" si="854"/>
        <v>0</v>
      </c>
      <c r="D321" s="9">
        <f t="shared" si="854"/>
        <v>0</v>
      </c>
      <c r="E321" s="9">
        <f t="shared" si="854"/>
        <v>0</v>
      </c>
      <c r="F321" s="9">
        <f t="shared" si="854"/>
        <v>0</v>
      </c>
      <c r="G321" s="9">
        <f t="shared" si="854"/>
        <v>0</v>
      </c>
      <c r="H321" s="9">
        <f t="shared" si="854"/>
        <v>0</v>
      </c>
      <c r="I321" s="9">
        <f t="shared" si="854"/>
        <v>0</v>
      </c>
      <c r="J321" s="9">
        <f t="shared" si="854"/>
        <v>0</v>
      </c>
      <c r="K321" s="9">
        <f t="shared" si="854"/>
        <v>0</v>
      </c>
      <c r="L321" s="9">
        <f t="shared" si="854"/>
        <v>0</v>
      </c>
      <c r="M321" s="9">
        <f t="shared" si="855"/>
        <v>0</v>
      </c>
      <c r="N321" s="9">
        <f t="shared" si="855"/>
        <v>0</v>
      </c>
      <c r="O321" s="9">
        <f t="shared" si="855"/>
        <v>0</v>
      </c>
      <c r="P321" s="9">
        <f t="shared" si="855"/>
        <v>0</v>
      </c>
      <c r="Q321" s="9">
        <f t="shared" si="855"/>
        <v>0</v>
      </c>
      <c r="R321" s="9">
        <f t="shared" si="855"/>
        <v>0</v>
      </c>
      <c r="S321" s="9">
        <f t="shared" si="855"/>
        <v>0</v>
      </c>
      <c r="T321" s="9">
        <f t="shared" si="855"/>
        <v>0</v>
      </c>
      <c r="U321" s="9">
        <f t="shared" si="855"/>
        <v>0</v>
      </c>
      <c r="V321" s="9">
        <f t="shared" si="855"/>
        <v>0</v>
      </c>
      <c r="W321" s="9">
        <f t="shared" si="856"/>
        <v>0</v>
      </c>
      <c r="X321" s="9">
        <f t="shared" si="856"/>
        <v>0</v>
      </c>
      <c r="Y321" s="9">
        <f t="shared" si="856"/>
        <v>0</v>
      </c>
      <c r="Z321" s="9">
        <f t="shared" si="856"/>
        <v>0</v>
      </c>
      <c r="AA321" s="9">
        <f t="shared" si="856"/>
        <v>0</v>
      </c>
      <c r="AB321" s="9">
        <f t="shared" si="856"/>
        <v>8.1802451440046425E-3</v>
      </c>
      <c r="AC321" s="9">
        <f t="shared" si="856"/>
        <v>8.4032217534280307E-3</v>
      </c>
      <c r="AD321" s="9">
        <f t="shared" si="856"/>
        <v>8.0215511237749539E-3</v>
      </c>
      <c r="AE321" s="9">
        <f t="shared" si="856"/>
        <v>7.6587555403519348E-3</v>
      </c>
      <c r="AF321" s="9">
        <f t="shared" si="856"/>
        <v>7.3138031309399965E-3</v>
      </c>
      <c r="AG321" s="9">
        <f t="shared" si="857"/>
        <v>6.9857251267956277E-3</v>
      </c>
      <c r="AH321" s="9">
        <f t="shared" si="857"/>
        <v>6.6736115179050291E-3</v>
      </c>
      <c r="AI321" s="9">
        <f t="shared" si="857"/>
        <v>6.3766070451659121E-3</v>
      </c>
      <c r="AJ321" s="9">
        <f t="shared" si="857"/>
        <v>6.0939075002010689E-3</v>
      </c>
      <c r="AK321" s="9">
        <f t="shared" si="857"/>
        <v>5.8247563063426122E-3</v>
      </c>
      <c r="AL321" s="9">
        <f t="shared" si="857"/>
        <v>5.568441356857909E-3</v>
      </c>
      <c r="AM321" s="9">
        <f t="shared" si="857"/>
        <v>5.3242920887531346E-3</v>
      </c>
      <c r="AN321" s="9">
        <f t="shared" si="857"/>
        <v>5.0916767725187268E-3</v>
      </c>
      <c r="AO321" s="24">
        <f t="shared" si="857"/>
        <v>4.8700000000000045E-3</v>
      </c>
    </row>
    <row r="322" spans="2:41">
      <c r="B322" s="25">
        <v>97</v>
      </c>
      <c r="C322" s="9">
        <f t="shared" si="854"/>
        <v>0</v>
      </c>
      <c r="D322" s="9">
        <f t="shared" si="854"/>
        <v>0</v>
      </c>
      <c r="E322" s="9">
        <f t="shared" si="854"/>
        <v>0</v>
      </c>
      <c r="F322" s="9">
        <f t="shared" si="854"/>
        <v>0</v>
      </c>
      <c r="G322" s="9">
        <f t="shared" si="854"/>
        <v>0</v>
      </c>
      <c r="H322" s="9">
        <f t="shared" si="854"/>
        <v>0</v>
      </c>
      <c r="I322" s="9">
        <f t="shared" si="854"/>
        <v>0</v>
      </c>
      <c r="J322" s="9">
        <f t="shared" si="854"/>
        <v>0</v>
      </c>
      <c r="K322" s="9">
        <f t="shared" si="854"/>
        <v>0</v>
      </c>
      <c r="L322" s="9">
        <f t="shared" si="854"/>
        <v>0</v>
      </c>
      <c r="M322" s="9">
        <f t="shared" si="855"/>
        <v>0</v>
      </c>
      <c r="N322" s="9">
        <f t="shared" si="855"/>
        <v>0</v>
      </c>
      <c r="O322" s="9">
        <f t="shared" si="855"/>
        <v>0</v>
      </c>
      <c r="P322" s="9">
        <f t="shared" si="855"/>
        <v>0</v>
      </c>
      <c r="Q322" s="9">
        <f t="shared" si="855"/>
        <v>0</v>
      </c>
      <c r="R322" s="9">
        <f t="shared" si="855"/>
        <v>0</v>
      </c>
      <c r="S322" s="9">
        <f t="shared" si="855"/>
        <v>0</v>
      </c>
      <c r="T322" s="9">
        <f t="shared" si="855"/>
        <v>0</v>
      </c>
      <c r="U322" s="9">
        <f t="shared" si="855"/>
        <v>0</v>
      </c>
      <c r="V322" s="9">
        <f t="shared" si="855"/>
        <v>0</v>
      </c>
      <c r="W322" s="9">
        <f t="shared" si="856"/>
        <v>0</v>
      </c>
      <c r="X322" s="9">
        <f t="shared" si="856"/>
        <v>0</v>
      </c>
      <c r="Y322" s="9">
        <f t="shared" si="856"/>
        <v>0</v>
      </c>
      <c r="Z322" s="9">
        <f t="shared" si="856"/>
        <v>0</v>
      </c>
      <c r="AA322" s="9">
        <f t="shared" si="856"/>
        <v>0</v>
      </c>
      <c r="AB322" s="9">
        <f t="shared" si="856"/>
        <v>0</v>
      </c>
      <c r="AC322" s="9">
        <f t="shared" si="856"/>
        <v>8.4032217534280307E-3</v>
      </c>
      <c r="AD322" s="9">
        <f t="shared" si="856"/>
        <v>8.0215511237749539E-3</v>
      </c>
      <c r="AE322" s="9">
        <f t="shared" si="856"/>
        <v>7.6587555403519348E-3</v>
      </c>
      <c r="AF322" s="9">
        <f t="shared" si="856"/>
        <v>7.3138031309399965E-3</v>
      </c>
      <c r="AG322" s="9">
        <f t="shared" si="857"/>
        <v>6.9857251267956277E-3</v>
      </c>
      <c r="AH322" s="9">
        <f t="shared" si="857"/>
        <v>6.6736115179050291E-3</v>
      </c>
      <c r="AI322" s="9">
        <f t="shared" si="857"/>
        <v>6.3766070451659121E-3</v>
      </c>
      <c r="AJ322" s="9">
        <f t="shared" si="857"/>
        <v>6.0939075002010689E-3</v>
      </c>
      <c r="AK322" s="9">
        <f t="shared" si="857"/>
        <v>5.8247563063426122E-3</v>
      </c>
      <c r="AL322" s="9">
        <f t="shared" si="857"/>
        <v>5.568441356857909E-3</v>
      </c>
      <c r="AM322" s="9">
        <f t="shared" si="857"/>
        <v>5.3242920887531346E-3</v>
      </c>
      <c r="AN322" s="9">
        <f t="shared" si="857"/>
        <v>5.0916767725187268E-3</v>
      </c>
      <c r="AO322" s="24">
        <f t="shared" si="857"/>
        <v>4.8700000000000045E-3</v>
      </c>
    </row>
    <row r="323" spans="2:41">
      <c r="B323" s="25">
        <v>98</v>
      </c>
      <c r="C323" s="9">
        <f t="shared" si="854"/>
        <v>0</v>
      </c>
      <c r="D323" s="9">
        <f t="shared" si="854"/>
        <v>0</v>
      </c>
      <c r="E323" s="9">
        <f t="shared" si="854"/>
        <v>0</v>
      </c>
      <c r="F323" s="9">
        <f t="shared" si="854"/>
        <v>0</v>
      </c>
      <c r="G323" s="9">
        <f t="shared" si="854"/>
        <v>0</v>
      </c>
      <c r="H323" s="9">
        <f t="shared" si="854"/>
        <v>0</v>
      </c>
      <c r="I323" s="9">
        <f t="shared" si="854"/>
        <v>0</v>
      </c>
      <c r="J323" s="9">
        <f t="shared" si="854"/>
        <v>0</v>
      </c>
      <c r="K323" s="9">
        <f t="shared" si="854"/>
        <v>0</v>
      </c>
      <c r="L323" s="9">
        <f t="shared" si="854"/>
        <v>0</v>
      </c>
      <c r="M323" s="9">
        <f t="shared" si="855"/>
        <v>0</v>
      </c>
      <c r="N323" s="9">
        <f t="shared" si="855"/>
        <v>0</v>
      </c>
      <c r="O323" s="9">
        <f t="shared" si="855"/>
        <v>0</v>
      </c>
      <c r="P323" s="9">
        <f t="shared" si="855"/>
        <v>0</v>
      </c>
      <c r="Q323" s="9">
        <f t="shared" si="855"/>
        <v>0</v>
      </c>
      <c r="R323" s="9">
        <f t="shared" si="855"/>
        <v>0</v>
      </c>
      <c r="S323" s="9">
        <f t="shared" si="855"/>
        <v>0</v>
      </c>
      <c r="T323" s="9">
        <f t="shared" si="855"/>
        <v>0</v>
      </c>
      <c r="U323" s="9">
        <f t="shared" si="855"/>
        <v>0</v>
      </c>
      <c r="V323" s="9">
        <f t="shared" si="855"/>
        <v>0</v>
      </c>
      <c r="W323" s="9">
        <f t="shared" si="856"/>
        <v>0</v>
      </c>
      <c r="X323" s="9">
        <f t="shared" si="856"/>
        <v>0</v>
      </c>
      <c r="Y323" s="9">
        <f t="shared" si="856"/>
        <v>0</v>
      </c>
      <c r="Z323" s="9">
        <f t="shared" si="856"/>
        <v>0</v>
      </c>
      <c r="AA323" s="9">
        <f t="shared" si="856"/>
        <v>0</v>
      </c>
      <c r="AB323" s="9">
        <f t="shared" si="856"/>
        <v>0</v>
      </c>
      <c r="AC323" s="9">
        <f t="shared" si="856"/>
        <v>8.4032217534280307E-3</v>
      </c>
      <c r="AD323" s="9">
        <f t="shared" si="856"/>
        <v>8.0215511237749539E-3</v>
      </c>
      <c r="AE323" s="9">
        <f t="shared" si="856"/>
        <v>7.6587555403519348E-3</v>
      </c>
      <c r="AF323" s="9">
        <f t="shared" si="856"/>
        <v>7.3138031309399965E-3</v>
      </c>
      <c r="AG323" s="9">
        <f t="shared" si="857"/>
        <v>6.9857251267956277E-3</v>
      </c>
      <c r="AH323" s="9">
        <f t="shared" si="857"/>
        <v>6.6736115179050291E-3</v>
      </c>
      <c r="AI323" s="9">
        <f t="shared" si="857"/>
        <v>6.3766070451659121E-3</v>
      </c>
      <c r="AJ323" s="9">
        <f t="shared" si="857"/>
        <v>6.0939075002010689E-3</v>
      </c>
      <c r="AK323" s="9">
        <f t="shared" si="857"/>
        <v>5.8247563063426122E-3</v>
      </c>
      <c r="AL323" s="9">
        <f t="shared" si="857"/>
        <v>5.568441356857909E-3</v>
      </c>
      <c r="AM323" s="9">
        <f t="shared" si="857"/>
        <v>5.3242920887531346E-3</v>
      </c>
      <c r="AN323" s="9">
        <f t="shared" si="857"/>
        <v>5.0916767725187268E-3</v>
      </c>
      <c r="AO323" s="24">
        <f t="shared" si="857"/>
        <v>4.8700000000000045E-3</v>
      </c>
    </row>
    <row r="324" spans="2:41">
      <c r="B324" s="25">
        <v>99</v>
      </c>
      <c r="C324" s="9">
        <f t="shared" si="854"/>
        <v>0</v>
      </c>
      <c r="D324" s="9">
        <f t="shared" si="854"/>
        <v>0</v>
      </c>
      <c r="E324" s="9">
        <f t="shared" si="854"/>
        <v>0</v>
      </c>
      <c r="F324" s="9">
        <f t="shared" si="854"/>
        <v>0</v>
      </c>
      <c r="G324" s="9">
        <f t="shared" si="854"/>
        <v>0</v>
      </c>
      <c r="H324" s="9">
        <f t="shared" si="854"/>
        <v>0</v>
      </c>
      <c r="I324" s="9">
        <f t="shared" si="854"/>
        <v>0</v>
      </c>
      <c r="J324" s="9">
        <f t="shared" si="854"/>
        <v>0</v>
      </c>
      <c r="K324" s="9">
        <f t="shared" si="854"/>
        <v>0</v>
      </c>
      <c r="L324" s="9">
        <f t="shared" si="854"/>
        <v>0</v>
      </c>
      <c r="M324" s="9">
        <f t="shared" si="855"/>
        <v>0</v>
      </c>
      <c r="N324" s="9">
        <f t="shared" si="855"/>
        <v>0</v>
      </c>
      <c r="O324" s="9">
        <f t="shared" si="855"/>
        <v>0</v>
      </c>
      <c r="P324" s="9">
        <f t="shared" si="855"/>
        <v>0</v>
      </c>
      <c r="Q324" s="9">
        <f t="shared" si="855"/>
        <v>0</v>
      </c>
      <c r="R324" s="9">
        <f t="shared" si="855"/>
        <v>0</v>
      </c>
      <c r="S324" s="9">
        <f t="shared" si="855"/>
        <v>0</v>
      </c>
      <c r="T324" s="9">
        <f t="shared" si="855"/>
        <v>0</v>
      </c>
      <c r="U324" s="9">
        <f t="shared" si="855"/>
        <v>0</v>
      </c>
      <c r="V324" s="9">
        <f t="shared" si="855"/>
        <v>0</v>
      </c>
      <c r="W324" s="9">
        <f t="shared" si="856"/>
        <v>0</v>
      </c>
      <c r="X324" s="9">
        <f t="shared" si="856"/>
        <v>0</v>
      </c>
      <c r="Y324" s="9">
        <f t="shared" si="856"/>
        <v>0</v>
      </c>
      <c r="Z324" s="9">
        <f t="shared" si="856"/>
        <v>0</v>
      </c>
      <c r="AA324" s="9">
        <f t="shared" si="856"/>
        <v>0</v>
      </c>
      <c r="AB324" s="9">
        <f t="shared" si="856"/>
        <v>0</v>
      </c>
      <c r="AC324" s="9">
        <f t="shared" si="856"/>
        <v>4.5167746681480849E-3</v>
      </c>
      <c r="AD324" s="9">
        <f t="shared" si="856"/>
        <v>8.0215511237749539E-3</v>
      </c>
      <c r="AE324" s="9">
        <f t="shared" si="856"/>
        <v>7.6587555403519348E-3</v>
      </c>
      <c r="AF324" s="9">
        <f t="shared" si="856"/>
        <v>7.3138031309399965E-3</v>
      </c>
      <c r="AG324" s="9">
        <f t="shared" si="857"/>
        <v>6.9857251267956277E-3</v>
      </c>
      <c r="AH324" s="9">
        <f t="shared" si="857"/>
        <v>6.6736115179050291E-3</v>
      </c>
      <c r="AI324" s="9">
        <f t="shared" si="857"/>
        <v>6.3766070451659121E-3</v>
      </c>
      <c r="AJ324" s="9">
        <f t="shared" si="857"/>
        <v>6.0939075002010689E-3</v>
      </c>
      <c r="AK324" s="9">
        <f t="shared" si="857"/>
        <v>5.8247563063426122E-3</v>
      </c>
      <c r="AL324" s="9">
        <f t="shared" si="857"/>
        <v>5.568441356857909E-3</v>
      </c>
      <c r="AM324" s="9">
        <f t="shared" si="857"/>
        <v>5.3242920887531346E-3</v>
      </c>
      <c r="AN324" s="9">
        <f t="shared" si="857"/>
        <v>5.0916767725187268E-3</v>
      </c>
      <c r="AO324" s="24">
        <f t="shared" si="857"/>
        <v>4.8700000000000045E-3</v>
      </c>
    </row>
    <row r="325" spans="2:41">
      <c r="B325" s="25">
        <v>100</v>
      </c>
      <c r="C325" s="9">
        <f t="shared" ref="C325:L334" si="858">INDEX(C$196:C$202,MATCH($B325,C$185:C$191,1))</f>
        <v>0</v>
      </c>
      <c r="D325" s="9">
        <f t="shared" si="858"/>
        <v>0</v>
      </c>
      <c r="E325" s="9">
        <f t="shared" si="858"/>
        <v>0</v>
      </c>
      <c r="F325" s="9">
        <f t="shared" si="858"/>
        <v>0</v>
      </c>
      <c r="G325" s="9">
        <f t="shared" si="858"/>
        <v>0</v>
      </c>
      <c r="H325" s="9">
        <f t="shared" si="858"/>
        <v>0</v>
      </c>
      <c r="I325" s="9">
        <f t="shared" si="858"/>
        <v>0</v>
      </c>
      <c r="J325" s="9">
        <f t="shared" si="858"/>
        <v>0</v>
      </c>
      <c r="K325" s="9">
        <f t="shared" si="858"/>
        <v>0</v>
      </c>
      <c r="L325" s="9">
        <f t="shared" si="858"/>
        <v>0</v>
      </c>
      <c r="M325" s="9">
        <f t="shared" ref="M325:V334" si="859">INDEX(M$196:M$202,MATCH($B325,M$185:M$191,1))</f>
        <v>0</v>
      </c>
      <c r="N325" s="9">
        <f t="shared" si="859"/>
        <v>0</v>
      </c>
      <c r="O325" s="9">
        <f t="shared" si="859"/>
        <v>0</v>
      </c>
      <c r="P325" s="9">
        <f t="shared" si="859"/>
        <v>0</v>
      </c>
      <c r="Q325" s="9">
        <f t="shared" si="859"/>
        <v>0</v>
      </c>
      <c r="R325" s="9">
        <f t="shared" si="859"/>
        <v>0</v>
      </c>
      <c r="S325" s="9">
        <f t="shared" si="859"/>
        <v>0</v>
      </c>
      <c r="T325" s="9">
        <f t="shared" si="859"/>
        <v>0</v>
      </c>
      <c r="U325" s="9">
        <f t="shared" si="859"/>
        <v>0</v>
      </c>
      <c r="V325" s="9">
        <f t="shared" si="859"/>
        <v>0</v>
      </c>
      <c r="W325" s="9">
        <f t="shared" ref="W325:AF334" si="860">INDEX(W$196:W$202,MATCH($B325,W$185:W$191,1))</f>
        <v>0</v>
      </c>
      <c r="X325" s="9">
        <f t="shared" si="860"/>
        <v>0</v>
      </c>
      <c r="Y325" s="9">
        <f t="shared" si="860"/>
        <v>0</v>
      </c>
      <c r="Z325" s="9">
        <f t="shared" si="860"/>
        <v>0</v>
      </c>
      <c r="AA325" s="9">
        <f t="shared" si="860"/>
        <v>0</v>
      </c>
      <c r="AB325" s="9">
        <f t="shared" si="860"/>
        <v>0</v>
      </c>
      <c r="AC325" s="9">
        <f t="shared" si="860"/>
        <v>0</v>
      </c>
      <c r="AD325" s="9">
        <f t="shared" si="860"/>
        <v>8.0215511237749539E-3</v>
      </c>
      <c r="AE325" s="9">
        <f t="shared" si="860"/>
        <v>7.6587555403519348E-3</v>
      </c>
      <c r="AF325" s="9">
        <f t="shared" si="860"/>
        <v>7.3138031309399965E-3</v>
      </c>
      <c r="AG325" s="9">
        <f t="shared" ref="AG325:AO334" si="861">INDEX(AG$196:AG$202,MATCH($B325,AG$185:AG$191,1))</f>
        <v>6.9857251267956277E-3</v>
      </c>
      <c r="AH325" s="9">
        <f t="shared" si="861"/>
        <v>6.6736115179050291E-3</v>
      </c>
      <c r="AI325" s="9">
        <f t="shared" si="861"/>
        <v>6.3766070451659121E-3</v>
      </c>
      <c r="AJ325" s="9">
        <f t="shared" si="861"/>
        <v>6.0939075002010689E-3</v>
      </c>
      <c r="AK325" s="9">
        <f t="shared" si="861"/>
        <v>5.8247563063426122E-3</v>
      </c>
      <c r="AL325" s="9">
        <f t="shared" si="861"/>
        <v>5.568441356857909E-3</v>
      </c>
      <c r="AM325" s="9">
        <f t="shared" si="861"/>
        <v>5.3242920887531346E-3</v>
      </c>
      <c r="AN325" s="9">
        <f t="shared" si="861"/>
        <v>5.0916767725187268E-3</v>
      </c>
      <c r="AO325" s="24">
        <f t="shared" si="861"/>
        <v>4.8700000000000045E-3</v>
      </c>
    </row>
    <row r="326" spans="2:41">
      <c r="B326" s="25">
        <v>101</v>
      </c>
      <c r="C326" s="9">
        <f t="shared" si="858"/>
        <v>0</v>
      </c>
      <c r="D326" s="9">
        <f t="shared" si="858"/>
        <v>0</v>
      </c>
      <c r="E326" s="9">
        <f t="shared" si="858"/>
        <v>0</v>
      </c>
      <c r="F326" s="9">
        <f t="shared" si="858"/>
        <v>0</v>
      </c>
      <c r="G326" s="9">
        <f t="shared" si="858"/>
        <v>0</v>
      </c>
      <c r="H326" s="9">
        <f t="shared" si="858"/>
        <v>0</v>
      </c>
      <c r="I326" s="9">
        <f t="shared" si="858"/>
        <v>0</v>
      </c>
      <c r="J326" s="9">
        <f t="shared" si="858"/>
        <v>0</v>
      </c>
      <c r="K326" s="9">
        <f t="shared" si="858"/>
        <v>0</v>
      </c>
      <c r="L326" s="9">
        <f t="shared" si="858"/>
        <v>0</v>
      </c>
      <c r="M326" s="9">
        <f t="shared" si="859"/>
        <v>0</v>
      </c>
      <c r="N326" s="9">
        <f t="shared" si="859"/>
        <v>0</v>
      </c>
      <c r="O326" s="9">
        <f t="shared" si="859"/>
        <v>0</v>
      </c>
      <c r="P326" s="9">
        <f t="shared" si="859"/>
        <v>0</v>
      </c>
      <c r="Q326" s="9">
        <f t="shared" si="859"/>
        <v>0</v>
      </c>
      <c r="R326" s="9">
        <f t="shared" si="859"/>
        <v>0</v>
      </c>
      <c r="S326" s="9">
        <f t="shared" si="859"/>
        <v>0</v>
      </c>
      <c r="T326" s="9">
        <f t="shared" si="859"/>
        <v>0</v>
      </c>
      <c r="U326" s="9">
        <f t="shared" si="859"/>
        <v>0</v>
      </c>
      <c r="V326" s="9">
        <f t="shared" si="859"/>
        <v>0</v>
      </c>
      <c r="W326" s="9">
        <f t="shared" si="860"/>
        <v>0</v>
      </c>
      <c r="X326" s="9">
        <f t="shared" si="860"/>
        <v>0</v>
      </c>
      <c r="Y326" s="9">
        <f t="shared" si="860"/>
        <v>0</v>
      </c>
      <c r="Z326" s="9">
        <f t="shared" si="860"/>
        <v>0</v>
      </c>
      <c r="AA326" s="9">
        <f t="shared" si="860"/>
        <v>0</v>
      </c>
      <c r="AB326" s="9">
        <f t="shared" si="860"/>
        <v>0</v>
      </c>
      <c r="AC326" s="9">
        <f t="shared" si="860"/>
        <v>0</v>
      </c>
      <c r="AD326" s="9">
        <f t="shared" si="860"/>
        <v>8.0215511237749539E-3</v>
      </c>
      <c r="AE326" s="9">
        <f t="shared" si="860"/>
        <v>7.6587555403519348E-3</v>
      </c>
      <c r="AF326" s="9">
        <f t="shared" si="860"/>
        <v>7.3138031309399965E-3</v>
      </c>
      <c r="AG326" s="9">
        <f t="shared" si="861"/>
        <v>6.9857251267956277E-3</v>
      </c>
      <c r="AH326" s="9">
        <f t="shared" si="861"/>
        <v>6.6736115179050291E-3</v>
      </c>
      <c r="AI326" s="9">
        <f t="shared" si="861"/>
        <v>6.3766070451659121E-3</v>
      </c>
      <c r="AJ326" s="9">
        <f t="shared" si="861"/>
        <v>6.0939075002010689E-3</v>
      </c>
      <c r="AK326" s="9">
        <f t="shared" si="861"/>
        <v>5.8247563063426122E-3</v>
      </c>
      <c r="AL326" s="9">
        <f t="shared" si="861"/>
        <v>5.568441356857909E-3</v>
      </c>
      <c r="AM326" s="9">
        <f t="shared" si="861"/>
        <v>5.3242920887531346E-3</v>
      </c>
      <c r="AN326" s="9">
        <f t="shared" si="861"/>
        <v>5.0916767725187268E-3</v>
      </c>
      <c r="AO326" s="24">
        <f t="shared" si="861"/>
        <v>4.8700000000000045E-3</v>
      </c>
    </row>
    <row r="327" spans="2:41">
      <c r="B327" s="25">
        <v>102</v>
      </c>
      <c r="C327" s="9">
        <f t="shared" si="858"/>
        <v>0</v>
      </c>
      <c r="D327" s="9">
        <f t="shared" si="858"/>
        <v>0</v>
      </c>
      <c r="E327" s="9">
        <f t="shared" si="858"/>
        <v>0</v>
      </c>
      <c r="F327" s="9">
        <f t="shared" si="858"/>
        <v>0</v>
      </c>
      <c r="G327" s="9">
        <f t="shared" si="858"/>
        <v>0</v>
      </c>
      <c r="H327" s="9">
        <f t="shared" si="858"/>
        <v>0</v>
      </c>
      <c r="I327" s="9">
        <f t="shared" si="858"/>
        <v>0</v>
      </c>
      <c r="J327" s="9">
        <f t="shared" si="858"/>
        <v>0</v>
      </c>
      <c r="K327" s="9">
        <f t="shared" si="858"/>
        <v>0</v>
      </c>
      <c r="L327" s="9">
        <f t="shared" si="858"/>
        <v>0</v>
      </c>
      <c r="M327" s="9">
        <f t="shared" si="859"/>
        <v>0</v>
      </c>
      <c r="N327" s="9">
        <f t="shared" si="859"/>
        <v>0</v>
      </c>
      <c r="O327" s="9">
        <f t="shared" si="859"/>
        <v>0</v>
      </c>
      <c r="P327" s="9">
        <f t="shared" si="859"/>
        <v>0</v>
      </c>
      <c r="Q327" s="9">
        <f t="shared" si="859"/>
        <v>0</v>
      </c>
      <c r="R327" s="9">
        <f t="shared" si="859"/>
        <v>0</v>
      </c>
      <c r="S327" s="9">
        <f t="shared" si="859"/>
        <v>0</v>
      </c>
      <c r="T327" s="9">
        <f t="shared" si="859"/>
        <v>0</v>
      </c>
      <c r="U327" s="9">
        <f t="shared" si="859"/>
        <v>0</v>
      </c>
      <c r="V327" s="9">
        <f t="shared" si="859"/>
        <v>0</v>
      </c>
      <c r="W327" s="9">
        <f t="shared" si="860"/>
        <v>0</v>
      </c>
      <c r="X327" s="9">
        <f t="shared" si="860"/>
        <v>0</v>
      </c>
      <c r="Y327" s="9">
        <f t="shared" si="860"/>
        <v>0</v>
      </c>
      <c r="Z327" s="9">
        <f t="shared" si="860"/>
        <v>0</v>
      </c>
      <c r="AA327" s="9">
        <f t="shared" si="860"/>
        <v>0</v>
      </c>
      <c r="AB327" s="9">
        <f t="shared" si="860"/>
        <v>0</v>
      </c>
      <c r="AC327" s="9">
        <f t="shared" si="860"/>
        <v>0</v>
      </c>
      <c r="AD327" s="9">
        <f t="shared" si="860"/>
        <v>1.7338286998191954E-3</v>
      </c>
      <c r="AE327" s="9">
        <f t="shared" si="860"/>
        <v>7.6587555403519348E-3</v>
      </c>
      <c r="AF327" s="9">
        <f t="shared" si="860"/>
        <v>7.3138031309399965E-3</v>
      </c>
      <c r="AG327" s="9">
        <f t="shared" si="861"/>
        <v>6.9857251267956277E-3</v>
      </c>
      <c r="AH327" s="9">
        <f t="shared" si="861"/>
        <v>6.6736115179050291E-3</v>
      </c>
      <c r="AI327" s="9">
        <f t="shared" si="861"/>
        <v>6.3766070451659121E-3</v>
      </c>
      <c r="AJ327" s="9">
        <f t="shared" si="861"/>
        <v>6.0939075002010689E-3</v>
      </c>
      <c r="AK327" s="9">
        <f t="shared" si="861"/>
        <v>5.8247563063426122E-3</v>
      </c>
      <c r="AL327" s="9">
        <f t="shared" si="861"/>
        <v>5.568441356857909E-3</v>
      </c>
      <c r="AM327" s="9">
        <f t="shared" si="861"/>
        <v>5.3242920887531346E-3</v>
      </c>
      <c r="AN327" s="9">
        <f t="shared" si="861"/>
        <v>5.0916767725187268E-3</v>
      </c>
      <c r="AO327" s="24">
        <f t="shared" si="861"/>
        <v>4.8700000000000045E-3</v>
      </c>
    </row>
    <row r="328" spans="2:41">
      <c r="B328" s="25">
        <v>103</v>
      </c>
      <c r="C328" s="9">
        <f t="shared" si="858"/>
        <v>0</v>
      </c>
      <c r="D328" s="9">
        <f t="shared" si="858"/>
        <v>0</v>
      </c>
      <c r="E328" s="9">
        <f t="shared" si="858"/>
        <v>0</v>
      </c>
      <c r="F328" s="9">
        <f t="shared" si="858"/>
        <v>0</v>
      </c>
      <c r="G328" s="9">
        <f t="shared" si="858"/>
        <v>0</v>
      </c>
      <c r="H328" s="9">
        <f t="shared" si="858"/>
        <v>0</v>
      </c>
      <c r="I328" s="9">
        <f t="shared" si="858"/>
        <v>0</v>
      </c>
      <c r="J328" s="9">
        <f t="shared" si="858"/>
        <v>0</v>
      </c>
      <c r="K328" s="9">
        <f t="shared" si="858"/>
        <v>0</v>
      </c>
      <c r="L328" s="9">
        <f t="shared" si="858"/>
        <v>0</v>
      </c>
      <c r="M328" s="9">
        <f t="shared" si="859"/>
        <v>0</v>
      </c>
      <c r="N328" s="9">
        <f t="shared" si="859"/>
        <v>0</v>
      </c>
      <c r="O328" s="9">
        <f t="shared" si="859"/>
        <v>0</v>
      </c>
      <c r="P328" s="9">
        <f t="shared" si="859"/>
        <v>0</v>
      </c>
      <c r="Q328" s="9">
        <f t="shared" si="859"/>
        <v>0</v>
      </c>
      <c r="R328" s="9">
        <f t="shared" si="859"/>
        <v>0</v>
      </c>
      <c r="S328" s="9">
        <f t="shared" si="859"/>
        <v>0</v>
      </c>
      <c r="T328" s="9">
        <f t="shared" si="859"/>
        <v>0</v>
      </c>
      <c r="U328" s="9">
        <f t="shared" si="859"/>
        <v>0</v>
      </c>
      <c r="V328" s="9">
        <f t="shared" si="859"/>
        <v>0</v>
      </c>
      <c r="W328" s="9">
        <f t="shared" si="860"/>
        <v>0</v>
      </c>
      <c r="X328" s="9">
        <f t="shared" si="860"/>
        <v>0</v>
      </c>
      <c r="Y328" s="9">
        <f t="shared" si="860"/>
        <v>0</v>
      </c>
      <c r="Z328" s="9">
        <f t="shared" si="860"/>
        <v>0</v>
      </c>
      <c r="AA328" s="9">
        <f t="shared" si="860"/>
        <v>0</v>
      </c>
      <c r="AB328" s="9">
        <f t="shared" si="860"/>
        <v>0</v>
      </c>
      <c r="AC328" s="9">
        <f t="shared" si="860"/>
        <v>0</v>
      </c>
      <c r="AD328" s="9">
        <f t="shared" si="860"/>
        <v>0</v>
      </c>
      <c r="AE328" s="9">
        <f t="shared" si="860"/>
        <v>7.6587555403519348E-3</v>
      </c>
      <c r="AF328" s="9">
        <f t="shared" si="860"/>
        <v>7.3138031309399965E-3</v>
      </c>
      <c r="AG328" s="9">
        <f t="shared" si="861"/>
        <v>6.9857251267956277E-3</v>
      </c>
      <c r="AH328" s="9">
        <f t="shared" si="861"/>
        <v>6.6736115179050291E-3</v>
      </c>
      <c r="AI328" s="9">
        <f t="shared" si="861"/>
        <v>6.3766070451659121E-3</v>
      </c>
      <c r="AJ328" s="9">
        <f t="shared" si="861"/>
        <v>6.0939075002010689E-3</v>
      </c>
      <c r="AK328" s="9">
        <f t="shared" si="861"/>
        <v>5.8247563063426122E-3</v>
      </c>
      <c r="AL328" s="9">
        <f t="shared" si="861"/>
        <v>5.568441356857909E-3</v>
      </c>
      <c r="AM328" s="9">
        <f t="shared" si="861"/>
        <v>5.3242920887531346E-3</v>
      </c>
      <c r="AN328" s="9">
        <f t="shared" si="861"/>
        <v>5.0916767725187268E-3</v>
      </c>
      <c r="AO328" s="24">
        <f t="shared" si="861"/>
        <v>4.8700000000000045E-3</v>
      </c>
    </row>
    <row r="329" spans="2:41">
      <c r="B329" s="25">
        <v>104</v>
      </c>
      <c r="C329" s="9">
        <f t="shared" si="858"/>
        <v>0</v>
      </c>
      <c r="D329" s="9">
        <f t="shared" si="858"/>
        <v>0</v>
      </c>
      <c r="E329" s="9">
        <f t="shared" si="858"/>
        <v>0</v>
      </c>
      <c r="F329" s="9">
        <f t="shared" si="858"/>
        <v>0</v>
      </c>
      <c r="G329" s="9">
        <f t="shared" si="858"/>
        <v>0</v>
      </c>
      <c r="H329" s="9">
        <f t="shared" si="858"/>
        <v>0</v>
      </c>
      <c r="I329" s="9">
        <f t="shared" si="858"/>
        <v>0</v>
      </c>
      <c r="J329" s="9">
        <f t="shared" si="858"/>
        <v>0</v>
      </c>
      <c r="K329" s="9">
        <f t="shared" si="858"/>
        <v>0</v>
      </c>
      <c r="L329" s="9">
        <f t="shared" si="858"/>
        <v>0</v>
      </c>
      <c r="M329" s="9">
        <f t="shared" si="859"/>
        <v>0</v>
      </c>
      <c r="N329" s="9">
        <f t="shared" si="859"/>
        <v>0</v>
      </c>
      <c r="O329" s="9">
        <f t="shared" si="859"/>
        <v>0</v>
      </c>
      <c r="P329" s="9">
        <f t="shared" si="859"/>
        <v>0</v>
      </c>
      <c r="Q329" s="9">
        <f t="shared" si="859"/>
        <v>0</v>
      </c>
      <c r="R329" s="9">
        <f t="shared" si="859"/>
        <v>0</v>
      </c>
      <c r="S329" s="9">
        <f t="shared" si="859"/>
        <v>0</v>
      </c>
      <c r="T329" s="9">
        <f t="shared" si="859"/>
        <v>0</v>
      </c>
      <c r="U329" s="9">
        <f t="shared" si="859"/>
        <v>0</v>
      </c>
      <c r="V329" s="9">
        <f t="shared" si="859"/>
        <v>0</v>
      </c>
      <c r="W329" s="9">
        <f t="shared" si="860"/>
        <v>0</v>
      </c>
      <c r="X329" s="9">
        <f t="shared" si="860"/>
        <v>0</v>
      </c>
      <c r="Y329" s="9">
        <f t="shared" si="860"/>
        <v>0</v>
      </c>
      <c r="Z329" s="9">
        <f t="shared" si="860"/>
        <v>0</v>
      </c>
      <c r="AA329" s="9">
        <f t="shared" si="860"/>
        <v>0</v>
      </c>
      <c r="AB329" s="9">
        <f t="shared" si="860"/>
        <v>0</v>
      </c>
      <c r="AC329" s="9">
        <f t="shared" si="860"/>
        <v>0</v>
      </c>
      <c r="AD329" s="9">
        <f t="shared" si="860"/>
        <v>0</v>
      </c>
      <c r="AE329" s="9">
        <f t="shared" si="860"/>
        <v>7.4050369452000548E-3</v>
      </c>
      <c r="AF329" s="9">
        <f t="shared" si="860"/>
        <v>7.3138031309399965E-3</v>
      </c>
      <c r="AG329" s="9">
        <f t="shared" si="861"/>
        <v>6.9857251267956277E-3</v>
      </c>
      <c r="AH329" s="9">
        <f t="shared" si="861"/>
        <v>6.6736115179050291E-3</v>
      </c>
      <c r="AI329" s="9">
        <f t="shared" si="861"/>
        <v>6.3766070451659121E-3</v>
      </c>
      <c r="AJ329" s="9">
        <f t="shared" si="861"/>
        <v>6.0939075002010689E-3</v>
      </c>
      <c r="AK329" s="9">
        <f t="shared" si="861"/>
        <v>5.8247563063426122E-3</v>
      </c>
      <c r="AL329" s="9">
        <f t="shared" si="861"/>
        <v>5.568441356857909E-3</v>
      </c>
      <c r="AM329" s="9">
        <f t="shared" si="861"/>
        <v>5.3242920887531346E-3</v>
      </c>
      <c r="AN329" s="9">
        <f t="shared" si="861"/>
        <v>5.0916767725187268E-3</v>
      </c>
      <c r="AO329" s="24">
        <f t="shared" si="861"/>
        <v>4.8700000000000045E-3</v>
      </c>
    </row>
    <row r="330" spans="2:41">
      <c r="B330" s="25">
        <v>105</v>
      </c>
      <c r="C330" s="9">
        <f t="shared" si="858"/>
        <v>0</v>
      </c>
      <c r="D330" s="9">
        <f t="shared" si="858"/>
        <v>0</v>
      </c>
      <c r="E330" s="9">
        <f t="shared" si="858"/>
        <v>0</v>
      </c>
      <c r="F330" s="9">
        <f t="shared" si="858"/>
        <v>0</v>
      </c>
      <c r="G330" s="9">
        <f t="shared" si="858"/>
        <v>0</v>
      </c>
      <c r="H330" s="9">
        <f t="shared" si="858"/>
        <v>0</v>
      </c>
      <c r="I330" s="9">
        <f t="shared" si="858"/>
        <v>0</v>
      </c>
      <c r="J330" s="9">
        <f t="shared" si="858"/>
        <v>0</v>
      </c>
      <c r="K330" s="9">
        <f t="shared" si="858"/>
        <v>0</v>
      </c>
      <c r="L330" s="9">
        <f t="shared" si="858"/>
        <v>0</v>
      </c>
      <c r="M330" s="9">
        <f t="shared" si="859"/>
        <v>0</v>
      </c>
      <c r="N330" s="9">
        <f t="shared" si="859"/>
        <v>0</v>
      </c>
      <c r="O330" s="9">
        <f t="shared" si="859"/>
        <v>0</v>
      </c>
      <c r="P330" s="9">
        <f t="shared" si="859"/>
        <v>0</v>
      </c>
      <c r="Q330" s="9">
        <f t="shared" si="859"/>
        <v>0</v>
      </c>
      <c r="R330" s="9">
        <f t="shared" si="859"/>
        <v>0</v>
      </c>
      <c r="S330" s="9">
        <f t="shared" si="859"/>
        <v>0</v>
      </c>
      <c r="T330" s="9">
        <f t="shared" si="859"/>
        <v>0</v>
      </c>
      <c r="U330" s="9">
        <f t="shared" si="859"/>
        <v>0</v>
      </c>
      <c r="V330" s="9">
        <f t="shared" si="859"/>
        <v>0</v>
      </c>
      <c r="W330" s="9">
        <f t="shared" si="860"/>
        <v>0</v>
      </c>
      <c r="X330" s="9">
        <f t="shared" si="860"/>
        <v>0</v>
      </c>
      <c r="Y330" s="9">
        <f t="shared" si="860"/>
        <v>0</v>
      </c>
      <c r="Z330" s="9">
        <f t="shared" si="860"/>
        <v>0</v>
      </c>
      <c r="AA330" s="9">
        <f t="shared" si="860"/>
        <v>0</v>
      </c>
      <c r="AB330" s="9">
        <f t="shared" si="860"/>
        <v>0</v>
      </c>
      <c r="AC330" s="9">
        <f t="shared" si="860"/>
        <v>0</v>
      </c>
      <c r="AD330" s="9">
        <f t="shared" si="860"/>
        <v>0</v>
      </c>
      <c r="AE330" s="9">
        <f t="shared" si="860"/>
        <v>0</v>
      </c>
      <c r="AF330" s="9">
        <f t="shared" si="860"/>
        <v>7.3138031309399965E-3</v>
      </c>
      <c r="AG330" s="9">
        <f t="shared" si="861"/>
        <v>6.9857251267956277E-3</v>
      </c>
      <c r="AH330" s="9">
        <f t="shared" si="861"/>
        <v>6.6736115179050291E-3</v>
      </c>
      <c r="AI330" s="9">
        <f t="shared" si="861"/>
        <v>6.3766070451659121E-3</v>
      </c>
      <c r="AJ330" s="9">
        <f t="shared" si="861"/>
        <v>6.0939075002010689E-3</v>
      </c>
      <c r="AK330" s="9">
        <f t="shared" si="861"/>
        <v>5.8247563063426122E-3</v>
      </c>
      <c r="AL330" s="9">
        <f t="shared" si="861"/>
        <v>5.568441356857909E-3</v>
      </c>
      <c r="AM330" s="9">
        <f t="shared" si="861"/>
        <v>5.3242920887531346E-3</v>
      </c>
      <c r="AN330" s="9">
        <f t="shared" si="861"/>
        <v>5.0916767725187268E-3</v>
      </c>
      <c r="AO330" s="24">
        <f t="shared" si="861"/>
        <v>4.8700000000000045E-3</v>
      </c>
    </row>
    <row r="331" spans="2:41">
      <c r="B331" s="25">
        <v>106</v>
      </c>
      <c r="C331" s="9">
        <f t="shared" si="858"/>
        <v>0</v>
      </c>
      <c r="D331" s="9">
        <f t="shared" si="858"/>
        <v>0</v>
      </c>
      <c r="E331" s="9">
        <f t="shared" si="858"/>
        <v>0</v>
      </c>
      <c r="F331" s="9">
        <f t="shared" si="858"/>
        <v>0</v>
      </c>
      <c r="G331" s="9">
        <f t="shared" si="858"/>
        <v>0</v>
      </c>
      <c r="H331" s="9">
        <f t="shared" si="858"/>
        <v>0</v>
      </c>
      <c r="I331" s="9">
        <f t="shared" si="858"/>
        <v>0</v>
      </c>
      <c r="J331" s="9">
        <f t="shared" si="858"/>
        <v>0</v>
      </c>
      <c r="K331" s="9">
        <f t="shared" si="858"/>
        <v>0</v>
      </c>
      <c r="L331" s="9">
        <f t="shared" si="858"/>
        <v>0</v>
      </c>
      <c r="M331" s="9">
        <f t="shared" si="859"/>
        <v>0</v>
      </c>
      <c r="N331" s="9">
        <f t="shared" si="859"/>
        <v>0</v>
      </c>
      <c r="O331" s="9">
        <f t="shared" si="859"/>
        <v>0</v>
      </c>
      <c r="P331" s="9">
        <f t="shared" si="859"/>
        <v>0</v>
      </c>
      <c r="Q331" s="9">
        <f t="shared" si="859"/>
        <v>0</v>
      </c>
      <c r="R331" s="9">
        <f t="shared" si="859"/>
        <v>0</v>
      </c>
      <c r="S331" s="9">
        <f t="shared" si="859"/>
        <v>0</v>
      </c>
      <c r="T331" s="9">
        <f t="shared" si="859"/>
        <v>0</v>
      </c>
      <c r="U331" s="9">
        <f t="shared" si="859"/>
        <v>0</v>
      </c>
      <c r="V331" s="9">
        <f t="shared" si="859"/>
        <v>0</v>
      </c>
      <c r="W331" s="9">
        <f t="shared" si="860"/>
        <v>0</v>
      </c>
      <c r="X331" s="9">
        <f t="shared" si="860"/>
        <v>0</v>
      </c>
      <c r="Y331" s="9">
        <f t="shared" si="860"/>
        <v>0</v>
      </c>
      <c r="Z331" s="9">
        <f t="shared" si="860"/>
        <v>0</v>
      </c>
      <c r="AA331" s="9">
        <f t="shared" si="860"/>
        <v>0</v>
      </c>
      <c r="AB331" s="9">
        <f t="shared" si="860"/>
        <v>0</v>
      </c>
      <c r="AC331" s="9">
        <f t="shared" si="860"/>
        <v>0</v>
      </c>
      <c r="AD331" s="9">
        <f t="shared" si="860"/>
        <v>0</v>
      </c>
      <c r="AE331" s="9">
        <f t="shared" si="860"/>
        <v>0</v>
      </c>
      <c r="AF331" s="9">
        <f t="shared" si="860"/>
        <v>7.3138031309399965E-3</v>
      </c>
      <c r="AG331" s="9">
        <f t="shared" si="861"/>
        <v>6.9857251267956277E-3</v>
      </c>
      <c r="AH331" s="9">
        <f t="shared" si="861"/>
        <v>6.6736115179050291E-3</v>
      </c>
      <c r="AI331" s="9">
        <f t="shared" si="861"/>
        <v>6.3766070451659121E-3</v>
      </c>
      <c r="AJ331" s="9">
        <f t="shared" si="861"/>
        <v>6.0939075002010689E-3</v>
      </c>
      <c r="AK331" s="9">
        <f t="shared" si="861"/>
        <v>5.8247563063426122E-3</v>
      </c>
      <c r="AL331" s="9">
        <f t="shared" si="861"/>
        <v>5.568441356857909E-3</v>
      </c>
      <c r="AM331" s="9">
        <f t="shared" si="861"/>
        <v>5.3242920887531346E-3</v>
      </c>
      <c r="AN331" s="9">
        <f t="shared" si="861"/>
        <v>5.0916767725187268E-3</v>
      </c>
      <c r="AO331" s="24">
        <f t="shared" si="861"/>
        <v>4.8700000000000045E-3</v>
      </c>
    </row>
    <row r="332" spans="2:41">
      <c r="B332" s="25">
        <v>107</v>
      </c>
      <c r="C332" s="9">
        <f t="shared" si="858"/>
        <v>0</v>
      </c>
      <c r="D332" s="9">
        <f t="shared" si="858"/>
        <v>0</v>
      </c>
      <c r="E332" s="9">
        <f t="shared" si="858"/>
        <v>0</v>
      </c>
      <c r="F332" s="9">
        <f t="shared" si="858"/>
        <v>0</v>
      </c>
      <c r="G332" s="9">
        <f t="shared" si="858"/>
        <v>0</v>
      </c>
      <c r="H332" s="9">
        <f t="shared" si="858"/>
        <v>0</v>
      </c>
      <c r="I332" s="9">
        <f t="shared" si="858"/>
        <v>0</v>
      </c>
      <c r="J332" s="9">
        <f t="shared" si="858"/>
        <v>0</v>
      </c>
      <c r="K332" s="9">
        <f t="shared" si="858"/>
        <v>0</v>
      </c>
      <c r="L332" s="9">
        <f t="shared" si="858"/>
        <v>0</v>
      </c>
      <c r="M332" s="9">
        <f t="shared" si="859"/>
        <v>0</v>
      </c>
      <c r="N332" s="9">
        <f t="shared" si="859"/>
        <v>0</v>
      </c>
      <c r="O332" s="9">
        <f t="shared" si="859"/>
        <v>0</v>
      </c>
      <c r="P332" s="9">
        <f t="shared" si="859"/>
        <v>0</v>
      </c>
      <c r="Q332" s="9">
        <f t="shared" si="859"/>
        <v>0</v>
      </c>
      <c r="R332" s="9">
        <f t="shared" si="859"/>
        <v>0</v>
      </c>
      <c r="S332" s="9">
        <f t="shared" si="859"/>
        <v>0</v>
      </c>
      <c r="T332" s="9">
        <f t="shared" si="859"/>
        <v>0</v>
      </c>
      <c r="U332" s="9">
        <f t="shared" si="859"/>
        <v>0</v>
      </c>
      <c r="V332" s="9">
        <f t="shared" si="859"/>
        <v>0</v>
      </c>
      <c r="W332" s="9">
        <f t="shared" si="860"/>
        <v>0</v>
      </c>
      <c r="X332" s="9">
        <f t="shared" si="860"/>
        <v>0</v>
      </c>
      <c r="Y332" s="9">
        <f t="shared" si="860"/>
        <v>0</v>
      </c>
      <c r="Z332" s="9">
        <f t="shared" si="860"/>
        <v>0</v>
      </c>
      <c r="AA332" s="9">
        <f t="shared" si="860"/>
        <v>0</v>
      </c>
      <c r="AB332" s="9">
        <f t="shared" si="860"/>
        <v>0</v>
      </c>
      <c r="AC332" s="9">
        <f t="shared" si="860"/>
        <v>0</v>
      </c>
      <c r="AD332" s="9">
        <f t="shared" si="860"/>
        <v>0</v>
      </c>
      <c r="AE332" s="9">
        <f t="shared" si="860"/>
        <v>0</v>
      </c>
      <c r="AF332" s="9">
        <f t="shared" si="860"/>
        <v>5.789769597639347E-3</v>
      </c>
      <c r="AG332" s="9">
        <f t="shared" si="861"/>
        <v>6.9857251267956277E-3</v>
      </c>
      <c r="AH332" s="9">
        <f t="shared" si="861"/>
        <v>6.6736115179050291E-3</v>
      </c>
      <c r="AI332" s="9">
        <f t="shared" si="861"/>
        <v>6.3766070451659121E-3</v>
      </c>
      <c r="AJ332" s="9">
        <f t="shared" si="861"/>
        <v>6.0939075002010689E-3</v>
      </c>
      <c r="AK332" s="9">
        <f t="shared" si="861"/>
        <v>5.8247563063426122E-3</v>
      </c>
      <c r="AL332" s="9">
        <f t="shared" si="861"/>
        <v>5.568441356857909E-3</v>
      </c>
      <c r="AM332" s="9">
        <f t="shared" si="861"/>
        <v>5.3242920887531346E-3</v>
      </c>
      <c r="AN332" s="9">
        <f t="shared" si="861"/>
        <v>5.0916767725187268E-3</v>
      </c>
      <c r="AO332" s="24">
        <f t="shared" si="861"/>
        <v>4.8700000000000045E-3</v>
      </c>
    </row>
    <row r="333" spans="2:41">
      <c r="B333" s="25">
        <v>108</v>
      </c>
      <c r="C333" s="9">
        <f t="shared" si="858"/>
        <v>0</v>
      </c>
      <c r="D333" s="9">
        <f t="shared" si="858"/>
        <v>0</v>
      </c>
      <c r="E333" s="9">
        <f t="shared" si="858"/>
        <v>0</v>
      </c>
      <c r="F333" s="9">
        <f t="shared" si="858"/>
        <v>0</v>
      </c>
      <c r="G333" s="9">
        <f t="shared" si="858"/>
        <v>0</v>
      </c>
      <c r="H333" s="9">
        <f t="shared" si="858"/>
        <v>0</v>
      </c>
      <c r="I333" s="9">
        <f t="shared" si="858"/>
        <v>0</v>
      </c>
      <c r="J333" s="9">
        <f t="shared" si="858"/>
        <v>0</v>
      </c>
      <c r="K333" s="9">
        <f t="shared" si="858"/>
        <v>0</v>
      </c>
      <c r="L333" s="9">
        <f t="shared" si="858"/>
        <v>0</v>
      </c>
      <c r="M333" s="9">
        <f t="shared" si="859"/>
        <v>0</v>
      </c>
      <c r="N333" s="9">
        <f t="shared" si="859"/>
        <v>0</v>
      </c>
      <c r="O333" s="9">
        <f t="shared" si="859"/>
        <v>0</v>
      </c>
      <c r="P333" s="9">
        <f t="shared" si="859"/>
        <v>0</v>
      </c>
      <c r="Q333" s="9">
        <f t="shared" si="859"/>
        <v>0</v>
      </c>
      <c r="R333" s="9">
        <f t="shared" si="859"/>
        <v>0</v>
      </c>
      <c r="S333" s="9">
        <f t="shared" si="859"/>
        <v>0</v>
      </c>
      <c r="T333" s="9">
        <f t="shared" si="859"/>
        <v>0</v>
      </c>
      <c r="U333" s="9">
        <f t="shared" si="859"/>
        <v>0</v>
      </c>
      <c r="V333" s="9">
        <f t="shared" si="859"/>
        <v>0</v>
      </c>
      <c r="W333" s="9">
        <f t="shared" si="860"/>
        <v>0</v>
      </c>
      <c r="X333" s="9">
        <f t="shared" si="860"/>
        <v>0</v>
      </c>
      <c r="Y333" s="9">
        <f t="shared" si="860"/>
        <v>0</v>
      </c>
      <c r="Z333" s="9">
        <f t="shared" si="860"/>
        <v>0</v>
      </c>
      <c r="AA333" s="9">
        <f t="shared" si="860"/>
        <v>0</v>
      </c>
      <c r="AB333" s="9">
        <f t="shared" si="860"/>
        <v>0</v>
      </c>
      <c r="AC333" s="9">
        <f t="shared" si="860"/>
        <v>0</v>
      </c>
      <c r="AD333" s="9">
        <f t="shared" si="860"/>
        <v>0</v>
      </c>
      <c r="AE333" s="9">
        <f t="shared" si="860"/>
        <v>0</v>
      </c>
      <c r="AF333" s="9">
        <f t="shared" si="860"/>
        <v>0</v>
      </c>
      <c r="AG333" s="9">
        <f t="shared" si="861"/>
        <v>6.9857251267956277E-3</v>
      </c>
      <c r="AH333" s="9">
        <f t="shared" si="861"/>
        <v>6.6736115179050291E-3</v>
      </c>
      <c r="AI333" s="9">
        <f t="shared" si="861"/>
        <v>6.3766070451659121E-3</v>
      </c>
      <c r="AJ333" s="9">
        <f t="shared" si="861"/>
        <v>6.0939075002010689E-3</v>
      </c>
      <c r="AK333" s="9">
        <f t="shared" si="861"/>
        <v>5.8247563063426122E-3</v>
      </c>
      <c r="AL333" s="9">
        <f t="shared" si="861"/>
        <v>5.568441356857909E-3</v>
      </c>
      <c r="AM333" s="9">
        <f t="shared" si="861"/>
        <v>5.3242920887531346E-3</v>
      </c>
      <c r="AN333" s="9">
        <f t="shared" si="861"/>
        <v>5.0916767725187268E-3</v>
      </c>
      <c r="AO333" s="24">
        <f t="shared" si="861"/>
        <v>4.8700000000000045E-3</v>
      </c>
    </row>
    <row r="334" spans="2:41">
      <c r="B334" s="25">
        <v>109</v>
      </c>
      <c r="C334" s="9">
        <f t="shared" si="858"/>
        <v>0</v>
      </c>
      <c r="D334" s="9">
        <f t="shared" si="858"/>
        <v>0</v>
      </c>
      <c r="E334" s="9">
        <f t="shared" si="858"/>
        <v>0</v>
      </c>
      <c r="F334" s="9">
        <f t="shared" si="858"/>
        <v>0</v>
      </c>
      <c r="G334" s="9">
        <f t="shared" si="858"/>
        <v>0</v>
      </c>
      <c r="H334" s="9">
        <f t="shared" si="858"/>
        <v>0</v>
      </c>
      <c r="I334" s="9">
        <f t="shared" si="858"/>
        <v>0</v>
      </c>
      <c r="J334" s="9">
        <f t="shared" si="858"/>
        <v>0</v>
      </c>
      <c r="K334" s="9">
        <f t="shared" si="858"/>
        <v>0</v>
      </c>
      <c r="L334" s="9">
        <f t="shared" si="858"/>
        <v>0</v>
      </c>
      <c r="M334" s="9">
        <f t="shared" si="859"/>
        <v>0</v>
      </c>
      <c r="N334" s="9">
        <f t="shared" si="859"/>
        <v>0</v>
      </c>
      <c r="O334" s="9">
        <f t="shared" si="859"/>
        <v>0</v>
      </c>
      <c r="P334" s="9">
        <f t="shared" si="859"/>
        <v>0</v>
      </c>
      <c r="Q334" s="9">
        <f t="shared" si="859"/>
        <v>0</v>
      </c>
      <c r="R334" s="9">
        <f t="shared" si="859"/>
        <v>0</v>
      </c>
      <c r="S334" s="9">
        <f t="shared" si="859"/>
        <v>0</v>
      </c>
      <c r="T334" s="9">
        <f t="shared" si="859"/>
        <v>0</v>
      </c>
      <c r="U334" s="9">
        <f t="shared" si="859"/>
        <v>0</v>
      </c>
      <c r="V334" s="9">
        <f t="shared" si="859"/>
        <v>0</v>
      </c>
      <c r="W334" s="9">
        <f t="shared" si="860"/>
        <v>0</v>
      </c>
      <c r="X334" s="9">
        <f t="shared" si="860"/>
        <v>0</v>
      </c>
      <c r="Y334" s="9">
        <f t="shared" si="860"/>
        <v>0</v>
      </c>
      <c r="Z334" s="9">
        <f t="shared" si="860"/>
        <v>0</v>
      </c>
      <c r="AA334" s="9">
        <f t="shared" si="860"/>
        <v>0</v>
      </c>
      <c r="AB334" s="9">
        <f t="shared" si="860"/>
        <v>0</v>
      </c>
      <c r="AC334" s="9">
        <f t="shared" si="860"/>
        <v>0</v>
      </c>
      <c r="AD334" s="9">
        <f t="shared" si="860"/>
        <v>0</v>
      </c>
      <c r="AE334" s="9">
        <f t="shared" si="860"/>
        <v>0</v>
      </c>
      <c r="AF334" s="9">
        <f t="shared" si="860"/>
        <v>0</v>
      </c>
      <c r="AG334" s="9">
        <f t="shared" si="861"/>
        <v>6.9857251267956277E-3</v>
      </c>
      <c r="AH334" s="9">
        <f t="shared" si="861"/>
        <v>6.6736115179050291E-3</v>
      </c>
      <c r="AI334" s="9">
        <f t="shared" si="861"/>
        <v>6.3766070451659121E-3</v>
      </c>
      <c r="AJ334" s="9">
        <f t="shared" si="861"/>
        <v>6.0939075002010689E-3</v>
      </c>
      <c r="AK334" s="9">
        <f t="shared" si="861"/>
        <v>5.8247563063426122E-3</v>
      </c>
      <c r="AL334" s="9">
        <f t="shared" si="861"/>
        <v>5.568441356857909E-3</v>
      </c>
      <c r="AM334" s="9">
        <f t="shared" si="861"/>
        <v>5.3242920887531346E-3</v>
      </c>
      <c r="AN334" s="9">
        <f t="shared" si="861"/>
        <v>5.0916767725187268E-3</v>
      </c>
      <c r="AO334" s="24">
        <f t="shared" si="861"/>
        <v>4.8700000000000045E-3</v>
      </c>
    </row>
    <row r="335" spans="2:41">
      <c r="B335" s="25">
        <v>110</v>
      </c>
      <c r="C335" s="9">
        <f t="shared" ref="C335:L344" si="862">INDEX(C$196:C$202,MATCH($B335,C$185:C$191,1))</f>
        <v>0</v>
      </c>
      <c r="D335" s="9">
        <f t="shared" si="862"/>
        <v>0</v>
      </c>
      <c r="E335" s="9">
        <f t="shared" si="862"/>
        <v>0</v>
      </c>
      <c r="F335" s="9">
        <f t="shared" si="862"/>
        <v>0</v>
      </c>
      <c r="G335" s="9">
        <f t="shared" si="862"/>
        <v>0</v>
      </c>
      <c r="H335" s="9">
        <f t="shared" si="862"/>
        <v>0</v>
      </c>
      <c r="I335" s="9">
        <f t="shared" si="862"/>
        <v>0</v>
      </c>
      <c r="J335" s="9">
        <f t="shared" si="862"/>
        <v>0</v>
      </c>
      <c r="K335" s="9">
        <f t="shared" si="862"/>
        <v>0</v>
      </c>
      <c r="L335" s="9">
        <f t="shared" si="862"/>
        <v>0</v>
      </c>
      <c r="M335" s="9">
        <f t="shared" ref="M335:V344" si="863">INDEX(M$196:M$202,MATCH($B335,M$185:M$191,1))</f>
        <v>0</v>
      </c>
      <c r="N335" s="9">
        <f t="shared" si="863"/>
        <v>0</v>
      </c>
      <c r="O335" s="9">
        <f t="shared" si="863"/>
        <v>0</v>
      </c>
      <c r="P335" s="9">
        <f t="shared" si="863"/>
        <v>0</v>
      </c>
      <c r="Q335" s="9">
        <f t="shared" si="863"/>
        <v>0</v>
      </c>
      <c r="R335" s="9">
        <f t="shared" si="863"/>
        <v>0</v>
      </c>
      <c r="S335" s="9">
        <f t="shared" si="863"/>
        <v>0</v>
      </c>
      <c r="T335" s="9">
        <f t="shared" si="863"/>
        <v>0</v>
      </c>
      <c r="U335" s="9">
        <f t="shared" si="863"/>
        <v>0</v>
      </c>
      <c r="V335" s="9">
        <f t="shared" si="863"/>
        <v>0</v>
      </c>
      <c r="W335" s="9">
        <f t="shared" ref="W335:AF344" si="864">INDEX(W$196:W$202,MATCH($B335,W$185:W$191,1))</f>
        <v>0</v>
      </c>
      <c r="X335" s="9">
        <f t="shared" si="864"/>
        <v>0</v>
      </c>
      <c r="Y335" s="9">
        <f t="shared" si="864"/>
        <v>0</v>
      </c>
      <c r="Z335" s="9">
        <f t="shared" si="864"/>
        <v>0</v>
      </c>
      <c r="AA335" s="9">
        <f t="shared" si="864"/>
        <v>0</v>
      </c>
      <c r="AB335" s="9">
        <f t="shared" si="864"/>
        <v>0</v>
      </c>
      <c r="AC335" s="9">
        <f t="shared" si="864"/>
        <v>0</v>
      </c>
      <c r="AD335" s="9">
        <f t="shared" si="864"/>
        <v>0</v>
      </c>
      <c r="AE335" s="9">
        <f t="shared" si="864"/>
        <v>0</v>
      </c>
      <c r="AF335" s="9">
        <f t="shared" si="864"/>
        <v>0</v>
      </c>
      <c r="AG335" s="9">
        <f t="shared" ref="AG335:AO344" si="865">INDEX(AG$196:AG$202,MATCH($B335,AG$185:AG$191,1))</f>
        <v>4.836839187229075E-3</v>
      </c>
      <c r="AH335" s="9">
        <f t="shared" si="865"/>
        <v>6.6736115179050291E-3</v>
      </c>
      <c r="AI335" s="9">
        <f t="shared" si="865"/>
        <v>6.3766070451659121E-3</v>
      </c>
      <c r="AJ335" s="9">
        <f t="shared" si="865"/>
        <v>6.0939075002010689E-3</v>
      </c>
      <c r="AK335" s="9">
        <f t="shared" si="865"/>
        <v>5.8247563063426122E-3</v>
      </c>
      <c r="AL335" s="9">
        <f t="shared" si="865"/>
        <v>5.568441356857909E-3</v>
      </c>
      <c r="AM335" s="9">
        <f t="shared" si="865"/>
        <v>5.3242920887531346E-3</v>
      </c>
      <c r="AN335" s="9">
        <f t="shared" si="865"/>
        <v>5.0916767725187268E-3</v>
      </c>
      <c r="AO335" s="24">
        <f t="shared" si="865"/>
        <v>4.8700000000000045E-3</v>
      </c>
    </row>
    <row r="336" spans="2:41">
      <c r="B336" s="25">
        <v>111</v>
      </c>
      <c r="C336" s="9">
        <f t="shared" si="862"/>
        <v>0</v>
      </c>
      <c r="D336" s="9">
        <f t="shared" si="862"/>
        <v>0</v>
      </c>
      <c r="E336" s="9">
        <f t="shared" si="862"/>
        <v>0</v>
      </c>
      <c r="F336" s="9">
        <f t="shared" si="862"/>
        <v>0</v>
      </c>
      <c r="G336" s="9">
        <f t="shared" si="862"/>
        <v>0</v>
      </c>
      <c r="H336" s="9">
        <f t="shared" si="862"/>
        <v>0</v>
      </c>
      <c r="I336" s="9">
        <f t="shared" si="862"/>
        <v>0</v>
      </c>
      <c r="J336" s="9">
        <f t="shared" si="862"/>
        <v>0</v>
      </c>
      <c r="K336" s="9">
        <f t="shared" si="862"/>
        <v>0</v>
      </c>
      <c r="L336" s="9">
        <f t="shared" si="862"/>
        <v>0</v>
      </c>
      <c r="M336" s="9">
        <f t="shared" si="863"/>
        <v>0</v>
      </c>
      <c r="N336" s="9">
        <f t="shared" si="863"/>
        <v>0</v>
      </c>
      <c r="O336" s="9">
        <f t="shared" si="863"/>
        <v>0</v>
      </c>
      <c r="P336" s="9">
        <f t="shared" si="863"/>
        <v>0</v>
      </c>
      <c r="Q336" s="9">
        <f t="shared" si="863"/>
        <v>0</v>
      </c>
      <c r="R336" s="9">
        <f t="shared" si="863"/>
        <v>0</v>
      </c>
      <c r="S336" s="9">
        <f t="shared" si="863"/>
        <v>0</v>
      </c>
      <c r="T336" s="9">
        <f t="shared" si="863"/>
        <v>0</v>
      </c>
      <c r="U336" s="9">
        <f t="shared" si="863"/>
        <v>0</v>
      </c>
      <c r="V336" s="9">
        <f t="shared" si="863"/>
        <v>0</v>
      </c>
      <c r="W336" s="9">
        <f t="shared" si="864"/>
        <v>0</v>
      </c>
      <c r="X336" s="9">
        <f t="shared" si="864"/>
        <v>0</v>
      </c>
      <c r="Y336" s="9">
        <f t="shared" si="864"/>
        <v>0</v>
      </c>
      <c r="Z336" s="9">
        <f t="shared" si="864"/>
        <v>0</v>
      </c>
      <c r="AA336" s="9">
        <f t="shared" si="864"/>
        <v>0</v>
      </c>
      <c r="AB336" s="9">
        <f t="shared" si="864"/>
        <v>0</v>
      </c>
      <c r="AC336" s="9">
        <f t="shared" si="864"/>
        <v>0</v>
      </c>
      <c r="AD336" s="9">
        <f t="shared" si="864"/>
        <v>0</v>
      </c>
      <c r="AE336" s="9">
        <f t="shared" si="864"/>
        <v>0</v>
      </c>
      <c r="AF336" s="9">
        <f t="shared" si="864"/>
        <v>0</v>
      </c>
      <c r="AG336" s="9">
        <f t="shared" si="865"/>
        <v>0</v>
      </c>
      <c r="AH336" s="9">
        <f t="shared" si="865"/>
        <v>6.6736115179050291E-3</v>
      </c>
      <c r="AI336" s="9">
        <f t="shared" si="865"/>
        <v>6.3766070451659121E-3</v>
      </c>
      <c r="AJ336" s="9">
        <f t="shared" si="865"/>
        <v>6.0939075002010689E-3</v>
      </c>
      <c r="AK336" s="9">
        <f t="shared" si="865"/>
        <v>5.8247563063426122E-3</v>
      </c>
      <c r="AL336" s="9">
        <f t="shared" si="865"/>
        <v>5.568441356857909E-3</v>
      </c>
      <c r="AM336" s="9">
        <f t="shared" si="865"/>
        <v>5.3242920887531346E-3</v>
      </c>
      <c r="AN336" s="9">
        <f t="shared" si="865"/>
        <v>5.0916767725187268E-3</v>
      </c>
      <c r="AO336" s="24">
        <f t="shared" si="865"/>
        <v>4.8700000000000045E-3</v>
      </c>
    </row>
    <row r="337" spans="2:41">
      <c r="B337" s="25">
        <v>112</v>
      </c>
      <c r="C337" s="9">
        <f t="shared" si="862"/>
        <v>0</v>
      </c>
      <c r="D337" s="9">
        <f t="shared" si="862"/>
        <v>0</v>
      </c>
      <c r="E337" s="9">
        <f t="shared" si="862"/>
        <v>0</v>
      </c>
      <c r="F337" s="9">
        <f t="shared" si="862"/>
        <v>0</v>
      </c>
      <c r="G337" s="9">
        <f t="shared" si="862"/>
        <v>0</v>
      </c>
      <c r="H337" s="9">
        <f t="shared" si="862"/>
        <v>0</v>
      </c>
      <c r="I337" s="9">
        <f t="shared" si="862"/>
        <v>0</v>
      </c>
      <c r="J337" s="9">
        <f t="shared" si="862"/>
        <v>0</v>
      </c>
      <c r="K337" s="9">
        <f t="shared" si="862"/>
        <v>0</v>
      </c>
      <c r="L337" s="9">
        <f t="shared" si="862"/>
        <v>0</v>
      </c>
      <c r="M337" s="9">
        <f t="shared" si="863"/>
        <v>0</v>
      </c>
      <c r="N337" s="9">
        <f t="shared" si="863"/>
        <v>0</v>
      </c>
      <c r="O337" s="9">
        <f t="shared" si="863"/>
        <v>0</v>
      </c>
      <c r="P337" s="9">
        <f t="shared" si="863"/>
        <v>0</v>
      </c>
      <c r="Q337" s="9">
        <f t="shared" si="863"/>
        <v>0</v>
      </c>
      <c r="R337" s="9">
        <f t="shared" si="863"/>
        <v>0</v>
      </c>
      <c r="S337" s="9">
        <f t="shared" si="863"/>
        <v>0</v>
      </c>
      <c r="T337" s="9">
        <f t="shared" si="863"/>
        <v>0</v>
      </c>
      <c r="U337" s="9">
        <f t="shared" si="863"/>
        <v>0</v>
      </c>
      <c r="V337" s="9">
        <f t="shared" si="863"/>
        <v>0</v>
      </c>
      <c r="W337" s="9">
        <f t="shared" si="864"/>
        <v>0</v>
      </c>
      <c r="X337" s="9">
        <f t="shared" si="864"/>
        <v>0</v>
      </c>
      <c r="Y337" s="9">
        <f t="shared" si="864"/>
        <v>0</v>
      </c>
      <c r="Z337" s="9">
        <f t="shared" si="864"/>
        <v>0</v>
      </c>
      <c r="AA337" s="9">
        <f t="shared" si="864"/>
        <v>0</v>
      </c>
      <c r="AB337" s="9">
        <f t="shared" si="864"/>
        <v>0</v>
      </c>
      <c r="AC337" s="9">
        <f t="shared" si="864"/>
        <v>0</v>
      </c>
      <c r="AD337" s="9">
        <f t="shared" si="864"/>
        <v>0</v>
      </c>
      <c r="AE337" s="9">
        <f t="shared" si="864"/>
        <v>0</v>
      </c>
      <c r="AF337" s="9">
        <f t="shared" si="864"/>
        <v>0</v>
      </c>
      <c r="AG337" s="9">
        <f t="shared" si="865"/>
        <v>0</v>
      </c>
      <c r="AH337" s="9">
        <f t="shared" si="865"/>
        <v>6.6736115179050291E-3</v>
      </c>
      <c r="AI337" s="9">
        <f t="shared" si="865"/>
        <v>6.3766070451659121E-3</v>
      </c>
      <c r="AJ337" s="9">
        <f t="shared" si="865"/>
        <v>6.0939075002010689E-3</v>
      </c>
      <c r="AK337" s="9">
        <f t="shared" si="865"/>
        <v>5.8247563063426122E-3</v>
      </c>
      <c r="AL337" s="9">
        <f t="shared" si="865"/>
        <v>5.568441356857909E-3</v>
      </c>
      <c r="AM337" s="9">
        <f t="shared" si="865"/>
        <v>5.3242920887531346E-3</v>
      </c>
      <c r="AN337" s="9">
        <f t="shared" si="865"/>
        <v>5.0916767725187268E-3</v>
      </c>
      <c r="AO337" s="24">
        <f t="shared" si="865"/>
        <v>4.8700000000000045E-3</v>
      </c>
    </row>
    <row r="338" spans="2:41">
      <c r="B338" s="25">
        <v>113</v>
      </c>
      <c r="C338" s="9">
        <f t="shared" si="862"/>
        <v>0</v>
      </c>
      <c r="D338" s="9">
        <f t="shared" si="862"/>
        <v>0</v>
      </c>
      <c r="E338" s="9">
        <f t="shared" si="862"/>
        <v>0</v>
      </c>
      <c r="F338" s="9">
        <f t="shared" si="862"/>
        <v>0</v>
      </c>
      <c r="G338" s="9">
        <f t="shared" si="862"/>
        <v>0</v>
      </c>
      <c r="H338" s="9">
        <f t="shared" si="862"/>
        <v>0</v>
      </c>
      <c r="I338" s="9">
        <f t="shared" si="862"/>
        <v>0</v>
      </c>
      <c r="J338" s="9">
        <f t="shared" si="862"/>
        <v>0</v>
      </c>
      <c r="K338" s="9">
        <f t="shared" si="862"/>
        <v>0</v>
      </c>
      <c r="L338" s="9">
        <f t="shared" si="862"/>
        <v>0</v>
      </c>
      <c r="M338" s="9">
        <f t="shared" si="863"/>
        <v>0</v>
      </c>
      <c r="N338" s="9">
        <f t="shared" si="863"/>
        <v>0</v>
      </c>
      <c r="O338" s="9">
        <f t="shared" si="863"/>
        <v>0</v>
      </c>
      <c r="P338" s="9">
        <f t="shared" si="863"/>
        <v>0</v>
      </c>
      <c r="Q338" s="9">
        <f t="shared" si="863"/>
        <v>0</v>
      </c>
      <c r="R338" s="9">
        <f t="shared" si="863"/>
        <v>0</v>
      </c>
      <c r="S338" s="9">
        <f t="shared" si="863"/>
        <v>0</v>
      </c>
      <c r="T338" s="9">
        <f t="shared" si="863"/>
        <v>0</v>
      </c>
      <c r="U338" s="9">
        <f t="shared" si="863"/>
        <v>0</v>
      </c>
      <c r="V338" s="9">
        <f t="shared" si="863"/>
        <v>0</v>
      </c>
      <c r="W338" s="9">
        <f t="shared" si="864"/>
        <v>0</v>
      </c>
      <c r="X338" s="9">
        <f t="shared" si="864"/>
        <v>0</v>
      </c>
      <c r="Y338" s="9">
        <f t="shared" si="864"/>
        <v>0</v>
      </c>
      <c r="Z338" s="9">
        <f t="shared" si="864"/>
        <v>0</v>
      </c>
      <c r="AA338" s="9">
        <f t="shared" si="864"/>
        <v>0</v>
      </c>
      <c r="AB338" s="9">
        <f t="shared" si="864"/>
        <v>0</v>
      </c>
      <c r="AC338" s="9">
        <f t="shared" si="864"/>
        <v>0</v>
      </c>
      <c r="AD338" s="9">
        <f t="shared" si="864"/>
        <v>0</v>
      </c>
      <c r="AE338" s="9">
        <f t="shared" si="864"/>
        <v>0</v>
      </c>
      <c r="AF338" s="9">
        <f t="shared" si="864"/>
        <v>0</v>
      </c>
      <c r="AG338" s="9">
        <f t="shared" si="865"/>
        <v>0</v>
      </c>
      <c r="AH338" s="9">
        <f t="shared" si="865"/>
        <v>4.4794472405409267E-3</v>
      </c>
      <c r="AI338" s="9">
        <f t="shared" si="865"/>
        <v>6.3766070451659121E-3</v>
      </c>
      <c r="AJ338" s="9">
        <f t="shared" si="865"/>
        <v>6.0939075002010689E-3</v>
      </c>
      <c r="AK338" s="9">
        <f t="shared" si="865"/>
        <v>5.8247563063426122E-3</v>
      </c>
      <c r="AL338" s="9">
        <f t="shared" si="865"/>
        <v>5.568441356857909E-3</v>
      </c>
      <c r="AM338" s="9">
        <f t="shared" si="865"/>
        <v>5.3242920887531346E-3</v>
      </c>
      <c r="AN338" s="9">
        <f t="shared" si="865"/>
        <v>5.0916767725187268E-3</v>
      </c>
      <c r="AO338" s="24">
        <f t="shared" si="865"/>
        <v>4.8700000000000045E-3</v>
      </c>
    </row>
    <row r="339" spans="2:41">
      <c r="B339" s="25">
        <v>114</v>
      </c>
      <c r="C339" s="9">
        <f t="shared" si="862"/>
        <v>0</v>
      </c>
      <c r="D339" s="9">
        <f t="shared" si="862"/>
        <v>0</v>
      </c>
      <c r="E339" s="9">
        <f t="shared" si="862"/>
        <v>0</v>
      </c>
      <c r="F339" s="9">
        <f t="shared" si="862"/>
        <v>0</v>
      </c>
      <c r="G339" s="9">
        <f t="shared" si="862"/>
        <v>0</v>
      </c>
      <c r="H339" s="9">
        <f t="shared" si="862"/>
        <v>0</v>
      </c>
      <c r="I339" s="9">
        <f t="shared" si="862"/>
        <v>0</v>
      </c>
      <c r="J339" s="9">
        <f t="shared" si="862"/>
        <v>0</v>
      </c>
      <c r="K339" s="9">
        <f t="shared" si="862"/>
        <v>0</v>
      </c>
      <c r="L339" s="9">
        <f t="shared" si="862"/>
        <v>0</v>
      </c>
      <c r="M339" s="9">
        <f t="shared" si="863"/>
        <v>0</v>
      </c>
      <c r="N339" s="9">
        <f t="shared" si="863"/>
        <v>0</v>
      </c>
      <c r="O339" s="9">
        <f t="shared" si="863"/>
        <v>0</v>
      </c>
      <c r="P339" s="9">
        <f t="shared" si="863"/>
        <v>0</v>
      </c>
      <c r="Q339" s="9">
        <f t="shared" si="863"/>
        <v>0</v>
      </c>
      <c r="R339" s="9">
        <f t="shared" si="863"/>
        <v>0</v>
      </c>
      <c r="S339" s="9">
        <f t="shared" si="863"/>
        <v>0</v>
      </c>
      <c r="T339" s="9">
        <f t="shared" si="863"/>
        <v>0</v>
      </c>
      <c r="U339" s="9">
        <f t="shared" si="863"/>
        <v>0</v>
      </c>
      <c r="V339" s="9">
        <f t="shared" si="863"/>
        <v>0</v>
      </c>
      <c r="W339" s="9">
        <f t="shared" si="864"/>
        <v>0</v>
      </c>
      <c r="X339" s="9">
        <f t="shared" si="864"/>
        <v>0</v>
      </c>
      <c r="Y339" s="9">
        <f t="shared" si="864"/>
        <v>0</v>
      </c>
      <c r="Z339" s="9">
        <f t="shared" si="864"/>
        <v>0</v>
      </c>
      <c r="AA339" s="9">
        <f t="shared" si="864"/>
        <v>0</v>
      </c>
      <c r="AB339" s="9">
        <f t="shared" si="864"/>
        <v>0</v>
      </c>
      <c r="AC339" s="9">
        <f t="shared" si="864"/>
        <v>0</v>
      </c>
      <c r="AD339" s="9">
        <f t="shared" si="864"/>
        <v>0</v>
      </c>
      <c r="AE339" s="9">
        <f t="shared" si="864"/>
        <v>0</v>
      </c>
      <c r="AF339" s="9">
        <f t="shared" si="864"/>
        <v>0</v>
      </c>
      <c r="AG339" s="9">
        <f t="shared" si="865"/>
        <v>0</v>
      </c>
      <c r="AH339" s="9">
        <f t="shared" si="865"/>
        <v>0</v>
      </c>
      <c r="AI339" s="9">
        <f t="shared" si="865"/>
        <v>6.3766070451659121E-3</v>
      </c>
      <c r="AJ339" s="9">
        <f t="shared" si="865"/>
        <v>6.0939075002010689E-3</v>
      </c>
      <c r="AK339" s="9">
        <f t="shared" si="865"/>
        <v>5.8247563063426122E-3</v>
      </c>
      <c r="AL339" s="9">
        <f t="shared" si="865"/>
        <v>5.568441356857909E-3</v>
      </c>
      <c r="AM339" s="9">
        <f t="shared" si="865"/>
        <v>5.3242920887531346E-3</v>
      </c>
      <c r="AN339" s="9">
        <f t="shared" si="865"/>
        <v>5.0916767725187268E-3</v>
      </c>
      <c r="AO339" s="24">
        <f t="shared" si="865"/>
        <v>4.8700000000000045E-3</v>
      </c>
    </row>
    <row r="340" spans="2:41">
      <c r="B340" s="25">
        <v>115</v>
      </c>
      <c r="C340" s="9">
        <f t="shared" si="862"/>
        <v>0</v>
      </c>
      <c r="D340" s="9">
        <f t="shared" si="862"/>
        <v>0</v>
      </c>
      <c r="E340" s="9">
        <f t="shared" si="862"/>
        <v>0</v>
      </c>
      <c r="F340" s="9">
        <f t="shared" si="862"/>
        <v>0</v>
      </c>
      <c r="G340" s="9">
        <f t="shared" si="862"/>
        <v>0</v>
      </c>
      <c r="H340" s="9">
        <f t="shared" si="862"/>
        <v>0</v>
      </c>
      <c r="I340" s="9">
        <f t="shared" si="862"/>
        <v>0</v>
      </c>
      <c r="J340" s="9">
        <f t="shared" si="862"/>
        <v>0</v>
      </c>
      <c r="K340" s="9">
        <f t="shared" si="862"/>
        <v>0</v>
      </c>
      <c r="L340" s="9">
        <f t="shared" si="862"/>
        <v>0</v>
      </c>
      <c r="M340" s="9">
        <f t="shared" si="863"/>
        <v>0</v>
      </c>
      <c r="N340" s="9">
        <f t="shared" si="863"/>
        <v>0</v>
      </c>
      <c r="O340" s="9">
        <f t="shared" si="863"/>
        <v>0</v>
      </c>
      <c r="P340" s="9">
        <f t="shared" si="863"/>
        <v>0</v>
      </c>
      <c r="Q340" s="9">
        <f t="shared" si="863"/>
        <v>0</v>
      </c>
      <c r="R340" s="9">
        <f t="shared" si="863"/>
        <v>0</v>
      </c>
      <c r="S340" s="9">
        <f t="shared" si="863"/>
        <v>0</v>
      </c>
      <c r="T340" s="9">
        <f t="shared" si="863"/>
        <v>0</v>
      </c>
      <c r="U340" s="9">
        <f t="shared" si="863"/>
        <v>0</v>
      </c>
      <c r="V340" s="9">
        <f t="shared" si="863"/>
        <v>0</v>
      </c>
      <c r="W340" s="9">
        <f t="shared" si="864"/>
        <v>0</v>
      </c>
      <c r="X340" s="9">
        <f t="shared" si="864"/>
        <v>0</v>
      </c>
      <c r="Y340" s="9">
        <f t="shared" si="864"/>
        <v>0</v>
      </c>
      <c r="Z340" s="9">
        <f t="shared" si="864"/>
        <v>0</v>
      </c>
      <c r="AA340" s="9">
        <f t="shared" si="864"/>
        <v>0</v>
      </c>
      <c r="AB340" s="9">
        <f t="shared" si="864"/>
        <v>0</v>
      </c>
      <c r="AC340" s="9">
        <f t="shared" si="864"/>
        <v>0</v>
      </c>
      <c r="AD340" s="9">
        <f t="shared" si="864"/>
        <v>0</v>
      </c>
      <c r="AE340" s="9">
        <f t="shared" si="864"/>
        <v>0</v>
      </c>
      <c r="AF340" s="9">
        <f t="shared" si="864"/>
        <v>0</v>
      </c>
      <c r="AG340" s="9">
        <f t="shared" si="865"/>
        <v>0</v>
      </c>
      <c r="AH340" s="9">
        <f t="shared" si="865"/>
        <v>0</v>
      </c>
      <c r="AI340" s="9">
        <f t="shared" si="865"/>
        <v>6.3766070451659121E-3</v>
      </c>
      <c r="AJ340" s="9">
        <f t="shared" si="865"/>
        <v>6.0939075002010689E-3</v>
      </c>
      <c r="AK340" s="9">
        <f t="shared" si="865"/>
        <v>5.8247563063426122E-3</v>
      </c>
      <c r="AL340" s="9">
        <f t="shared" si="865"/>
        <v>5.568441356857909E-3</v>
      </c>
      <c r="AM340" s="9">
        <f t="shared" si="865"/>
        <v>5.3242920887531346E-3</v>
      </c>
      <c r="AN340" s="9">
        <f t="shared" si="865"/>
        <v>5.0916767725187268E-3</v>
      </c>
      <c r="AO340" s="24">
        <f t="shared" si="865"/>
        <v>4.8700000000000045E-3</v>
      </c>
    </row>
    <row r="341" spans="2:41">
      <c r="B341" s="25">
        <v>116</v>
      </c>
      <c r="C341" s="9">
        <f t="shared" si="862"/>
        <v>0</v>
      </c>
      <c r="D341" s="9">
        <f t="shared" si="862"/>
        <v>0</v>
      </c>
      <c r="E341" s="9">
        <f t="shared" si="862"/>
        <v>0</v>
      </c>
      <c r="F341" s="9">
        <f t="shared" si="862"/>
        <v>0</v>
      </c>
      <c r="G341" s="9">
        <f t="shared" si="862"/>
        <v>0</v>
      </c>
      <c r="H341" s="9">
        <f t="shared" si="862"/>
        <v>0</v>
      </c>
      <c r="I341" s="9">
        <f t="shared" si="862"/>
        <v>0</v>
      </c>
      <c r="J341" s="9">
        <f t="shared" si="862"/>
        <v>0</v>
      </c>
      <c r="K341" s="9">
        <f t="shared" si="862"/>
        <v>0</v>
      </c>
      <c r="L341" s="9">
        <f t="shared" si="862"/>
        <v>0</v>
      </c>
      <c r="M341" s="9">
        <f t="shared" si="863"/>
        <v>0</v>
      </c>
      <c r="N341" s="9">
        <f t="shared" si="863"/>
        <v>0</v>
      </c>
      <c r="O341" s="9">
        <f t="shared" si="863"/>
        <v>0</v>
      </c>
      <c r="P341" s="9">
        <f t="shared" si="863"/>
        <v>0</v>
      </c>
      <c r="Q341" s="9">
        <f t="shared" si="863"/>
        <v>0</v>
      </c>
      <c r="R341" s="9">
        <f t="shared" si="863"/>
        <v>0</v>
      </c>
      <c r="S341" s="9">
        <f t="shared" si="863"/>
        <v>0</v>
      </c>
      <c r="T341" s="9">
        <f t="shared" si="863"/>
        <v>0</v>
      </c>
      <c r="U341" s="9">
        <f t="shared" si="863"/>
        <v>0</v>
      </c>
      <c r="V341" s="9">
        <f t="shared" si="863"/>
        <v>0</v>
      </c>
      <c r="W341" s="9">
        <f t="shared" si="864"/>
        <v>0</v>
      </c>
      <c r="X341" s="9">
        <f t="shared" si="864"/>
        <v>0</v>
      </c>
      <c r="Y341" s="9">
        <f t="shared" si="864"/>
        <v>0</v>
      </c>
      <c r="Z341" s="9">
        <f t="shared" si="864"/>
        <v>0</v>
      </c>
      <c r="AA341" s="9">
        <f t="shared" si="864"/>
        <v>0</v>
      </c>
      <c r="AB341" s="9">
        <f t="shared" si="864"/>
        <v>0</v>
      </c>
      <c r="AC341" s="9">
        <f t="shared" si="864"/>
        <v>0</v>
      </c>
      <c r="AD341" s="9">
        <f t="shared" si="864"/>
        <v>0</v>
      </c>
      <c r="AE341" s="9">
        <f t="shared" si="864"/>
        <v>0</v>
      </c>
      <c r="AF341" s="9">
        <f t="shared" si="864"/>
        <v>0</v>
      </c>
      <c r="AG341" s="9">
        <f t="shared" si="865"/>
        <v>0</v>
      </c>
      <c r="AH341" s="9">
        <f t="shared" si="865"/>
        <v>0</v>
      </c>
      <c r="AI341" s="9">
        <f t="shared" si="865"/>
        <v>4.6562597629163493E-3</v>
      </c>
      <c r="AJ341" s="9">
        <f t="shared" si="865"/>
        <v>6.0939075002010689E-3</v>
      </c>
      <c r="AK341" s="9">
        <f t="shared" si="865"/>
        <v>5.8247563063426122E-3</v>
      </c>
      <c r="AL341" s="9">
        <f t="shared" si="865"/>
        <v>5.568441356857909E-3</v>
      </c>
      <c r="AM341" s="9">
        <f t="shared" si="865"/>
        <v>5.3242920887531346E-3</v>
      </c>
      <c r="AN341" s="9">
        <f t="shared" si="865"/>
        <v>5.0916767725187268E-3</v>
      </c>
      <c r="AO341" s="24">
        <f t="shared" si="865"/>
        <v>4.8700000000000045E-3</v>
      </c>
    </row>
    <row r="342" spans="2:41">
      <c r="B342" s="25">
        <v>117</v>
      </c>
      <c r="C342" s="9">
        <f t="shared" si="862"/>
        <v>0</v>
      </c>
      <c r="D342" s="9">
        <f t="shared" si="862"/>
        <v>0</v>
      </c>
      <c r="E342" s="9">
        <f t="shared" si="862"/>
        <v>0</v>
      </c>
      <c r="F342" s="9">
        <f t="shared" si="862"/>
        <v>0</v>
      </c>
      <c r="G342" s="9">
        <f t="shared" si="862"/>
        <v>0</v>
      </c>
      <c r="H342" s="9">
        <f t="shared" si="862"/>
        <v>0</v>
      </c>
      <c r="I342" s="9">
        <f t="shared" si="862"/>
        <v>0</v>
      </c>
      <c r="J342" s="9">
        <f t="shared" si="862"/>
        <v>0</v>
      </c>
      <c r="K342" s="9">
        <f t="shared" si="862"/>
        <v>0</v>
      </c>
      <c r="L342" s="9">
        <f t="shared" si="862"/>
        <v>0</v>
      </c>
      <c r="M342" s="9">
        <f t="shared" si="863"/>
        <v>0</v>
      </c>
      <c r="N342" s="9">
        <f t="shared" si="863"/>
        <v>0</v>
      </c>
      <c r="O342" s="9">
        <f t="shared" si="863"/>
        <v>0</v>
      </c>
      <c r="P342" s="9">
        <f t="shared" si="863"/>
        <v>0</v>
      </c>
      <c r="Q342" s="9">
        <f t="shared" si="863"/>
        <v>0</v>
      </c>
      <c r="R342" s="9">
        <f t="shared" si="863"/>
        <v>0</v>
      </c>
      <c r="S342" s="9">
        <f t="shared" si="863"/>
        <v>0</v>
      </c>
      <c r="T342" s="9">
        <f t="shared" si="863"/>
        <v>0</v>
      </c>
      <c r="U342" s="9">
        <f t="shared" si="863"/>
        <v>0</v>
      </c>
      <c r="V342" s="9">
        <f t="shared" si="863"/>
        <v>0</v>
      </c>
      <c r="W342" s="9">
        <f t="shared" si="864"/>
        <v>0</v>
      </c>
      <c r="X342" s="9">
        <f t="shared" si="864"/>
        <v>0</v>
      </c>
      <c r="Y342" s="9">
        <f t="shared" si="864"/>
        <v>0</v>
      </c>
      <c r="Z342" s="9">
        <f t="shared" si="864"/>
        <v>0</v>
      </c>
      <c r="AA342" s="9">
        <f t="shared" si="864"/>
        <v>0</v>
      </c>
      <c r="AB342" s="9">
        <f t="shared" si="864"/>
        <v>0</v>
      </c>
      <c r="AC342" s="9">
        <f t="shared" si="864"/>
        <v>0</v>
      </c>
      <c r="AD342" s="9">
        <f t="shared" si="864"/>
        <v>0</v>
      </c>
      <c r="AE342" s="9">
        <f t="shared" si="864"/>
        <v>0</v>
      </c>
      <c r="AF342" s="9">
        <f t="shared" si="864"/>
        <v>0</v>
      </c>
      <c r="AG342" s="9">
        <f t="shared" si="865"/>
        <v>0</v>
      </c>
      <c r="AH342" s="9">
        <f t="shared" si="865"/>
        <v>0</v>
      </c>
      <c r="AI342" s="9">
        <f t="shared" si="865"/>
        <v>0</v>
      </c>
      <c r="AJ342" s="9">
        <f t="shared" si="865"/>
        <v>6.0939075002010689E-3</v>
      </c>
      <c r="AK342" s="9">
        <f t="shared" si="865"/>
        <v>5.8247563063426122E-3</v>
      </c>
      <c r="AL342" s="9">
        <f t="shared" si="865"/>
        <v>5.568441356857909E-3</v>
      </c>
      <c r="AM342" s="9">
        <f t="shared" si="865"/>
        <v>5.3242920887531346E-3</v>
      </c>
      <c r="AN342" s="9">
        <f t="shared" si="865"/>
        <v>5.0916767725187268E-3</v>
      </c>
      <c r="AO342" s="24">
        <f t="shared" si="865"/>
        <v>4.8700000000000045E-3</v>
      </c>
    </row>
    <row r="343" spans="2:41">
      <c r="B343" s="25">
        <v>118</v>
      </c>
      <c r="C343" s="9">
        <f t="shared" si="862"/>
        <v>0</v>
      </c>
      <c r="D343" s="9">
        <f t="shared" si="862"/>
        <v>0</v>
      </c>
      <c r="E343" s="9">
        <f t="shared" si="862"/>
        <v>0</v>
      </c>
      <c r="F343" s="9">
        <f t="shared" si="862"/>
        <v>0</v>
      </c>
      <c r="G343" s="9">
        <f t="shared" si="862"/>
        <v>0</v>
      </c>
      <c r="H343" s="9">
        <f t="shared" si="862"/>
        <v>0</v>
      </c>
      <c r="I343" s="9">
        <f t="shared" si="862"/>
        <v>0</v>
      </c>
      <c r="J343" s="9">
        <f t="shared" si="862"/>
        <v>0</v>
      </c>
      <c r="K343" s="9">
        <f t="shared" si="862"/>
        <v>0</v>
      </c>
      <c r="L343" s="9">
        <f t="shared" si="862"/>
        <v>0</v>
      </c>
      <c r="M343" s="9">
        <f t="shared" si="863"/>
        <v>0</v>
      </c>
      <c r="N343" s="9">
        <f t="shared" si="863"/>
        <v>0</v>
      </c>
      <c r="O343" s="9">
        <f t="shared" si="863"/>
        <v>0</v>
      </c>
      <c r="P343" s="9">
        <f t="shared" si="863"/>
        <v>0</v>
      </c>
      <c r="Q343" s="9">
        <f t="shared" si="863"/>
        <v>0</v>
      </c>
      <c r="R343" s="9">
        <f t="shared" si="863"/>
        <v>0</v>
      </c>
      <c r="S343" s="9">
        <f t="shared" si="863"/>
        <v>0</v>
      </c>
      <c r="T343" s="9">
        <f t="shared" si="863"/>
        <v>0</v>
      </c>
      <c r="U343" s="9">
        <f t="shared" si="863"/>
        <v>0</v>
      </c>
      <c r="V343" s="9">
        <f t="shared" si="863"/>
        <v>0</v>
      </c>
      <c r="W343" s="9">
        <f t="shared" si="864"/>
        <v>0</v>
      </c>
      <c r="X343" s="9">
        <f t="shared" si="864"/>
        <v>0</v>
      </c>
      <c r="Y343" s="9">
        <f t="shared" si="864"/>
        <v>0</v>
      </c>
      <c r="Z343" s="9">
        <f t="shared" si="864"/>
        <v>0</v>
      </c>
      <c r="AA343" s="9">
        <f t="shared" si="864"/>
        <v>0</v>
      </c>
      <c r="AB343" s="9">
        <f t="shared" si="864"/>
        <v>0</v>
      </c>
      <c r="AC343" s="9">
        <f t="shared" si="864"/>
        <v>0</v>
      </c>
      <c r="AD343" s="9">
        <f t="shared" si="864"/>
        <v>0</v>
      </c>
      <c r="AE343" s="9">
        <f t="shared" si="864"/>
        <v>0</v>
      </c>
      <c r="AF343" s="9">
        <f t="shared" si="864"/>
        <v>0</v>
      </c>
      <c r="AG343" s="9">
        <f t="shared" si="865"/>
        <v>0</v>
      </c>
      <c r="AH343" s="9">
        <f t="shared" si="865"/>
        <v>0</v>
      </c>
      <c r="AI343" s="9">
        <f t="shared" si="865"/>
        <v>0</v>
      </c>
      <c r="AJ343" s="9">
        <f t="shared" si="865"/>
        <v>6.0939075002010689E-3</v>
      </c>
      <c r="AK343" s="9">
        <f t="shared" si="865"/>
        <v>5.8247563063426122E-3</v>
      </c>
      <c r="AL343" s="9">
        <f t="shared" si="865"/>
        <v>5.568441356857909E-3</v>
      </c>
      <c r="AM343" s="9">
        <f t="shared" si="865"/>
        <v>5.3242920887531346E-3</v>
      </c>
      <c r="AN343" s="9">
        <f t="shared" si="865"/>
        <v>5.0916767725187268E-3</v>
      </c>
      <c r="AO343" s="24">
        <f t="shared" si="865"/>
        <v>4.8700000000000045E-3</v>
      </c>
    </row>
    <row r="344" spans="2:41">
      <c r="B344" s="25">
        <v>119</v>
      </c>
      <c r="C344" s="9">
        <f t="shared" si="862"/>
        <v>0</v>
      </c>
      <c r="D344" s="9">
        <f t="shared" si="862"/>
        <v>0</v>
      </c>
      <c r="E344" s="9">
        <f t="shared" si="862"/>
        <v>0</v>
      </c>
      <c r="F344" s="9">
        <f t="shared" si="862"/>
        <v>0</v>
      </c>
      <c r="G344" s="9">
        <f t="shared" si="862"/>
        <v>0</v>
      </c>
      <c r="H344" s="9">
        <f t="shared" si="862"/>
        <v>0</v>
      </c>
      <c r="I344" s="9">
        <f t="shared" si="862"/>
        <v>0</v>
      </c>
      <c r="J344" s="9">
        <f t="shared" si="862"/>
        <v>0</v>
      </c>
      <c r="K344" s="9">
        <f t="shared" si="862"/>
        <v>0</v>
      </c>
      <c r="L344" s="9">
        <f t="shared" si="862"/>
        <v>0</v>
      </c>
      <c r="M344" s="9">
        <f t="shared" si="863"/>
        <v>0</v>
      </c>
      <c r="N344" s="9">
        <f t="shared" si="863"/>
        <v>0</v>
      </c>
      <c r="O344" s="9">
        <f t="shared" si="863"/>
        <v>0</v>
      </c>
      <c r="P344" s="9">
        <f t="shared" si="863"/>
        <v>0</v>
      </c>
      <c r="Q344" s="9">
        <f t="shared" si="863"/>
        <v>0</v>
      </c>
      <c r="R344" s="9">
        <f t="shared" si="863"/>
        <v>0</v>
      </c>
      <c r="S344" s="9">
        <f t="shared" si="863"/>
        <v>0</v>
      </c>
      <c r="T344" s="9">
        <f t="shared" si="863"/>
        <v>0</v>
      </c>
      <c r="U344" s="9">
        <f t="shared" si="863"/>
        <v>0</v>
      </c>
      <c r="V344" s="9">
        <f t="shared" si="863"/>
        <v>0</v>
      </c>
      <c r="W344" s="9">
        <f t="shared" si="864"/>
        <v>0</v>
      </c>
      <c r="X344" s="9">
        <f t="shared" si="864"/>
        <v>0</v>
      </c>
      <c r="Y344" s="9">
        <f t="shared" si="864"/>
        <v>0</v>
      </c>
      <c r="Z344" s="9">
        <f t="shared" si="864"/>
        <v>0</v>
      </c>
      <c r="AA344" s="9">
        <f t="shared" si="864"/>
        <v>0</v>
      </c>
      <c r="AB344" s="9">
        <f t="shared" si="864"/>
        <v>0</v>
      </c>
      <c r="AC344" s="9">
        <f t="shared" si="864"/>
        <v>0</v>
      </c>
      <c r="AD344" s="9">
        <f t="shared" si="864"/>
        <v>0</v>
      </c>
      <c r="AE344" s="9">
        <f t="shared" si="864"/>
        <v>0</v>
      </c>
      <c r="AF344" s="9">
        <f t="shared" si="864"/>
        <v>0</v>
      </c>
      <c r="AG344" s="9">
        <f t="shared" si="865"/>
        <v>0</v>
      </c>
      <c r="AH344" s="9">
        <f t="shared" si="865"/>
        <v>0</v>
      </c>
      <c r="AI344" s="9">
        <f t="shared" si="865"/>
        <v>0</v>
      </c>
      <c r="AJ344" s="9">
        <f t="shared" si="865"/>
        <v>5.3109714421115178E-3</v>
      </c>
      <c r="AK344" s="9">
        <f t="shared" si="865"/>
        <v>5.8247563063426122E-3</v>
      </c>
      <c r="AL344" s="9">
        <f t="shared" si="865"/>
        <v>5.568441356857909E-3</v>
      </c>
      <c r="AM344" s="9">
        <f t="shared" si="865"/>
        <v>5.3242920887531346E-3</v>
      </c>
      <c r="AN344" s="9">
        <f t="shared" si="865"/>
        <v>5.0916767725187268E-3</v>
      </c>
      <c r="AO344" s="24">
        <f t="shared" si="865"/>
        <v>4.8700000000000045E-3</v>
      </c>
    </row>
    <row r="345" spans="2:41">
      <c r="B345" s="25">
        <v>120</v>
      </c>
      <c r="C345" s="9">
        <f t="shared" ref="C345:L354" si="866">INDEX(C$196:C$202,MATCH($B345,C$185:C$191,1))</f>
        <v>0</v>
      </c>
      <c r="D345" s="9">
        <f t="shared" si="866"/>
        <v>0</v>
      </c>
      <c r="E345" s="9">
        <f t="shared" si="866"/>
        <v>0</v>
      </c>
      <c r="F345" s="9">
        <f t="shared" si="866"/>
        <v>0</v>
      </c>
      <c r="G345" s="9">
        <f t="shared" si="866"/>
        <v>0</v>
      </c>
      <c r="H345" s="9">
        <f t="shared" si="866"/>
        <v>0</v>
      </c>
      <c r="I345" s="9">
        <f t="shared" si="866"/>
        <v>0</v>
      </c>
      <c r="J345" s="9">
        <f t="shared" si="866"/>
        <v>0</v>
      </c>
      <c r="K345" s="9">
        <f t="shared" si="866"/>
        <v>0</v>
      </c>
      <c r="L345" s="9">
        <f t="shared" si="866"/>
        <v>0</v>
      </c>
      <c r="M345" s="9">
        <f t="shared" ref="M345:V354" si="867">INDEX(M$196:M$202,MATCH($B345,M$185:M$191,1))</f>
        <v>0</v>
      </c>
      <c r="N345" s="9">
        <f t="shared" si="867"/>
        <v>0</v>
      </c>
      <c r="O345" s="9">
        <f t="shared" si="867"/>
        <v>0</v>
      </c>
      <c r="P345" s="9">
        <f t="shared" si="867"/>
        <v>0</v>
      </c>
      <c r="Q345" s="9">
        <f t="shared" si="867"/>
        <v>0</v>
      </c>
      <c r="R345" s="9">
        <f t="shared" si="867"/>
        <v>0</v>
      </c>
      <c r="S345" s="9">
        <f t="shared" si="867"/>
        <v>0</v>
      </c>
      <c r="T345" s="9">
        <f t="shared" si="867"/>
        <v>0</v>
      </c>
      <c r="U345" s="9">
        <f t="shared" si="867"/>
        <v>0</v>
      </c>
      <c r="V345" s="9">
        <f t="shared" si="867"/>
        <v>0</v>
      </c>
      <c r="W345" s="9">
        <f t="shared" ref="W345:AF354" si="868">INDEX(W$196:W$202,MATCH($B345,W$185:W$191,1))</f>
        <v>0</v>
      </c>
      <c r="X345" s="9">
        <f t="shared" si="868"/>
        <v>0</v>
      </c>
      <c r="Y345" s="9">
        <f t="shared" si="868"/>
        <v>0</v>
      </c>
      <c r="Z345" s="9">
        <f t="shared" si="868"/>
        <v>0</v>
      </c>
      <c r="AA345" s="9">
        <f t="shared" si="868"/>
        <v>0</v>
      </c>
      <c r="AB345" s="9">
        <f t="shared" si="868"/>
        <v>0</v>
      </c>
      <c r="AC345" s="9">
        <f t="shared" si="868"/>
        <v>0</v>
      </c>
      <c r="AD345" s="9">
        <f t="shared" si="868"/>
        <v>0</v>
      </c>
      <c r="AE345" s="9">
        <f t="shared" si="868"/>
        <v>0</v>
      </c>
      <c r="AF345" s="9">
        <f t="shared" si="868"/>
        <v>0</v>
      </c>
      <c r="AG345" s="9">
        <f t="shared" ref="AG345:AO354" si="869">INDEX(AG$196:AG$202,MATCH($B345,AG$185:AG$191,1))</f>
        <v>0</v>
      </c>
      <c r="AH345" s="9">
        <f t="shared" si="869"/>
        <v>0</v>
      </c>
      <c r="AI345" s="9">
        <f t="shared" si="869"/>
        <v>0</v>
      </c>
      <c r="AJ345" s="9">
        <f t="shared" si="869"/>
        <v>0</v>
      </c>
      <c r="AK345" s="9">
        <f t="shared" si="869"/>
        <v>5.8247563063426122E-3</v>
      </c>
      <c r="AL345" s="9">
        <f t="shared" si="869"/>
        <v>5.568441356857909E-3</v>
      </c>
      <c r="AM345" s="9">
        <f t="shared" si="869"/>
        <v>5.3242920887531346E-3</v>
      </c>
      <c r="AN345" s="9">
        <f t="shared" si="869"/>
        <v>5.0916767725187268E-3</v>
      </c>
      <c r="AO345" s="24">
        <f t="shared" si="869"/>
        <v>4.8700000000000045E-3</v>
      </c>
    </row>
    <row r="346" spans="2:41">
      <c r="B346" s="25">
        <v>121</v>
      </c>
      <c r="C346" s="9">
        <f t="shared" si="866"/>
        <v>0</v>
      </c>
      <c r="D346" s="9">
        <f t="shared" si="866"/>
        <v>0</v>
      </c>
      <c r="E346" s="9">
        <f t="shared" si="866"/>
        <v>0</v>
      </c>
      <c r="F346" s="9">
        <f t="shared" si="866"/>
        <v>0</v>
      </c>
      <c r="G346" s="9">
        <f t="shared" si="866"/>
        <v>0</v>
      </c>
      <c r="H346" s="9">
        <f t="shared" si="866"/>
        <v>0</v>
      </c>
      <c r="I346" s="9">
        <f t="shared" si="866"/>
        <v>0</v>
      </c>
      <c r="J346" s="9">
        <f t="shared" si="866"/>
        <v>0</v>
      </c>
      <c r="K346" s="9">
        <f t="shared" si="866"/>
        <v>0</v>
      </c>
      <c r="L346" s="9">
        <f t="shared" si="866"/>
        <v>0</v>
      </c>
      <c r="M346" s="9">
        <f t="shared" si="867"/>
        <v>0</v>
      </c>
      <c r="N346" s="9">
        <f t="shared" si="867"/>
        <v>0</v>
      </c>
      <c r="O346" s="9">
        <f t="shared" si="867"/>
        <v>0</v>
      </c>
      <c r="P346" s="9">
        <f t="shared" si="867"/>
        <v>0</v>
      </c>
      <c r="Q346" s="9">
        <f t="shared" si="867"/>
        <v>0</v>
      </c>
      <c r="R346" s="9">
        <f t="shared" si="867"/>
        <v>0</v>
      </c>
      <c r="S346" s="9">
        <f t="shared" si="867"/>
        <v>0</v>
      </c>
      <c r="T346" s="9">
        <f t="shared" si="867"/>
        <v>0</v>
      </c>
      <c r="U346" s="9">
        <f t="shared" si="867"/>
        <v>0</v>
      </c>
      <c r="V346" s="9">
        <f t="shared" si="867"/>
        <v>0</v>
      </c>
      <c r="W346" s="9">
        <f t="shared" si="868"/>
        <v>0</v>
      </c>
      <c r="X346" s="9">
        <f t="shared" si="868"/>
        <v>0</v>
      </c>
      <c r="Y346" s="9">
        <f t="shared" si="868"/>
        <v>0</v>
      </c>
      <c r="Z346" s="9">
        <f t="shared" si="868"/>
        <v>0</v>
      </c>
      <c r="AA346" s="9">
        <f t="shared" si="868"/>
        <v>0</v>
      </c>
      <c r="AB346" s="9">
        <f t="shared" si="868"/>
        <v>0</v>
      </c>
      <c r="AC346" s="9">
        <f t="shared" si="868"/>
        <v>0</v>
      </c>
      <c r="AD346" s="9">
        <f t="shared" si="868"/>
        <v>0</v>
      </c>
      <c r="AE346" s="9">
        <f t="shared" si="868"/>
        <v>0</v>
      </c>
      <c r="AF346" s="9">
        <f t="shared" si="868"/>
        <v>0</v>
      </c>
      <c r="AG346" s="9">
        <f t="shared" si="869"/>
        <v>0</v>
      </c>
      <c r="AH346" s="9">
        <f t="shared" si="869"/>
        <v>0</v>
      </c>
      <c r="AI346" s="9">
        <f t="shared" si="869"/>
        <v>0</v>
      </c>
      <c r="AJ346" s="9">
        <f t="shared" si="869"/>
        <v>0</v>
      </c>
      <c r="AK346" s="9">
        <f t="shared" si="869"/>
        <v>5.8247563063426122E-3</v>
      </c>
      <c r="AL346" s="9">
        <f t="shared" si="869"/>
        <v>5.568441356857909E-3</v>
      </c>
      <c r="AM346" s="9">
        <f t="shared" si="869"/>
        <v>5.3242920887531346E-3</v>
      </c>
      <c r="AN346" s="9">
        <f t="shared" si="869"/>
        <v>5.0916767725187268E-3</v>
      </c>
      <c r="AO346" s="24">
        <f t="shared" si="869"/>
        <v>4.8700000000000045E-3</v>
      </c>
    </row>
    <row r="347" spans="2:41">
      <c r="B347" s="25">
        <v>122</v>
      </c>
      <c r="C347" s="9">
        <f t="shared" si="866"/>
        <v>0</v>
      </c>
      <c r="D347" s="9">
        <f t="shared" si="866"/>
        <v>0</v>
      </c>
      <c r="E347" s="9">
        <f t="shared" si="866"/>
        <v>0</v>
      </c>
      <c r="F347" s="9">
        <f t="shared" si="866"/>
        <v>0</v>
      </c>
      <c r="G347" s="9">
        <f t="shared" si="866"/>
        <v>0</v>
      </c>
      <c r="H347" s="9">
        <f t="shared" si="866"/>
        <v>0</v>
      </c>
      <c r="I347" s="9">
        <f t="shared" si="866"/>
        <v>0</v>
      </c>
      <c r="J347" s="9">
        <f t="shared" si="866"/>
        <v>0</v>
      </c>
      <c r="K347" s="9">
        <f t="shared" si="866"/>
        <v>0</v>
      </c>
      <c r="L347" s="9">
        <f t="shared" si="866"/>
        <v>0</v>
      </c>
      <c r="M347" s="9">
        <f t="shared" si="867"/>
        <v>0</v>
      </c>
      <c r="N347" s="9">
        <f t="shared" si="867"/>
        <v>0</v>
      </c>
      <c r="O347" s="9">
        <f t="shared" si="867"/>
        <v>0</v>
      </c>
      <c r="P347" s="9">
        <f t="shared" si="867"/>
        <v>0</v>
      </c>
      <c r="Q347" s="9">
        <f t="shared" si="867"/>
        <v>0</v>
      </c>
      <c r="R347" s="9">
        <f t="shared" si="867"/>
        <v>0</v>
      </c>
      <c r="S347" s="9">
        <f t="shared" si="867"/>
        <v>0</v>
      </c>
      <c r="T347" s="9">
        <f t="shared" si="867"/>
        <v>0</v>
      </c>
      <c r="U347" s="9">
        <f t="shared" si="867"/>
        <v>0</v>
      </c>
      <c r="V347" s="9">
        <f t="shared" si="867"/>
        <v>0</v>
      </c>
      <c r="W347" s="9">
        <f t="shared" si="868"/>
        <v>0</v>
      </c>
      <c r="X347" s="9">
        <f t="shared" si="868"/>
        <v>0</v>
      </c>
      <c r="Y347" s="9">
        <f t="shared" si="868"/>
        <v>0</v>
      </c>
      <c r="Z347" s="9">
        <f t="shared" si="868"/>
        <v>0</v>
      </c>
      <c r="AA347" s="9">
        <f t="shared" si="868"/>
        <v>0</v>
      </c>
      <c r="AB347" s="9">
        <f t="shared" si="868"/>
        <v>0</v>
      </c>
      <c r="AC347" s="9">
        <f t="shared" si="868"/>
        <v>0</v>
      </c>
      <c r="AD347" s="9">
        <f t="shared" si="868"/>
        <v>0</v>
      </c>
      <c r="AE347" s="9">
        <f t="shared" si="868"/>
        <v>0</v>
      </c>
      <c r="AF347" s="9">
        <f t="shared" si="868"/>
        <v>0</v>
      </c>
      <c r="AG347" s="9">
        <f t="shared" si="869"/>
        <v>0</v>
      </c>
      <c r="AH347" s="9">
        <f t="shared" si="869"/>
        <v>0</v>
      </c>
      <c r="AI347" s="9">
        <f t="shared" si="869"/>
        <v>0</v>
      </c>
      <c r="AJ347" s="9">
        <f t="shared" si="869"/>
        <v>0</v>
      </c>
      <c r="AK347" s="9">
        <f t="shared" si="869"/>
        <v>5.8247563063426122E-3</v>
      </c>
      <c r="AL347" s="9">
        <f t="shared" si="869"/>
        <v>5.568441356857909E-3</v>
      </c>
      <c r="AM347" s="9">
        <f t="shared" si="869"/>
        <v>5.3242920887531346E-3</v>
      </c>
      <c r="AN347" s="9">
        <f t="shared" si="869"/>
        <v>5.0916767725187268E-3</v>
      </c>
      <c r="AO347" s="24">
        <f t="shared" si="869"/>
        <v>4.8700000000000045E-3</v>
      </c>
    </row>
    <row r="348" spans="2:41">
      <c r="B348" s="25">
        <v>123</v>
      </c>
      <c r="C348" s="9">
        <f t="shared" si="866"/>
        <v>0</v>
      </c>
      <c r="D348" s="9">
        <f t="shared" si="866"/>
        <v>0</v>
      </c>
      <c r="E348" s="9">
        <f t="shared" si="866"/>
        <v>0</v>
      </c>
      <c r="F348" s="9">
        <f t="shared" si="866"/>
        <v>0</v>
      </c>
      <c r="G348" s="9">
        <f t="shared" si="866"/>
        <v>0</v>
      </c>
      <c r="H348" s="9">
        <f t="shared" si="866"/>
        <v>0</v>
      </c>
      <c r="I348" s="9">
        <f t="shared" si="866"/>
        <v>0</v>
      </c>
      <c r="J348" s="9">
        <f t="shared" si="866"/>
        <v>0</v>
      </c>
      <c r="K348" s="9">
        <f t="shared" si="866"/>
        <v>0</v>
      </c>
      <c r="L348" s="9">
        <f t="shared" si="866"/>
        <v>0</v>
      </c>
      <c r="M348" s="9">
        <f t="shared" si="867"/>
        <v>0</v>
      </c>
      <c r="N348" s="9">
        <f t="shared" si="867"/>
        <v>0</v>
      </c>
      <c r="O348" s="9">
        <f t="shared" si="867"/>
        <v>0</v>
      </c>
      <c r="P348" s="9">
        <f t="shared" si="867"/>
        <v>0</v>
      </c>
      <c r="Q348" s="9">
        <f t="shared" si="867"/>
        <v>0</v>
      </c>
      <c r="R348" s="9">
        <f t="shared" si="867"/>
        <v>0</v>
      </c>
      <c r="S348" s="9">
        <f t="shared" si="867"/>
        <v>0</v>
      </c>
      <c r="T348" s="9">
        <f t="shared" si="867"/>
        <v>0</v>
      </c>
      <c r="U348" s="9">
        <f t="shared" si="867"/>
        <v>0</v>
      </c>
      <c r="V348" s="9">
        <f t="shared" si="867"/>
        <v>0</v>
      </c>
      <c r="W348" s="9">
        <f t="shared" si="868"/>
        <v>0</v>
      </c>
      <c r="X348" s="9">
        <f t="shared" si="868"/>
        <v>0</v>
      </c>
      <c r="Y348" s="9">
        <f t="shared" si="868"/>
        <v>0</v>
      </c>
      <c r="Z348" s="9">
        <f t="shared" si="868"/>
        <v>0</v>
      </c>
      <c r="AA348" s="9">
        <f t="shared" si="868"/>
        <v>0</v>
      </c>
      <c r="AB348" s="9">
        <f t="shared" si="868"/>
        <v>0</v>
      </c>
      <c r="AC348" s="9">
        <f t="shared" si="868"/>
        <v>0</v>
      </c>
      <c r="AD348" s="9">
        <f t="shared" si="868"/>
        <v>0</v>
      </c>
      <c r="AE348" s="9">
        <f t="shared" si="868"/>
        <v>0</v>
      </c>
      <c r="AF348" s="9">
        <f t="shared" si="868"/>
        <v>0</v>
      </c>
      <c r="AG348" s="9">
        <f t="shared" si="869"/>
        <v>0</v>
      </c>
      <c r="AH348" s="9">
        <f t="shared" si="869"/>
        <v>0</v>
      </c>
      <c r="AI348" s="9">
        <f t="shared" si="869"/>
        <v>0</v>
      </c>
      <c r="AJ348" s="9">
        <f t="shared" si="869"/>
        <v>0</v>
      </c>
      <c r="AK348" s="9">
        <f t="shared" si="869"/>
        <v>5.6714979785112054E-4</v>
      </c>
      <c r="AL348" s="9">
        <f t="shared" si="869"/>
        <v>5.568441356857909E-3</v>
      </c>
      <c r="AM348" s="9">
        <f t="shared" si="869"/>
        <v>5.3242920887531346E-3</v>
      </c>
      <c r="AN348" s="9">
        <f t="shared" si="869"/>
        <v>5.0916767725187268E-3</v>
      </c>
      <c r="AO348" s="24">
        <f t="shared" si="869"/>
        <v>4.8700000000000045E-3</v>
      </c>
    </row>
    <row r="349" spans="2:41">
      <c r="B349" s="25">
        <v>124</v>
      </c>
      <c r="C349" s="9">
        <f t="shared" si="866"/>
        <v>0</v>
      </c>
      <c r="D349" s="9">
        <f t="shared" si="866"/>
        <v>0</v>
      </c>
      <c r="E349" s="9">
        <f t="shared" si="866"/>
        <v>0</v>
      </c>
      <c r="F349" s="9">
        <f t="shared" si="866"/>
        <v>0</v>
      </c>
      <c r="G349" s="9">
        <f t="shared" si="866"/>
        <v>0</v>
      </c>
      <c r="H349" s="9">
        <f t="shared" si="866"/>
        <v>0</v>
      </c>
      <c r="I349" s="9">
        <f t="shared" si="866"/>
        <v>0</v>
      </c>
      <c r="J349" s="9">
        <f t="shared" si="866"/>
        <v>0</v>
      </c>
      <c r="K349" s="9">
        <f t="shared" si="866"/>
        <v>0</v>
      </c>
      <c r="L349" s="9">
        <f t="shared" si="866"/>
        <v>0</v>
      </c>
      <c r="M349" s="9">
        <f t="shared" si="867"/>
        <v>0</v>
      </c>
      <c r="N349" s="9">
        <f t="shared" si="867"/>
        <v>0</v>
      </c>
      <c r="O349" s="9">
        <f t="shared" si="867"/>
        <v>0</v>
      </c>
      <c r="P349" s="9">
        <f t="shared" si="867"/>
        <v>0</v>
      </c>
      <c r="Q349" s="9">
        <f t="shared" si="867"/>
        <v>0</v>
      </c>
      <c r="R349" s="9">
        <f t="shared" si="867"/>
        <v>0</v>
      </c>
      <c r="S349" s="9">
        <f t="shared" si="867"/>
        <v>0</v>
      </c>
      <c r="T349" s="9">
        <f t="shared" si="867"/>
        <v>0</v>
      </c>
      <c r="U349" s="9">
        <f t="shared" si="867"/>
        <v>0</v>
      </c>
      <c r="V349" s="9">
        <f t="shared" si="867"/>
        <v>0</v>
      </c>
      <c r="W349" s="9">
        <f t="shared" si="868"/>
        <v>0</v>
      </c>
      <c r="X349" s="9">
        <f t="shared" si="868"/>
        <v>0</v>
      </c>
      <c r="Y349" s="9">
        <f t="shared" si="868"/>
        <v>0</v>
      </c>
      <c r="Z349" s="9">
        <f t="shared" si="868"/>
        <v>0</v>
      </c>
      <c r="AA349" s="9">
        <f t="shared" si="868"/>
        <v>0</v>
      </c>
      <c r="AB349" s="9">
        <f t="shared" si="868"/>
        <v>0</v>
      </c>
      <c r="AC349" s="9">
        <f t="shared" si="868"/>
        <v>0</v>
      </c>
      <c r="AD349" s="9">
        <f t="shared" si="868"/>
        <v>0</v>
      </c>
      <c r="AE349" s="9">
        <f t="shared" si="868"/>
        <v>0</v>
      </c>
      <c r="AF349" s="9">
        <f t="shared" si="868"/>
        <v>0</v>
      </c>
      <c r="AG349" s="9">
        <f t="shared" si="869"/>
        <v>0</v>
      </c>
      <c r="AH349" s="9">
        <f t="shared" si="869"/>
        <v>0</v>
      </c>
      <c r="AI349" s="9">
        <f t="shared" si="869"/>
        <v>0</v>
      </c>
      <c r="AJ349" s="9">
        <f t="shared" si="869"/>
        <v>0</v>
      </c>
      <c r="AK349" s="9">
        <f t="shared" si="869"/>
        <v>0</v>
      </c>
      <c r="AL349" s="9">
        <f t="shared" si="869"/>
        <v>5.568441356857909E-3</v>
      </c>
      <c r="AM349" s="9">
        <f t="shared" si="869"/>
        <v>5.3242920887531346E-3</v>
      </c>
      <c r="AN349" s="9">
        <f t="shared" si="869"/>
        <v>5.0916767725187268E-3</v>
      </c>
      <c r="AO349" s="24">
        <f t="shared" si="869"/>
        <v>4.8700000000000045E-3</v>
      </c>
    </row>
    <row r="350" spans="2:41">
      <c r="B350" s="25">
        <v>125</v>
      </c>
      <c r="C350" s="9">
        <f t="shared" si="866"/>
        <v>0</v>
      </c>
      <c r="D350" s="9">
        <f t="shared" si="866"/>
        <v>0</v>
      </c>
      <c r="E350" s="9">
        <f t="shared" si="866"/>
        <v>0</v>
      </c>
      <c r="F350" s="9">
        <f t="shared" si="866"/>
        <v>0</v>
      </c>
      <c r="G350" s="9">
        <f t="shared" si="866"/>
        <v>0</v>
      </c>
      <c r="H350" s="9">
        <f t="shared" si="866"/>
        <v>0</v>
      </c>
      <c r="I350" s="9">
        <f t="shared" si="866"/>
        <v>0</v>
      </c>
      <c r="J350" s="9">
        <f t="shared" si="866"/>
        <v>0</v>
      </c>
      <c r="K350" s="9">
        <f t="shared" si="866"/>
        <v>0</v>
      </c>
      <c r="L350" s="9">
        <f t="shared" si="866"/>
        <v>0</v>
      </c>
      <c r="M350" s="9">
        <f t="shared" si="867"/>
        <v>0</v>
      </c>
      <c r="N350" s="9">
        <f t="shared" si="867"/>
        <v>0</v>
      </c>
      <c r="O350" s="9">
        <f t="shared" si="867"/>
        <v>0</v>
      </c>
      <c r="P350" s="9">
        <f t="shared" si="867"/>
        <v>0</v>
      </c>
      <c r="Q350" s="9">
        <f t="shared" si="867"/>
        <v>0</v>
      </c>
      <c r="R350" s="9">
        <f t="shared" si="867"/>
        <v>0</v>
      </c>
      <c r="S350" s="9">
        <f t="shared" si="867"/>
        <v>0</v>
      </c>
      <c r="T350" s="9">
        <f t="shared" si="867"/>
        <v>0</v>
      </c>
      <c r="U350" s="9">
        <f t="shared" si="867"/>
        <v>0</v>
      </c>
      <c r="V350" s="9">
        <f t="shared" si="867"/>
        <v>0</v>
      </c>
      <c r="W350" s="9">
        <f t="shared" si="868"/>
        <v>0</v>
      </c>
      <c r="X350" s="9">
        <f t="shared" si="868"/>
        <v>0</v>
      </c>
      <c r="Y350" s="9">
        <f t="shared" si="868"/>
        <v>0</v>
      </c>
      <c r="Z350" s="9">
        <f t="shared" si="868"/>
        <v>0</v>
      </c>
      <c r="AA350" s="9">
        <f t="shared" si="868"/>
        <v>0</v>
      </c>
      <c r="AB350" s="9">
        <f t="shared" si="868"/>
        <v>0</v>
      </c>
      <c r="AC350" s="9">
        <f t="shared" si="868"/>
        <v>0</v>
      </c>
      <c r="AD350" s="9">
        <f t="shared" si="868"/>
        <v>0</v>
      </c>
      <c r="AE350" s="9">
        <f t="shared" si="868"/>
        <v>0</v>
      </c>
      <c r="AF350" s="9">
        <f t="shared" si="868"/>
        <v>0</v>
      </c>
      <c r="AG350" s="9">
        <f t="shared" si="869"/>
        <v>0</v>
      </c>
      <c r="AH350" s="9">
        <f t="shared" si="869"/>
        <v>0</v>
      </c>
      <c r="AI350" s="9">
        <f t="shared" si="869"/>
        <v>0</v>
      </c>
      <c r="AJ350" s="9">
        <f t="shared" si="869"/>
        <v>0</v>
      </c>
      <c r="AK350" s="9">
        <f t="shared" si="869"/>
        <v>0</v>
      </c>
      <c r="AL350" s="9">
        <f t="shared" si="869"/>
        <v>5.568441356857909E-3</v>
      </c>
      <c r="AM350" s="9">
        <f t="shared" si="869"/>
        <v>5.3242920887531346E-3</v>
      </c>
      <c r="AN350" s="9">
        <f t="shared" si="869"/>
        <v>5.0916767725187268E-3</v>
      </c>
      <c r="AO350" s="24">
        <f t="shared" si="869"/>
        <v>4.8700000000000045E-3</v>
      </c>
    </row>
    <row r="351" spans="2:41">
      <c r="B351" s="25">
        <v>126</v>
      </c>
      <c r="C351" s="9">
        <f t="shared" si="866"/>
        <v>0</v>
      </c>
      <c r="D351" s="9">
        <f t="shared" si="866"/>
        <v>0</v>
      </c>
      <c r="E351" s="9">
        <f t="shared" si="866"/>
        <v>0</v>
      </c>
      <c r="F351" s="9">
        <f t="shared" si="866"/>
        <v>0</v>
      </c>
      <c r="G351" s="9">
        <f t="shared" si="866"/>
        <v>0</v>
      </c>
      <c r="H351" s="9">
        <f t="shared" si="866"/>
        <v>0</v>
      </c>
      <c r="I351" s="9">
        <f t="shared" si="866"/>
        <v>0</v>
      </c>
      <c r="J351" s="9">
        <f t="shared" si="866"/>
        <v>0</v>
      </c>
      <c r="K351" s="9">
        <f t="shared" si="866"/>
        <v>0</v>
      </c>
      <c r="L351" s="9">
        <f t="shared" si="866"/>
        <v>0</v>
      </c>
      <c r="M351" s="9">
        <f t="shared" si="867"/>
        <v>0</v>
      </c>
      <c r="N351" s="9">
        <f t="shared" si="867"/>
        <v>0</v>
      </c>
      <c r="O351" s="9">
        <f t="shared" si="867"/>
        <v>0</v>
      </c>
      <c r="P351" s="9">
        <f t="shared" si="867"/>
        <v>0</v>
      </c>
      <c r="Q351" s="9">
        <f t="shared" si="867"/>
        <v>0</v>
      </c>
      <c r="R351" s="9">
        <f t="shared" si="867"/>
        <v>0</v>
      </c>
      <c r="S351" s="9">
        <f t="shared" si="867"/>
        <v>0</v>
      </c>
      <c r="T351" s="9">
        <f t="shared" si="867"/>
        <v>0</v>
      </c>
      <c r="U351" s="9">
        <f t="shared" si="867"/>
        <v>0</v>
      </c>
      <c r="V351" s="9">
        <f t="shared" si="867"/>
        <v>0</v>
      </c>
      <c r="W351" s="9">
        <f t="shared" si="868"/>
        <v>0</v>
      </c>
      <c r="X351" s="9">
        <f t="shared" si="868"/>
        <v>0</v>
      </c>
      <c r="Y351" s="9">
        <f t="shared" si="868"/>
        <v>0</v>
      </c>
      <c r="Z351" s="9">
        <f t="shared" si="868"/>
        <v>0</v>
      </c>
      <c r="AA351" s="9">
        <f t="shared" si="868"/>
        <v>0</v>
      </c>
      <c r="AB351" s="9">
        <f t="shared" si="868"/>
        <v>0</v>
      </c>
      <c r="AC351" s="9">
        <f t="shared" si="868"/>
        <v>0</v>
      </c>
      <c r="AD351" s="9">
        <f t="shared" si="868"/>
        <v>0</v>
      </c>
      <c r="AE351" s="9">
        <f t="shared" si="868"/>
        <v>0</v>
      </c>
      <c r="AF351" s="9">
        <f t="shared" si="868"/>
        <v>0</v>
      </c>
      <c r="AG351" s="9">
        <f t="shared" si="869"/>
        <v>0</v>
      </c>
      <c r="AH351" s="9">
        <f t="shared" si="869"/>
        <v>0</v>
      </c>
      <c r="AI351" s="9">
        <f t="shared" si="869"/>
        <v>0</v>
      </c>
      <c r="AJ351" s="9">
        <f t="shared" si="869"/>
        <v>0</v>
      </c>
      <c r="AK351" s="9">
        <f t="shared" si="869"/>
        <v>0</v>
      </c>
      <c r="AL351" s="9">
        <f t="shared" si="869"/>
        <v>2.2832088245357419E-3</v>
      </c>
      <c r="AM351" s="9">
        <f t="shared" si="869"/>
        <v>5.3242920887531346E-3</v>
      </c>
      <c r="AN351" s="9">
        <f t="shared" si="869"/>
        <v>5.0916767725187268E-3</v>
      </c>
      <c r="AO351" s="24">
        <f t="shared" si="869"/>
        <v>4.8700000000000045E-3</v>
      </c>
    </row>
    <row r="352" spans="2:41">
      <c r="B352" s="25">
        <v>127</v>
      </c>
      <c r="C352" s="9">
        <f t="shared" si="866"/>
        <v>0</v>
      </c>
      <c r="D352" s="9">
        <f t="shared" si="866"/>
        <v>0</v>
      </c>
      <c r="E352" s="9">
        <f t="shared" si="866"/>
        <v>0</v>
      </c>
      <c r="F352" s="9">
        <f t="shared" si="866"/>
        <v>0</v>
      </c>
      <c r="G352" s="9">
        <f t="shared" si="866"/>
        <v>0</v>
      </c>
      <c r="H352" s="9">
        <f t="shared" si="866"/>
        <v>0</v>
      </c>
      <c r="I352" s="9">
        <f t="shared" si="866"/>
        <v>0</v>
      </c>
      <c r="J352" s="9">
        <f t="shared" si="866"/>
        <v>0</v>
      </c>
      <c r="K352" s="9">
        <f t="shared" si="866"/>
        <v>0</v>
      </c>
      <c r="L352" s="9">
        <f t="shared" si="866"/>
        <v>0</v>
      </c>
      <c r="M352" s="9">
        <f t="shared" si="867"/>
        <v>0</v>
      </c>
      <c r="N352" s="9">
        <f t="shared" si="867"/>
        <v>0</v>
      </c>
      <c r="O352" s="9">
        <f t="shared" si="867"/>
        <v>0</v>
      </c>
      <c r="P352" s="9">
        <f t="shared" si="867"/>
        <v>0</v>
      </c>
      <c r="Q352" s="9">
        <f t="shared" si="867"/>
        <v>0</v>
      </c>
      <c r="R352" s="9">
        <f t="shared" si="867"/>
        <v>0</v>
      </c>
      <c r="S352" s="9">
        <f t="shared" si="867"/>
        <v>0</v>
      </c>
      <c r="T352" s="9">
        <f t="shared" si="867"/>
        <v>0</v>
      </c>
      <c r="U352" s="9">
        <f t="shared" si="867"/>
        <v>0</v>
      </c>
      <c r="V352" s="9">
        <f t="shared" si="867"/>
        <v>0</v>
      </c>
      <c r="W352" s="9">
        <f t="shared" si="868"/>
        <v>0</v>
      </c>
      <c r="X352" s="9">
        <f t="shared" si="868"/>
        <v>0</v>
      </c>
      <c r="Y352" s="9">
        <f t="shared" si="868"/>
        <v>0</v>
      </c>
      <c r="Z352" s="9">
        <f t="shared" si="868"/>
        <v>0</v>
      </c>
      <c r="AA352" s="9">
        <f t="shared" si="868"/>
        <v>0</v>
      </c>
      <c r="AB352" s="9">
        <f t="shared" si="868"/>
        <v>0</v>
      </c>
      <c r="AC352" s="9">
        <f t="shared" si="868"/>
        <v>0</v>
      </c>
      <c r="AD352" s="9">
        <f t="shared" si="868"/>
        <v>0</v>
      </c>
      <c r="AE352" s="9">
        <f t="shared" si="868"/>
        <v>0</v>
      </c>
      <c r="AF352" s="9">
        <f t="shared" si="868"/>
        <v>0</v>
      </c>
      <c r="AG352" s="9">
        <f t="shared" si="869"/>
        <v>0</v>
      </c>
      <c r="AH352" s="9">
        <f t="shared" si="869"/>
        <v>0</v>
      </c>
      <c r="AI352" s="9">
        <f t="shared" si="869"/>
        <v>0</v>
      </c>
      <c r="AJ352" s="9">
        <f t="shared" si="869"/>
        <v>0</v>
      </c>
      <c r="AK352" s="9">
        <f t="shared" si="869"/>
        <v>0</v>
      </c>
      <c r="AL352" s="9">
        <f t="shared" si="869"/>
        <v>0</v>
      </c>
      <c r="AM352" s="9">
        <f t="shared" si="869"/>
        <v>5.3242920887531346E-3</v>
      </c>
      <c r="AN352" s="9">
        <f t="shared" si="869"/>
        <v>5.0916767725187268E-3</v>
      </c>
      <c r="AO352" s="24">
        <f t="shared" si="869"/>
        <v>4.8700000000000045E-3</v>
      </c>
    </row>
    <row r="353" spans="2:41">
      <c r="B353" s="25">
        <v>128</v>
      </c>
      <c r="C353" s="9">
        <f t="shared" si="866"/>
        <v>0</v>
      </c>
      <c r="D353" s="9">
        <f t="shared" si="866"/>
        <v>0</v>
      </c>
      <c r="E353" s="9">
        <f t="shared" si="866"/>
        <v>0</v>
      </c>
      <c r="F353" s="9">
        <f t="shared" si="866"/>
        <v>0</v>
      </c>
      <c r="G353" s="9">
        <f t="shared" si="866"/>
        <v>0</v>
      </c>
      <c r="H353" s="9">
        <f t="shared" si="866"/>
        <v>0</v>
      </c>
      <c r="I353" s="9">
        <f t="shared" si="866"/>
        <v>0</v>
      </c>
      <c r="J353" s="9">
        <f t="shared" si="866"/>
        <v>0</v>
      </c>
      <c r="K353" s="9">
        <f t="shared" si="866"/>
        <v>0</v>
      </c>
      <c r="L353" s="9">
        <f t="shared" si="866"/>
        <v>0</v>
      </c>
      <c r="M353" s="9">
        <f t="shared" si="867"/>
        <v>0</v>
      </c>
      <c r="N353" s="9">
        <f t="shared" si="867"/>
        <v>0</v>
      </c>
      <c r="O353" s="9">
        <f t="shared" si="867"/>
        <v>0</v>
      </c>
      <c r="P353" s="9">
        <f t="shared" si="867"/>
        <v>0</v>
      </c>
      <c r="Q353" s="9">
        <f t="shared" si="867"/>
        <v>0</v>
      </c>
      <c r="R353" s="9">
        <f t="shared" si="867"/>
        <v>0</v>
      </c>
      <c r="S353" s="9">
        <f t="shared" si="867"/>
        <v>0</v>
      </c>
      <c r="T353" s="9">
        <f t="shared" si="867"/>
        <v>0</v>
      </c>
      <c r="U353" s="9">
        <f t="shared" si="867"/>
        <v>0</v>
      </c>
      <c r="V353" s="9">
        <f t="shared" si="867"/>
        <v>0</v>
      </c>
      <c r="W353" s="9">
        <f t="shared" si="868"/>
        <v>0</v>
      </c>
      <c r="X353" s="9">
        <f t="shared" si="868"/>
        <v>0</v>
      </c>
      <c r="Y353" s="9">
        <f t="shared" si="868"/>
        <v>0</v>
      </c>
      <c r="Z353" s="9">
        <f t="shared" si="868"/>
        <v>0</v>
      </c>
      <c r="AA353" s="9">
        <f t="shared" si="868"/>
        <v>0</v>
      </c>
      <c r="AB353" s="9">
        <f t="shared" si="868"/>
        <v>0</v>
      </c>
      <c r="AC353" s="9">
        <f t="shared" si="868"/>
        <v>0</v>
      </c>
      <c r="AD353" s="9">
        <f t="shared" si="868"/>
        <v>0</v>
      </c>
      <c r="AE353" s="9">
        <f t="shared" si="868"/>
        <v>0</v>
      </c>
      <c r="AF353" s="9">
        <f t="shared" si="868"/>
        <v>0</v>
      </c>
      <c r="AG353" s="9">
        <f t="shared" si="869"/>
        <v>0</v>
      </c>
      <c r="AH353" s="9">
        <f t="shared" si="869"/>
        <v>0</v>
      </c>
      <c r="AI353" s="9">
        <f t="shared" si="869"/>
        <v>0</v>
      </c>
      <c r="AJ353" s="9">
        <f t="shared" si="869"/>
        <v>0</v>
      </c>
      <c r="AK353" s="9">
        <f t="shared" si="869"/>
        <v>0</v>
      </c>
      <c r="AL353" s="9">
        <f t="shared" si="869"/>
        <v>0</v>
      </c>
      <c r="AM353" s="9">
        <f t="shared" si="869"/>
        <v>5.3242920887531346E-3</v>
      </c>
      <c r="AN353" s="9">
        <f t="shared" si="869"/>
        <v>5.0916767725187268E-3</v>
      </c>
      <c r="AO353" s="24">
        <f t="shared" si="869"/>
        <v>4.8700000000000045E-3</v>
      </c>
    </row>
    <row r="354" spans="2:41">
      <c r="B354" s="25">
        <v>129</v>
      </c>
      <c r="C354" s="9">
        <f t="shared" si="866"/>
        <v>0</v>
      </c>
      <c r="D354" s="9">
        <f t="shared" si="866"/>
        <v>0</v>
      </c>
      <c r="E354" s="9">
        <f t="shared" si="866"/>
        <v>0</v>
      </c>
      <c r="F354" s="9">
        <f t="shared" si="866"/>
        <v>0</v>
      </c>
      <c r="G354" s="9">
        <f t="shared" si="866"/>
        <v>0</v>
      </c>
      <c r="H354" s="9">
        <f t="shared" si="866"/>
        <v>0</v>
      </c>
      <c r="I354" s="9">
        <f t="shared" si="866"/>
        <v>0</v>
      </c>
      <c r="J354" s="9">
        <f t="shared" si="866"/>
        <v>0</v>
      </c>
      <c r="K354" s="9">
        <f t="shared" si="866"/>
        <v>0</v>
      </c>
      <c r="L354" s="9">
        <f t="shared" si="866"/>
        <v>0</v>
      </c>
      <c r="M354" s="9">
        <f t="shared" si="867"/>
        <v>0</v>
      </c>
      <c r="N354" s="9">
        <f t="shared" si="867"/>
        <v>0</v>
      </c>
      <c r="O354" s="9">
        <f t="shared" si="867"/>
        <v>0</v>
      </c>
      <c r="P354" s="9">
        <f t="shared" si="867"/>
        <v>0</v>
      </c>
      <c r="Q354" s="9">
        <f t="shared" si="867"/>
        <v>0</v>
      </c>
      <c r="R354" s="9">
        <f t="shared" si="867"/>
        <v>0</v>
      </c>
      <c r="S354" s="9">
        <f t="shared" si="867"/>
        <v>0</v>
      </c>
      <c r="T354" s="9">
        <f t="shared" si="867"/>
        <v>0</v>
      </c>
      <c r="U354" s="9">
        <f t="shared" si="867"/>
        <v>0</v>
      </c>
      <c r="V354" s="9">
        <f t="shared" si="867"/>
        <v>0</v>
      </c>
      <c r="W354" s="9">
        <f t="shared" si="868"/>
        <v>0</v>
      </c>
      <c r="X354" s="9">
        <f t="shared" si="868"/>
        <v>0</v>
      </c>
      <c r="Y354" s="9">
        <f t="shared" si="868"/>
        <v>0</v>
      </c>
      <c r="Z354" s="9">
        <f t="shared" si="868"/>
        <v>0</v>
      </c>
      <c r="AA354" s="9">
        <f t="shared" si="868"/>
        <v>0</v>
      </c>
      <c r="AB354" s="9">
        <f t="shared" si="868"/>
        <v>0</v>
      </c>
      <c r="AC354" s="9">
        <f t="shared" si="868"/>
        <v>0</v>
      </c>
      <c r="AD354" s="9">
        <f t="shared" si="868"/>
        <v>0</v>
      </c>
      <c r="AE354" s="9">
        <f t="shared" si="868"/>
        <v>0</v>
      </c>
      <c r="AF354" s="9">
        <f t="shared" si="868"/>
        <v>0</v>
      </c>
      <c r="AG354" s="9">
        <f t="shared" si="869"/>
        <v>0</v>
      </c>
      <c r="AH354" s="9">
        <f t="shared" si="869"/>
        <v>0</v>
      </c>
      <c r="AI354" s="9">
        <f t="shared" si="869"/>
        <v>0</v>
      </c>
      <c r="AJ354" s="9">
        <f t="shared" si="869"/>
        <v>0</v>
      </c>
      <c r="AK354" s="9">
        <f t="shared" si="869"/>
        <v>0</v>
      </c>
      <c r="AL354" s="9">
        <f t="shared" si="869"/>
        <v>0</v>
      </c>
      <c r="AM354" s="9">
        <f t="shared" si="869"/>
        <v>4.3224241777236614E-3</v>
      </c>
      <c r="AN354" s="9">
        <f t="shared" si="869"/>
        <v>5.0916767725187268E-3</v>
      </c>
      <c r="AO354" s="24">
        <f t="shared" si="869"/>
        <v>4.8700000000000045E-3</v>
      </c>
    </row>
    <row r="355" spans="2:41">
      <c r="B355" s="25">
        <v>130</v>
      </c>
      <c r="C355" s="9">
        <f t="shared" ref="C355:L364" si="870">INDEX(C$196:C$202,MATCH($B355,C$185:C$191,1))</f>
        <v>0</v>
      </c>
      <c r="D355" s="9">
        <f t="shared" si="870"/>
        <v>0</v>
      </c>
      <c r="E355" s="9">
        <f t="shared" si="870"/>
        <v>0</v>
      </c>
      <c r="F355" s="9">
        <f t="shared" si="870"/>
        <v>0</v>
      </c>
      <c r="G355" s="9">
        <f t="shared" si="870"/>
        <v>0</v>
      </c>
      <c r="H355" s="9">
        <f t="shared" si="870"/>
        <v>0</v>
      </c>
      <c r="I355" s="9">
        <f t="shared" si="870"/>
        <v>0</v>
      </c>
      <c r="J355" s="9">
        <f t="shared" si="870"/>
        <v>0</v>
      </c>
      <c r="K355" s="9">
        <f t="shared" si="870"/>
        <v>0</v>
      </c>
      <c r="L355" s="9">
        <f t="shared" si="870"/>
        <v>0</v>
      </c>
      <c r="M355" s="9">
        <f t="shared" ref="M355:V364" si="871">INDEX(M$196:M$202,MATCH($B355,M$185:M$191,1))</f>
        <v>0</v>
      </c>
      <c r="N355" s="9">
        <f t="shared" si="871"/>
        <v>0</v>
      </c>
      <c r="O355" s="9">
        <f t="shared" si="871"/>
        <v>0</v>
      </c>
      <c r="P355" s="9">
        <f t="shared" si="871"/>
        <v>0</v>
      </c>
      <c r="Q355" s="9">
        <f t="shared" si="871"/>
        <v>0</v>
      </c>
      <c r="R355" s="9">
        <f t="shared" si="871"/>
        <v>0</v>
      </c>
      <c r="S355" s="9">
        <f t="shared" si="871"/>
        <v>0</v>
      </c>
      <c r="T355" s="9">
        <f t="shared" si="871"/>
        <v>0</v>
      </c>
      <c r="U355" s="9">
        <f t="shared" si="871"/>
        <v>0</v>
      </c>
      <c r="V355" s="9">
        <f t="shared" si="871"/>
        <v>0</v>
      </c>
      <c r="W355" s="9">
        <f t="shared" ref="W355:AF364" si="872">INDEX(W$196:W$202,MATCH($B355,W$185:W$191,1))</f>
        <v>0</v>
      </c>
      <c r="X355" s="9">
        <f t="shared" si="872"/>
        <v>0</v>
      </c>
      <c r="Y355" s="9">
        <f t="shared" si="872"/>
        <v>0</v>
      </c>
      <c r="Z355" s="9">
        <f t="shared" si="872"/>
        <v>0</v>
      </c>
      <c r="AA355" s="9">
        <f t="shared" si="872"/>
        <v>0</v>
      </c>
      <c r="AB355" s="9">
        <f t="shared" si="872"/>
        <v>0</v>
      </c>
      <c r="AC355" s="9">
        <f t="shared" si="872"/>
        <v>0</v>
      </c>
      <c r="AD355" s="9">
        <f t="shared" si="872"/>
        <v>0</v>
      </c>
      <c r="AE355" s="9">
        <f t="shared" si="872"/>
        <v>0</v>
      </c>
      <c r="AF355" s="9">
        <f t="shared" si="872"/>
        <v>0</v>
      </c>
      <c r="AG355" s="9">
        <f t="shared" ref="AG355:AO364" si="873">INDEX(AG$196:AG$202,MATCH($B355,AG$185:AG$191,1))</f>
        <v>0</v>
      </c>
      <c r="AH355" s="9">
        <f t="shared" si="873"/>
        <v>0</v>
      </c>
      <c r="AI355" s="9">
        <f t="shared" si="873"/>
        <v>0</v>
      </c>
      <c r="AJ355" s="9">
        <f t="shared" si="873"/>
        <v>0</v>
      </c>
      <c r="AK355" s="9">
        <f t="shared" si="873"/>
        <v>0</v>
      </c>
      <c r="AL355" s="9">
        <f t="shared" si="873"/>
        <v>0</v>
      </c>
      <c r="AM355" s="9">
        <f t="shared" si="873"/>
        <v>0</v>
      </c>
      <c r="AN355" s="9">
        <f t="shared" si="873"/>
        <v>5.0916767725187268E-3</v>
      </c>
      <c r="AO355" s="24">
        <f t="shared" si="873"/>
        <v>4.8700000000000045E-3</v>
      </c>
    </row>
    <row r="356" spans="2:41">
      <c r="B356" s="25">
        <v>131</v>
      </c>
      <c r="C356" s="9">
        <f t="shared" si="870"/>
        <v>0</v>
      </c>
      <c r="D356" s="9">
        <f t="shared" si="870"/>
        <v>0</v>
      </c>
      <c r="E356" s="9">
        <f t="shared" si="870"/>
        <v>0</v>
      </c>
      <c r="F356" s="9">
        <f t="shared" si="870"/>
        <v>0</v>
      </c>
      <c r="G356" s="9">
        <f t="shared" si="870"/>
        <v>0</v>
      </c>
      <c r="H356" s="9">
        <f t="shared" si="870"/>
        <v>0</v>
      </c>
      <c r="I356" s="9">
        <f t="shared" si="870"/>
        <v>0</v>
      </c>
      <c r="J356" s="9">
        <f t="shared" si="870"/>
        <v>0</v>
      </c>
      <c r="K356" s="9">
        <f t="shared" si="870"/>
        <v>0</v>
      </c>
      <c r="L356" s="9">
        <f t="shared" si="870"/>
        <v>0</v>
      </c>
      <c r="M356" s="9">
        <f t="shared" si="871"/>
        <v>0</v>
      </c>
      <c r="N356" s="9">
        <f t="shared" si="871"/>
        <v>0</v>
      </c>
      <c r="O356" s="9">
        <f t="shared" si="871"/>
        <v>0</v>
      </c>
      <c r="P356" s="9">
        <f t="shared" si="871"/>
        <v>0</v>
      </c>
      <c r="Q356" s="9">
        <f t="shared" si="871"/>
        <v>0</v>
      </c>
      <c r="R356" s="9">
        <f t="shared" si="871"/>
        <v>0</v>
      </c>
      <c r="S356" s="9">
        <f t="shared" si="871"/>
        <v>0</v>
      </c>
      <c r="T356" s="9">
        <f t="shared" si="871"/>
        <v>0</v>
      </c>
      <c r="U356" s="9">
        <f t="shared" si="871"/>
        <v>0</v>
      </c>
      <c r="V356" s="9">
        <f t="shared" si="871"/>
        <v>0</v>
      </c>
      <c r="W356" s="9">
        <f t="shared" si="872"/>
        <v>0</v>
      </c>
      <c r="X356" s="9">
        <f t="shared" si="872"/>
        <v>0</v>
      </c>
      <c r="Y356" s="9">
        <f t="shared" si="872"/>
        <v>0</v>
      </c>
      <c r="Z356" s="9">
        <f t="shared" si="872"/>
        <v>0</v>
      </c>
      <c r="AA356" s="9">
        <f t="shared" si="872"/>
        <v>0</v>
      </c>
      <c r="AB356" s="9">
        <f t="shared" si="872"/>
        <v>0</v>
      </c>
      <c r="AC356" s="9">
        <f t="shared" si="872"/>
        <v>0</v>
      </c>
      <c r="AD356" s="9">
        <f t="shared" si="872"/>
        <v>0</v>
      </c>
      <c r="AE356" s="9">
        <f t="shared" si="872"/>
        <v>0</v>
      </c>
      <c r="AF356" s="9">
        <f t="shared" si="872"/>
        <v>0</v>
      </c>
      <c r="AG356" s="9">
        <f t="shared" si="873"/>
        <v>0</v>
      </c>
      <c r="AH356" s="9">
        <f t="shared" si="873"/>
        <v>0</v>
      </c>
      <c r="AI356" s="9">
        <f t="shared" si="873"/>
        <v>0</v>
      </c>
      <c r="AJ356" s="9">
        <f t="shared" si="873"/>
        <v>0</v>
      </c>
      <c r="AK356" s="9">
        <f t="shared" si="873"/>
        <v>0</v>
      </c>
      <c r="AL356" s="9">
        <f t="shared" si="873"/>
        <v>0</v>
      </c>
      <c r="AM356" s="9">
        <f t="shared" si="873"/>
        <v>0</v>
      </c>
      <c r="AN356" s="9">
        <f t="shared" si="873"/>
        <v>5.0916767725187268E-3</v>
      </c>
      <c r="AO356" s="24">
        <f t="shared" si="873"/>
        <v>4.8700000000000045E-3</v>
      </c>
    </row>
    <row r="357" spans="2:41">
      <c r="B357" s="25">
        <v>132</v>
      </c>
      <c r="C357" s="9">
        <f t="shared" si="870"/>
        <v>0</v>
      </c>
      <c r="D357" s="9">
        <f t="shared" si="870"/>
        <v>0</v>
      </c>
      <c r="E357" s="9">
        <f t="shared" si="870"/>
        <v>0</v>
      </c>
      <c r="F357" s="9">
        <f t="shared" si="870"/>
        <v>0</v>
      </c>
      <c r="G357" s="9">
        <f t="shared" si="870"/>
        <v>0</v>
      </c>
      <c r="H357" s="9">
        <f t="shared" si="870"/>
        <v>0</v>
      </c>
      <c r="I357" s="9">
        <f t="shared" si="870"/>
        <v>0</v>
      </c>
      <c r="J357" s="9">
        <f t="shared" si="870"/>
        <v>0</v>
      </c>
      <c r="K357" s="9">
        <f t="shared" si="870"/>
        <v>0</v>
      </c>
      <c r="L357" s="9">
        <f t="shared" si="870"/>
        <v>0</v>
      </c>
      <c r="M357" s="9">
        <f t="shared" si="871"/>
        <v>0</v>
      </c>
      <c r="N357" s="9">
        <f t="shared" si="871"/>
        <v>0</v>
      </c>
      <c r="O357" s="9">
        <f t="shared" si="871"/>
        <v>0</v>
      </c>
      <c r="P357" s="9">
        <f t="shared" si="871"/>
        <v>0</v>
      </c>
      <c r="Q357" s="9">
        <f t="shared" si="871"/>
        <v>0</v>
      </c>
      <c r="R357" s="9">
        <f t="shared" si="871"/>
        <v>0</v>
      </c>
      <c r="S357" s="9">
        <f t="shared" si="871"/>
        <v>0</v>
      </c>
      <c r="T357" s="9">
        <f t="shared" si="871"/>
        <v>0</v>
      </c>
      <c r="U357" s="9">
        <f t="shared" si="871"/>
        <v>0</v>
      </c>
      <c r="V357" s="9">
        <f t="shared" si="871"/>
        <v>0</v>
      </c>
      <c r="W357" s="9">
        <f t="shared" si="872"/>
        <v>0</v>
      </c>
      <c r="X357" s="9">
        <f t="shared" si="872"/>
        <v>0</v>
      </c>
      <c r="Y357" s="9">
        <f t="shared" si="872"/>
        <v>0</v>
      </c>
      <c r="Z357" s="9">
        <f t="shared" si="872"/>
        <v>0</v>
      </c>
      <c r="AA357" s="9">
        <f t="shared" si="872"/>
        <v>0</v>
      </c>
      <c r="AB357" s="9">
        <f t="shared" si="872"/>
        <v>0</v>
      </c>
      <c r="AC357" s="9">
        <f t="shared" si="872"/>
        <v>0</v>
      </c>
      <c r="AD357" s="9">
        <f t="shared" si="872"/>
        <v>0</v>
      </c>
      <c r="AE357" s="9">
        <f t="shared" si="872"/>
        <v>0</v>
      </c>
      <c r="AF357" s="9">
        <f t="shared" si="872"/>
        <v>0</v>
      </c>
      <c r="AG357" s="9">
        <f t="shared" si="873"/>
        <v>0</v>
      </c>
      <c r="AH357" s="9">
        <f t="shared" si="873"/>
        <v>0</v>
      </c>
      <c r="AI357" s="9">
        <f t="shared" si="873"/>
        <v>0</v>
      </c>
      <c r="AJ357" s="9">
        <f t="shared" si="873"/>
        <v>0</v>
      </c>
      <c r="AK357" s="9">
        <f t="shared" si="873"/>
        <v>0</v>
      </c>
      <c r="AL357" s="9">
        <f t="shared" si="873"/>
        <v>0</v>
      </c>
      <c r="AM357" s="9">
        <f t="shared" si="873"/>
        <v>0</v>
      </c>
      <c r="AN357" s="9">
        <f t="shared" si="873"/>
        <v>5.0916767725187268E-3</v>
      </c>
      <c r="AO357" s="24">
        <f t="shared" si="873"/>
        <v>4.8700000000000045E-3</v>
      </c>
    </row>
    <row r="358" spans="2:41">
      <c r="B358" s="25">
        <v>133</v>
      </c>
      <c r="C358" s="9">
        <f t="shared" si="870"/>
        <v>0</v>
      </c>
      <c r="D358" s="9">
        <f t="shared" si="870"/>
        <v>0</v>
      </c>
      <c r="E358" s="9">
        <f t="shared" si="870"/>
        <v>0</v>
      </c>
      <c r="F358" s="9">
        <f t="shared" si="870"/>
        <v>0</v>
      </c>
      <c r="G358" s="9">
        <f t="shared" si="870"/>
        <v>0</v>
      </c>
      <c r="H358" s="9">
        <f t="shared" si="870"/>
        <v>0</v>
      </c>
      <c r="I358" s="9">
        <f t="shared" si="870"/>
        <v>0</v>
      </c>
      <c r="J358" s="9">
        <f t="shared" si="870"/>
        <v>0</v>
      </c>
      <c r="K358" s="9">
        <f t="shared" si="870"/>
        <v>0</v>
      </c>
      <c r="L358" s="9">
        <f t="shared" si="870"/>
        <v>0</v>
      </c>
      <c r="M358" s="9">
        <f t="shared" si="871"/>
        <v>0</v>
      </c>
      <c r="N358" s="9">
        <f t="shared" si="871"/>
        <v>0</v>
      </c>
      <c r="O358" s="9">
        <f t="shared" si="871"/>
        <v>0</v>
      </c>
      <c r="P358" s="9">
        <f t="shared" si="871"/>
        <v>0</v>
      </c>
      <c r="Q358" s="9">
        <f t="shared" si="871"/>
        <v>0</v>
      </c>
      <c r="R358" s="9">
        <f t="shared" si="871"/>
        <v>0</v>
      </c>
      <c r="S358" s="9">
        <f t="shared" si="871"/>
        <v>0</v>
      </c>
      <c r="T358" s="9">
        <f t="shared" si="871"/>
        <v>0</v>
      </c>
      <c r="U358" s="9">
        <f t="shared" si="871"/>
        <v>0</v>
      </c>
      <c r="V358" s="9">
        <f t="shared" si="871"/>
        <v>0</v>
      </c>
      <c r="W358" s="9">
        <f t="shared" si="872"/>
        <v>0</v>
      </c>
      <c r="X358" s="9">
        <f t="shared" si="872"/>
        <v>0</v>
      </c>
      <c r="Y358" s="9">
        <f t="shared" si="872"/>
        <v>0</v>
      </c>
      <c r="Z358" s="9">
        <f t="shared" si="872"/>
        <v>0</v>
      </c>
      <c r="AA358" s="9">
        <f t="shared" si="872"/>
        <v>0</v>
      </c>
      <c r="AB358" s="9">
        <f t="shared" si="872"/>
        <v>0</v>
      </c>
      <c r="AC358" s="9">
        <f t="shared" si="872"/>
        <v>0</v>
      </c>
      <c r="AD358" s="9">
        <f t="shared" si="872"/>
        <v>0</v>
      </c>
      <c r="AE358" s="9">
        <f t="shared" si="872"/>
        <v>0</v>
      </c>
      <c r="AF358" s="9">
        <f t="shared" si="872"/>
        <v>0</v>
      </c>
      <c r="AG358" s="9">
        <f t="shared" si="873"/>
        <v>0</v>
      </c>
      <c r="AH358" s="9">
        <f t="shared" si="873"/>
        <v>0</v>
      </c>
      <c r="AI358" s="9">
        <f t="shared" si="873"/>
        <v>0</v>
      </c>
      <c r="AJ358" s="9">
        <f t="shared" si="873"/>
        <v>0</v>
      </c>
      <c r="AK358" s="9">
        <f t="shared" si="873"/>
        <v>0</v>
      </c>
      <c r="AL358" s="9">
        <f t="shared" si="873"/>
        <v>0</v>
      </c>
      <c r="AM358" s="9">
        <f t="shared" si="873"/>
        <v>0</v>
      </c>
      <c r="AN358" s="9">
        <f t="shared" si="873"/>
        <v>1.5538805646904946E-3</v>
      </c>
      <c r="AO358" s="24">
        <f t="shared" si="873"/>
        <v>4.8700000000000045E-3</v>
      </c>
    </row>
    <row r="359" spans="2:41">
      <c r="B359" s="25">
        <v>134</v>
      </c>
      <c r="C359" s="9">
        <f t="shared" si="870"/>
        <v>0</v>
      </c>
      <c r="D359" s="9">
        <f t="shared" si="870"/>
        <v>0</v>
      </c>
      <c r="E359" s="9">
        <f t="shared" si="870"/>
        <v>0</v>
      </c>
      <c r="F359" s="9">
        <f t="shared" si="870"/>
        <v>0</v>
      </c>
      <c r="G359" s="9">
        <f t="shared" si="870"/>
        <v>0</v>
      </c>
      <c r="H359" s="9">
        <f t="shared" si="870"/>
        <v>0</v>
      </c>
      <c r="I359" s="9">
        <f t="shared" si="870"/>
        <v>0</v>
      </c>
      <c r="J359" s="9">
        <f t="shared" si="870"/>
        <v>0</v>
      </c>
      <c r="K359" s="9">
        <f t="shared" si="870"/>
        <v>0</v>
      </c>
      <c r="L359" s="9">
        <f t="shared" si="870"/>
        <v>0</v>
      </c>
      <c r="M359" s="9">
        <f t="shared" si="871"/>
        <v>0</v>
      </c>
      <c r="N359" s="9">
        <f t="shared" si="871"/>
        <v>0</v>
      </c>
      <c r="O359" s="9">
        <f t="shared" si="871"/>
        <v>0</v>
      </c>
      <c r="P359" s="9">
        <f t="shared" si="871"/>
        <v>0</v>
      </c>
      <c r="Q359" s="9">
        <f t="shared" si="871"/>
        <v>0</v>
      </c>
      <c r="R359" s="9">
        <f t="shared" si="871"/>
        <v>0</v>
      </c>
      <c r="S359" s="9">
        <f t="shared" si="871"/>
        <v>0</v>
      </c>
      <c r="T359" s="9">
        <f t="shared" si="871"/>
        <v>0</v>
      </c>
      <c r="U359" s="9">
        <f t="shared" si="871"/>
        <v>0</v>
      </c>
      <c r="V359" s="9">
        <f t="shared" si="871"/>
        <v>0</v>
      </c>
      <c r="W359" s="9">
        <f t="shared" si="872"/>
        <v>0</v>
      </c>
      <c r="X359" s="9">
        <f t="shared" si="872"/>
        <v>0</v>
      </c>
      <c r="Y359" s="9">
        <f t="shared" si="872"/>
        <v>0</v>
      </c>
      <c r="Z359" s="9">
        <f t="shared" si="872"/>
        <v>0</v>
      </c>
      <c r="AA359" s="9">
        <f t="shared" si="872"/>
        <v>0</v>
      </c>
      <c r="AB359" s="9">
        <f t="shared" si="872"/>
        <v>0</v>
      </c>
      <c r="AC359" s="9">
        <f t="shared" si="872"/>
        <v>0</v>
      </c>
      <c r="AD359" s="9">
        <f t="shared" si="872"/>
        <v>0</v>
      </c>
      <c r="AE359" s="9">
        <f t="shared" si="872"/>
        <v>0</v>
      </c>
      <c r="AF359" s="9">
        <f t="shared" si="872"/>
        <v>0</v>
      </c>
      <c r="AG359" s="9">
        <f t="shared" si="873"/>
        <v>0</v>
      </c>
      <c r="AH359" s="9">
        <f t="shared" si="873"/>
        <v>0</v>
      </c>
      <c r="AI359" s="9">
        <f t="shared" si="873"/>
        <v>0</v>
      </c>
      <c r="AJ359" s="9">
        <f t="shared" si="873"/>
        <v>0</v>
      </c>
      <c r="AK359" s="9">
        <f t="shared" si="873"/>
        <v>0</v>
      </c>
      <c r="AL359" s="9">
        <f t="shared" si="873"/>
        <v>0</v>
      </c>
      <c r="AM359" s="9">
        <f t="shared" si="873"/>
        <v>0</v>
      </c>
      <c r="AN359" s="9">
        <f t="shared" si="873"/>
        <v>0</v>
      </c>
      <c r="AO359" s="24">
        <f t="shared" si="873"/>
        <v>4.8700000000000045E-3</v>
      </c>
    </row>
    <row r="360" spans="2:41">
      <c r="B360" s="25">
        <v>135</v>
      </c>
      <c r="C360" s="9">
        <f t="shared" si="870"/>
        <v>0</v>
      </c>
      <c r="D360" s="9">
        <f t="shared" si="870"/>
        <v>0</v>
      </c>
      <c r="E360" s="9">
        <f t="shared" si="870"/>
        <v>0</v>
      </c>
      <c r="F360" s="9">
        <f t="shared" si="870"/>
        <v>0</v>
      </c>
      <c r="G360" s="9">
        <f t="shared" si="870"/>
        <v>0</v>
      </c>
      <c r="H360" s="9">
        <f t="shared" si="870"/>
        <v>0</v>
      </c>
      <c r="I360" s="9">
        <f t="shared" si="870"/>
        <v>0</v>
      </c>
      <c r="J360" s="9">
        <f t="shared" si="870"/>
        <v>0</v>
      </c>
      <c r="K360" s="9">
        <f t="shared" si="870"/>
        <v>0</v>
      </c>
      <c r="L360" s="9">
        <f t="shared" si="870"/>
        <v>0</v>
      </c>
      <c r="M360" s="9">
        <f t="shared" si="871"/>
        <v>0</v>
      </c>
      <c r="N360" s="9">
        <f t="shared" si="871"/>
        <v>0</v>
      </c>
      <c r="O360" s="9">
        <f t="shared" si="871"/>
        <v>0</v>
      </c>
      <c r="P360" s="9">
        <f t="shared" si="871"/>
        <v>0</v>
      </c>
      <c r="Q360" s="9">
        <f t="shared" si="871"/>
        <v>0</v>
      </c>
      <c r="R360" s="9">
        <f t="shared" si="871"/>
        <v>0</v>
      </c>
      <c r="S360" s="9">
        <f t="shared" si="871"/>
        <v>0</v>
      </c>
      <c r="T360" s="9">
        <f t="shared" si="871"/>
        <v>0</v>
      </c>
      <c r="U360" s="9">
        <f t="shared" si="871"/>
        <v>0</v>
      </c>
      <c r="V360" s="9">
        <f t="shared" si="871"/>
        <v>0</v>
      </c>
      <c r="W360" s="9">
        <f t="shared" si="872"/>
        <v>0</v>
      </c>
      <c r="X360" s="9">
        <f t="shared" si="872"/>
        <v>0</v>
      </c>
      <c r="Y360" s="9">
        <f t="shared" si="872"/>
        <v>0</v>
      </c>
      <c r="Z360" s="9">
        <f t="shared" si="872"/>
        <v>0</v>
      </c>
      <c r="AA360" s="9">
        <f t="shared" si="872"/>
        <v>0</v>
      </c>
      <c r="AB360" s="9">
        <f t="shared" si="872"/>
        <v>0</v>
      </c>
      <c r="AC360" s="9">
        <f t="shared" si="872"/>
        <v>0</v>
      </c>
      <c r="AD360" s="9">
        <f t="shared" si="872"/>
        <v>0</v>
      </c>
      <c r="AE360" s="9">
        <f t="shared" si="872"/>
        <v>0</v>
      </c>
      <c r="AF360" s="9">
        <f t="shared" si="872"/>
        <v>0</v>
      </c>
      <c r="AG360" s="9">
        <f t="shared" si="873"/>
        <v>0</v>
      </c>
      <c r="AH360" s="9">
        <f t="shared" si="873"/>
        <v>0</v>
      </c>
      <c r="AI360" s="9">
        <f t="shared" si="873"/>
        <v>0</v>
      </c>
      <c r="AJ360" s="9">
        <f t="shared" si="873"/>
        <v>0</v>
      </c>
      <c r="AK360" s="9">
        <f t="shared" si="873"/>
        <v>0</v>
      </c>
      <c r="AL360" s="9">
        <f t="shared" si="873"/>
        <v>0</v>
      </c>
      <c r="AM360" s="9">
        <f t="shared" si="873"/>
        <v>0</v>
      </c>
      <c r="AN360" s="9">
        <f t="shared" si="873"/>
        <v>0</v>
      </c>
      <c r="AO360" s="24">
        <f t="shared" si="873"/>
        <v>4.8700000000000045E-3</v>
      </c>
    </row>
    <row r="361" spans="2:41">
      <c r="B361" s="25">
        <v>136</v>
      </c>
      <c r="C361" s="9">
        <f t="shared" si="870"/>
        <v>0</v>
      </c>
      <c r="D361" s="9">
        <f t="shared" si="870"/>
        <v>0</v>
      </c>
      <c r="E361" s="9">
        <f t="shared" si="870"/>
        <v>0</v>
      </c>
      <c r="F361" s="9">
        <f t="shared" si="870"/>
        <v>0</v>
      </c>
      <c r="G361" s="9">
        <f t="shared" si="870"/>
        <v>0</v>
      </c>
      <c r="H361" s="9">
        <f t="shared" si="870"/>
        <v>0</v>
      </c>
      <c r="I361" s="9">
        <f t="shared" si="870"/>
        <v>0</v>
      </c>
      <c r="J361" s="9">
        <f t="shared" si="870"/>
        <v>0</v>
      </c>
      <c r="K361" s="9">
        <f t="shared" si="870"/>
        <v>0</v>
      </c>
      <c r="L361" s="9">
        <f t="shared" si="870"/>
        <v>0</v>
      </c>
      <c r="M361" s="9">
        <f t="shared" si="871"/>
        <v>0</v>
      </c>
      <c r="N361" s="9">
        <f t="shared" si="871"/>
        <v>0</v>
      </c>
      <c r="O361" s="9">
        <f t="shared" si="871"/>
        <v>0</v>
      </c>
      <c r="P361" s="9">
        <f t="shared" si="871"/>
        <v>0</v>
      </c>
      <c r="Q361" s="9">
        <f t="shared" si="871"/>
        <v>0</v>
      </c>
      <c r="R361" s="9">
        <f t="shared" si="871"/>
        <v>0</v>
      </c>
      <c r="S361" s="9">
        <f t="shared" si="871"/>
        <v>0</v>
      </c>
      <c r="T361" s="9">
        <f t="shared" si="871"/>
        <v>0</v>
      </c>
      <c r="U361" s="9">
        <f t="shared" si="871"/>
        <v>0</v>
      </c>
      <c r="V361" s="9">
        <f t="shared" si="871"/>
        <v>0</v>
      </c>
      <c r="W361" s="9">
        <f t="shared" si="872"/>
        <v>0</v>
      </c>
      <c r="X361" s="9">
        <f t="shared" si="872"/>
        <v>0</v>
      </c>
      <c r="Y361" s="9">
        <f t="shared" si="872"/>
        <v>0</v>
      </c>
      <c r="Z361" s="9">
        <f t="shared" si="872"/>
        <v>0</v>
      </c>
      <c r="AA361" s="9">
        <f t="shared" si="872"/>
        <v>0</v>
      </c>
      <c r="AB361" s="9">
        <f t="shared" si="872"/>
        <v>0</v>
      </c>
      <c r="AC361" s="9">
        <f t="shared" si="872"/>
        <v>0</v>
      </c>
      <c r="AD361" s="9">
        <f t="shared" si="872"/>
        <v>0</v>
      </c>
      <c r="AE361" s="9">
        <f t="shared" si="872"/>
        <v>0</v>
      </c>
      <c r="AF361" s="9">
        <f t="shared" si="872"/>
        <v>0</v>
      </c>
      <c r="AG361" s="9">
        <f t="shared" si="873"/>
        <v>0</v>
      </c>
      <c r="AH361" s="9">
        <f t="shared" si="873"/>
        <v>0</v>
      </c>
      <c r="AI361" s="9">
        <f t="shared" si="873"/>
        <v>0</v>
      </c>
      <c r="AJ361" s="9">
        <f t="shared" si="873"/>
        <v>0</v>
      </c>
      <c r="AK361" s="9">
        <f t="shared" si="873"/>
        <v>0</v>
      </c>
      <c r="AL361" s="9">
        <f t="shared" si="873"/>
        <v>0</v>
      </c>
      <c r="AM361" s="9">
        <f t="shared" si="873"/>
        <v>0</v>
      </c>
      <c r="AN361" s="9">
        <f t="shared" si="873"/>
        <v>0</v>
      </c>
      <c r="AO361" s="24">
        <f t="shared" si="873"/>
        <v>4.3466666666687028E-3</v>
      </c>
    </row>
    <row r="362" spans="2:41">
      <c r="B362" s="25">
        <v>137</v>
      </c>
      <c r="C362" s="9">
        <f t="shared" si="870"/>
        <v>0</v>
      </c>
      <c r="D362" s="9">
        <f t="shared" si="870"/>
        <v>0</v>
      </c>
      <c r="E362" s="9">
        <f t="shared" si="870"/>
        <v>0</v>
      </c>
      <c r="F362" s="9">
        <f t="shared" si="870"/>
        <v>0</v>
      </c>
      <c r="G362" s="9">
        <f t="shared" si="870"/>
        <v>0</v>
      </c>
      <c r="H362" s="9">
        <f t="shared" si="870"/>
        <v>0</v>
      </c>
      <c r="I362" s="9">
        <f t="shared" si="870"/>
        <v>0</v>
      </c>
      <c r="J362" s="9">
        <f t="shared" si="870"/>
        <v>0</v>
      </c>
      <c r="K362" s="9">
        <f t="shared" si="870"/>
        <v>0</v>
      </c>
      <c r="L362" s="9">
        <f t="shared" si="870"/>
        <v>0</v>
      </c>
      <c r="M362" s="9">
        <f t="shared" si="871"/>
        <v>0</v>
      </c>
      <c r="N362" s="9">
        <f t="shared" si="871"/>
        <v>0</v>
      </c>
      <c r="O362" s="9">
        <f t="shared" si="871"/>
        <v>0</v>
      </c>
      <c r="P362" s="9">
        <f t="shared" si="871"/>
        <v>0</v>
      </c>
      <c r="Q362" s="9">
        <f t="shared" si="871"/>
        <v>0</v>
      </c>
      <c r="R362" s="9">
        <f t="shared" si="871"/>
        <v>0</v>
      </c>
      <c r="S362" s="9">
        <f t="shared" si="871"/>
        <v>0</v>
      </c>
      <c r="T362" s="9">
        <f t="shared" si="871"/>
        <v>0</v>
      </c>
      <c r="U362" s="9">
        <f t="shared" si="871"/>
        <v>0</v>
      </c>
      <c r="V362" s="9">
        <f t="shared" si="871"/>
        <v>0</v>
      </c>
      <c r="W362" s="9">
        <f t="shared" si="872"/>
        <v>0</v>
      </c>
      <c r="X362" s="9">
        <f t="shared" si="872"/>
        <v>0</v>
      </c>
      <c r="Y362" s="9">
        <f t="shared" si="872"/>
        <v>0</v>
      </c>
      <c r="Z362" s="9">
        <f t="shared" si="872"/>
        <v>0</v>
      </c>
      <c r="AA362" s="9">
        <f t="shared" si="872"/>
        <v>0</v>
      </c>
      <c r="AB362" s="9">
        <f t="shared" si="872"/>
        <v>0</v>
      </c>
      <c r="AC362" s="9">
        <f t="shared" si="872"/>
        <v>0</v>
      </c>
      <c r="AD362" s="9">
        <f t="shared" si="872"/>
        <v>0</v>
      </c>
      <c r="AE362" s="9">
        <f t="shared" si="872"/>
        <v>0</v>
      </c>
      <c r="AF362" s="9">
        <f t="shared" si="872"/>
        <v>0</v>
      </c>
      <c r="AG362" s="9">
        <f t="shared" si="873"/>
        <v>0</v>
      </c>
      <c r="AH362" s="9">
        <f t="shared" si="873"/>
        <v>0</v>
      </c>
      <c r="AI362" s="9">
        <f t="shared" si="873"/>
        <v>0</v>
      </c>
      <c r="AJ362" s="9">
        <f t="shared" si="873"/>
        <v>0</v>
      </c>
      <c r="AK362" s="9">
        <f t="shared" si="873"/>
        <v>0</v>
      </c>
      <c r="AL362" s="9">
        <f t="shared" si="873"/>
        <v>0</v>
      </c>
      <c r="AM362" s="9">
        <f t="shared" si="873"/>
        <v>0</v>
      </c>
      <c r="AN362" s="9">
        <f t="shared" si="873"/>
        <v>0</v>
      </c>
      <c r="AO362" s="24">
        <f t="shared" si="873"/>
        <v>0</v>
      </c>
    </row>
    <row r="363" spans="2:41">
      <c r="B363" s="25">
        <v>138</v>
      </c>
      <c r="C363" s="9">
        <f t="shared" si="870"/>
        <v>0</v>
      </c>
      <c r="D363" s="9">
        <f t="shared" si="870"/>
        <v>0</v>
      </c>
      <c r="E363" s="9">
        <f t="shared" si="870"/>
        <v>0</v>
      </c>
      <c r="F363" s="9">
        <f t="shared" si="870"/>
        <v>0</v>
      </c>
      <c r="G363" s="9">
        <f t="shared" si="870"/>
        <v>0</v>
      </c>
      <c r="H363" s="9">
        <f t="shared" si="870"/>
        <v>0</v>
      </c>
      <c r="I363" s="9">
        <f t="shared" si="870"/>
        <v>0</v>
      </c>
      <c r="J363" s="9">
        <f t="shared" si="870"/>
        <v>0</v>
      </c>
      <c r="K363" s="9">
        <f t="shared" si="870"/>
        <v>0</v>
      </c>
      <c r="L363" s="9">
        <f t="shared" si="870"/>
        <v>0</v>
      </c>
      <c r="M363" s="9">
        <f t="shared" si="871"/>
        <v>0</v>
      </c>
      <c r="N363" s="9">
        <f t="shared" si="871"/>
        <v>0</v>
      </c>
      <c r="O363" s="9">
        <f t="shared" si="871"/>
        <v>0</v>
      </c>
      <c r="P363" s="9">
        <f t="shared" si="871"/>
        <v>0</v>
      </c>
      <c r="Q363" s="9">
        <f t="shared" si="871"/>
        <v>0</v>
      </c>
      <c r="R363" s="9">
        <f t="shared" si="871"/>
        <v>0</v>
      </c>
      <c r="S363" s="9">
        <f t="shared" si="871"/>
        <v>0</v>
      </c>
      <c r="T363" s="9">
        <f t="shared" si="871"/>
        <v>0</v>
      </c>
      <c r="U363" s="9">
        <f t="shared" si="871"/>
        <v>0</v>
      </c>
      <c r="V363" s="9">
        <f t="shared" si="871"/>
        <v>0</v>
      </c>
      <c r="W363" s="9">
        <f t="shared" si="872"/>
        <v>0</v>
      </c>
      <c r="X363" s="9">
        <f t="shared" si="872"/>
        <v>0</v>
      </c>
      <c r="Y363" s="9">
        <f t="shared" si="872"/>
        <v>0</v>
      </c>
      <c r="Z363" s="9">
        <f t="shared" si="872"/>
        <v>0</v>
      </c>
      <c r="AA363" s="9">
        <f t="shared" si="872"/>
        <v>0</v>
      </c>
      <c r="AB363" s="9">
        <f t="shared" si="872"/>
        <v>0</v>
      </c>
      <c r="AC363" s="9">
        <f t="shared" si="872"/>
        <v>0</v>
      </c>
      <c r="AD363" s="9">
        <f t="shared" si="872"/>
        <v>0</v>
      </c>
      <c r="AE363" s="9">
        <f t="shared" si="872"/>
        <v>0</v>
      </c>
      <c r="AF363" s="9">
        <f t="shared" si="872"/>
        <v>0</v>
      </c>
      <c r="AG363" s="9">
        <f t="shared" si="873"/>
        <v>0</v>
      </c>
      <c r="AH363" s="9">
        <f t="shared" si="873"/>
        <v>0</v>
      </c>
      <c r="AI363" s="9">
        <f t="shared" si="873"/>
        <v>0</v>
      </c>
      <c r="AJ363" s="9">
        <f t="shared" si="873"/>
        <v>0</v>
      </c>
      <c r="AK363" s="9">
        <f t="shared" si="873"/>
        <v>0</v>
      </c>
      <c r="AL363" s="9">
        <f t="shared" si="873"/>
        <v>0</v>
      </c>
      <c r="AM363" s="9">
        <f t="shared" si="873"/>
        <v>0</v>
      </c>
      <c r="AN363" s="9">
        <f t="shared" si="873"/>
        <v>0</v>
      </c>
      <c r="AO363" s="24">
        <f t="shared" si="873"/>
        <v>0</v>
      </c>
    </row>
    <row r="364" spans="2:41">
      <c r="B364" s="25">
        <v>139</v>
      </c>
      <c r="C364" s="9">
        <f t="shared" si="870"/>
        <v>0</v>
      </c>
      <c r="D364" s="9">
        <f t="shared" si="870"/>
        <v>0</v>
      </c>
      <c r="E364" s="9">
        <f t="shared" si="870"/>
        <v>0</v>
      </c>
      <c r="F364" s="9">
        <f t="shared" si="870"/>
        <v>0</v>
      </c>
      <c r="G364" s="9">
        <f t="shared" si="870"/>
        <v>0</v>
      </c>
      <c r="H364" s="9">
        <f t="shared" si="870"/>
        <v>0</v>
      </c>
      <c r="I364" s="9">
        <f t="shared" si="870"/>
        <v>0</v>
      </c>
      <c r="J364" s="9">
        <f t="shared" si="870"/>
        <v>0</v>
      </c>
      <c r="K364" s="9">
        <f t="shared" si="870"/>
        <v>0</v>
      </c>
      <c r="L364" s="9">
        <f t="shared" si="870"/>
        <v>0</v>
      </c>
      <c r="M364" s="9">
        <f t="shared" si="871"/>
        <v>0</v>
      </c>
      <c r="N364" s="9">
        <f t="shared" si="871"/>
        <v>0</v>
      </c>
      <c r="O364" s="9">
        <f t="shared" si="871"/>
        <v>0</v>
      </c>
      <c r="P364" s="9">
        <f t="shared" si="871"/>
        <v>0</v>
      </c>
      <c r="Q364" s="9">
        <f t="shared" si="871"/>
        <v>0</v>
      </c>
      <c r="R364" s="9">
        <f t="shared" si="871"/>
        <v>0</v>
      </c>
      <c r="S364" s="9">
        <f t="shared" si="871"/>
        <v>0</v>
      </c>
      <c r="T364" s="9">
        <f t="shared" si="871"/>
        <v>0</v>
      </c>
      <c r="U364" s="9">
        <f t="shared" si="871"/>
        <v>0</v>
      </c>
      <c r="V364" s="9">
        <f t="shared" si="871"/>
        <v>0</v>
      </c>
      <c r="W364" s="9">
        <f t="shared" si="872"/>
        <v>0</v>
      </c>
      <c r="X364" s="9">
        <f t="shared" si="872"/>
        <v>0</v>
      </c>
      <c r="Y364" s="9">
        <f t="shared" si="872"/>
        <v>0</v>
      </c>
      <c r="Z364" s="9">
        <f t="shared" si="872"/>
        <v>0</v>
      </c>
      <c r="AA364" s="9">
        <f t="shared" si="872"/>
        <v>0</v>
      </c>
      <c r="AB364" s="9">
        <f t="shared" si="872"/>
        <v>0</v>
      </c>
      <c r="AC364" s="9">
        <f t="shared" si="872"/>
        <v>0</v>
      </c>
      <c r="AD364" s="9">
        <f t="shared" si="872"/>
        <v>0</v>
      </c>
      <c r="AE364" s="9">
        <f t="shared" si="872"/>
        <v>0</v>
      </c>
      <c r="AF364" s="9">
        <f t="shared" si="872"/>
        <v>0</v>
      </c>
      <c r="AG364" s="9">
        <f t="shared" si="873"/>
        <v>0</v>
      </c>
      <c r="AH364" s="9">
        <f t="shared" si="873"/>
        <v>0</v>
      </c>
      <c r="AI364" s="9">
        <f t="shared" si="873"/>
        <v>0</v>
      </c>
      <c r="AJ364" s="9">
        <f t="shared" si="873"/>
        <v>0</v>
      </c>
      <c r="AK364" s="9">
        <f t="shared" si="873"/>
        <v>0</v>
      </c>
      <c r="AL364" s="9">
        <f t="shared" si="873"/>
        <v>0</v>
      </c>
      <c r="AM364" s="9">
        <f t="shared" si="873"/>
        <v>0</v>
      </c>
      <c r="AN364" s="9">
        <f t="shared" si="873"/>
        <v>0</v>
      </c>
      <c r="AO364" s="24">
        <f t="shared" si="873"/>
        <v>0</v>
      </c>
    </row>
    <row r="365" spans="2:41">
      <c r="B365" s="25">
        <v>140</v>
      </c>
      <c r="C365" s="9">
        <f t="shared" ref="C365:L374" si="874">INDEX(C$196:C$202,MATCH($B365,C$185:C$191,1))</f>
        <v>0</v>
      </c>
      <c r="D365" s="9">
        <f t="shared" si="874"/>
        <v>0</v>
      </c>
      <c r="E365" s="9">
        <f t="shared" si="874"/>
        <v>0</v>
      </c>
      <c r="F365" s="9">
        <f t="shared" si="874"/>
        <v>0</v>
      </c>
      <c r="G365" s="9">
        <f t="shared" si="874"/>
        <v>0</v>
      </c>
      <c r="H365" s="9">
        <f t="shared" si="874"/>
        <v>0</v>
      </c>
      <c r="I365" s="9">
        <f t="shared" si="874"/>
        <v>0</v>
      </c>
      <c r="J365" s="9">
        <f t="shared" si="874"/>
        <v>0</v>
      </c>
      <c r="K365" s="9">
        <f t="shared" si="874"/>
        <v>0</v>
      </c>
      <c r="L365" s="9">
        <f t="shared" si="874"/>
        <v>0</v>
      </c>
      <c r="M365" s="9">
        <f t="shared" ref="M365:V374" si="875">INDEX(M$196:M$202,MATCH($B365,M$185:M$191,1))</f>
        <v>0</v>
      </c>
      <c r="N365" s="9">
        <f t="shared" si="875"/>
        <v>0</v>
      </c>
      <c r="O365" s="9">
        <f t="shared" si="875"/>
        <v>0</v>
      </c>
      <c r="P365" s="9">
        <f t="shared" si="875"/>
        <v>0</v>
      </c>
      <c r="Q365" s="9">
        <f t="shared" si="875"/>
        <v>0</v>
      </c>
      <c r="R365" s="9">
        <f t="shared" si="875"/>
        <v>0</v>
      </c>
      <c r="S365" s="9">
        <f t="shared" si="875"/>
        <v>0</v>
      </c>
      <c r="T365" s="9">
        <f t="shared" si="875"/>
        <v>0</v>
      </c>
      <c r="U365" s="9">
        <f t="shared" si="875"/>
        <v>0</v>
      </c>
      <c r="V365" s="9">
        <f t="shared" si="875"/>
        <v>0</v>
      </c>
      <c r="W365" s="9">
        <f t="shared" ref="W365:AF374" si="876">INDEX(W$196:W$202,MATCH($B365,W$185:W$191,1))</f>
        <v>0</v>
      </c>
      <c r="X365" s="9">
        <f t="shared" si="876"/>
        <v>0</v>
      </c>
      <c r="Y365" s="9">
        <f t="shared" si="876"/>
        <v>0</v>
      </c>
      <c r="Z365" s="9">
        <f t="shared" si="876"/>
        <v>0</v>
      </c>
      <c r="AA365" s="9">
        <f t="shared" si="876"/>
        <v>0</v>
      </c>
      <c r="AB365" s="9">
        <f t="shared" si="876"/>
        <v>0</v>
      </c>
      <c r="AC365" s="9">
        <f t="shared" si="876"/>
        <v>0</v>
      </c>
      <c r="AD365" s="9">
        <f t="shared" si="876"/>
        <v>0</v>
      </c>
      <c r="AE365" s="9">
        <f t="shared" si="876"/>
        <v>0</v>
      </c>
      <c r="AF365" s="9">
        <f t="shared" si="876"/>
        <v>0</v>
      </c>
      <c r="AG365" s="9">
        <f t="shared" ref="AG365:AO374" si="877">INDEX(AG$196:AG$202,MATCH($B365,AG$185:AG$191,1))</f>
        <v>0</v>
      </c>
      <c r="AH365" s="9">
        <f t="shared" si="877"/>
        <v>0</v>
      </c>
      <c r="AI365" s="9">
        <f t="shared" si="877"/>
        <v>0</v>
      </c>
      <c r="AJ365" s="9">
        <f t="shared" si="877"/>
        <v>0</v>
      </c>
      <c r="AK365" s="9">
        <f t="shared" si="877"/>
        <v>0</v>
      </c>
      <c r="AL365" s="9">
        <f t="shared" si="877"/>
        <v>0</v>
      </c>
      <c r="AM365" s="9">
        <f t="shared" si="877"/>
        <v>0</v>
      </c>
      <c r="AN365" s="9">
        <f t="shared" si="877"/>
        <v>0</v>
      </c>
      <c r="AO365" s="24">
        <f t="shared" si="877"/>
        <v>0</v>
      </c>
    </row>
    <row r="366" spans="2:41">
      <c r="B366" s="25">
        <v>141</v>
      </c>
      <c r="C366" s="9">
        <f t="shared" si="874"/>
        <v>0</v>
      </c>
      <c r="D366" s="9">
        <f t="shared" si="874"/>
        <v>0</v>
      </c>
      <c r="E366" s="9">
        <f t="shared" si="874"/>
        <v>0</v>
      </c>
      <c r="F366" s="9">
        <f t="shared" si="874"/>
        <v>0</v>
      </c>
      <c r="G366" s="9">
        <f t="shared" si="874"/>
        <v>0</v>
      </c>
      <c r="H366" s="9">
        <f t="shared" si="874"/>
        <v>0</v>
      </c>
      <c r="I366" s="9">
        <f t="shared" si="874"/>
        <v>0</v>
      </c>
      <c r="J366" s="9">
        <f t="shared" si="874"/>
        <v>0</v>
      </c>
      <c r="K366" s="9">
        <f t="shared" si="874"/>
        <v>0</v>
      </c>
      <c r="L366" s="9">
        <f t="shared" si="874"/>
        <v>0</v>
      </c>
      <c r="M366" s="9">
        <f t="shared" si="875"/>
        <v>0</v>
      </c>
      <c r="N366" s="9">
        <f t="shared" si="875"/>
        <v>0</v>
      </c>
      <c r="O366" s="9">
        <f t="shared" si="875"/>
        <v>0</v>
      </c>
      <c r="P366" s="9">
        <f t="shared" si="875"/>
        <v>0</v>
      </c>
      <c r="Q366" s="9">
        <f t="shared" si="875"/>
        <v>0</v>
      </c>
      <c r="R366" s="9">
        <f t="shared" si="875"/>
        <v>0</v>
      </c>
      <c r="S366" s="9">
        <f t="shared" si="875"/>
        <v>0</v>
      </c>
      <c r="T366" s="9">
        <f t="shared" si="875"/>
        <v>0</v>
      </c>
      <c r="U366" s="9">
        <f t="shared" si="875"/>
        <v>0</v>
      </c>
      <c r="V366" s="9">
        <f t="shared" si="875"/>
        <v>0</v>
      </c>
      <c r="W366" s="9">
        <f t="shared" si="876"/>
        <v>0</v>
      </c>
      <c r="X366" s="9">
        <f t="shared" si="876"/>
        <v>0</v>
      </c>
      <c r="Y366" s="9">
        <f t="shared" si="876"/>
        <v>0</v>
      </c>
      <c r="Z366" s="9">
        <f t="shared" si="876"/>
        <v>0</v>
      </c>
      <c r="AA366" s="9">
        <f t="shared" si="876"/>
        <v>0</v>
      </c>
      <c r="AB366" s="9">
        <f t="shared" si="876"/>
        <v>0</v>
      </c>
      <c r="AC366" s="9">
        <f t="shared" si="876"/>
        <v>0</v>
      </c>
      <c r="AD366" s="9">
        <f t="shared" si="876"/>
        <v>0</v>
      </c>
      <c r="AE366" s="9">
        <f t="shared" si="876"/>
        <v>0</v>
      </c>
      <c r="AF366" s="9">
        <f t="shared" si="876"/>
        <v>0</v>
      </c>
      <c r="AG366" s="9">
        <f t="shared" si="877"/>
        <v>0</v>
      </c>
      <c r="AH366" s="9">
        <f t="shared" si="877"/>
        <v>0</v>
      </c>
      <c r="AI366" s="9">
        <f t="shared" si="877"/>
        <v>0</v>
      </c>
      <c r="AJ366" s="9">
        <f t="shared" si="877"/>
        <v>0</v>
      </c>
      <c r="AK366" s="9">
        <f t="shared" si="877"/>
        <v>0</v>
      </c>
      <c r="AL366" s="9">
        <f t="shared" si="877"/>
        <v>0</v>
      </c>
      <c r="AM366" s="9">
        <f t="shared" si="877"/>
        <v>0</v>
      </c>
      <c r="AN366" s="9">
        <f t="shared" si="877"/>
        <v>0</v>
      </c>
      <c r="AO366" s="24">
        <f t="shared" si="877"/>
        <v>0</v>
      </c>
    </row>
    <row r="367" spans="2:41">
      <c r="B367" s="25">
        <v>142</v>
      </c>
      <c r="C367" s="9">
        <f t="shared" si="874"/>
        <v>0</v>
      </c>
      <c r="D367" s="9">
        <f t="shared" si="874"/>
        <v>0</v>
      </c>
      <c r="E367" s="9">
        <f t="shared" si="874"/>
        <v>0</v>
      </c>
      <c r="F367" s="9">
        <f t="shared" si="874"/>
        <v>0</v>
      </c>
      <c r="G367" s="9">
        <f t="shared" si="874"/>
        <v>0</v>
      </c>
      <c r="H367" s="9">
        <f t="shared" si="874"/>
        <v>0</v>
      </c>
      <c r="I367" s="9">
        <f t="shared" si="874"/>
        <v>0</v>
      </c>
      <c r="J367" s="9">
        <f t="shared" si="874"/>
        <v>0</v>
      </c>
      <c r="K367" s="9">
        <f t="shared" si="874"/>
        <v>0</v>
      </c>
      <c r="L367" s="9">
        <f t="shared" si="874"/>
        <v>0</v>
      </c>
      <c r="M367" s="9">
        <f t="shared" si="875"/>
        <v>0</v>
      </c>
      <c r="N367" s="9">
        <f t="shared" si="875"/>
        <v>0</v>
      </c>
      <c r="O367" s="9">
        <f t="shared" si="875"/>
        <v>0</v>
      </c>
      <c r="P367" s="9">
        <f t="shared" si="875"/>
        <v>0</v>
      </c>
      <c r="Q367" s="9">
        <f t="shared" si="875"/>
        <v>0</v>
      </c>
      <c r="R367" s="9">
        <f t="shared" si="875"/>
        <v>0</v>
      </c>
      <c r="S367" s="9">
        <f t="shared" si="875"/>
        <v>0</v>
      </c>
      <c r="T367" s="9">
        <f t="shared" si="875"/>
        <v>0</v>
      </c>
      <c r="U367" s="9">
        <f t="shared" si="875"/>
        <v>0</v>
      </c>
      <c r="V367" s="9">
        <f t="shared" si="875"/>
        <v>0</v>
      </c>
      <c r="W367" s="9">
        <f t="shared" si="876"/>
        <v>0</v>
      </c>
      <c r="X367" s="9">
        <f t="shared" si="876"/>
        <v>0</v>
      </c>
      <c r="Y367" s="9">
        <f t="shared" si="876"/>
        <v>0</v>
      </c>
      <c r="Z367" s="9">
        <f t="shared" si="876"/>
        <v>0</v>
      </c>
      <c r="AA367" s="9">
        <f t="shared" si="876"/>
        <v>0</v>
      </c>
      <c r="AB367" s="9">
        <f t="shared" si="876"/>
        <v>0</v>
      </c>
      <c r="AC367" s="9">
        <f t="shared" si="876"/>
        <v>0</v>
      </c>
      <c r="AD367" s="9">
        <f t="shared" si="876"/>
        <v>0</v>
      </c>
      <c r="AE367" s="9">
        <f t="shared" si="876"/>
        <v>0</v>
      </c>
      <c r="AF367" s="9">
        <f t="shared" si="876"/>
        <v>0</v>
      </c>
      <c r="AG367" s="9">
        <f t="shared" si="877"/>
        <v>0</v>
      </c>
      <c r="AH367" s="9">
        <f t="shared" si="877"/>
        <v>0</v>
      </c>
      <c r="AI367" s="9">
        <f t="shared" si="877"/>
        <v>0</v>
      </c>
      <c r="AJ367" s="9">
        <f t="shared" si="877"/>
        <v>0</v>
      </c>
      <c r="AK367" s="9">
        <f t="shared" si="877"/>
        <v>0</v>
      </c>
      <c r="AL367" s="9">
        <f t="shared" si="877"/>
        <v>0</v>
      </c>
      <c r="AM367" s="9">
        <f t="shared" si="877"/>
        <v>0</v>
      </c>
      <c r="AN367" s="9">
        <f t="shared" si="877"/>
        <v>0</v>
      </c>
      <c r="AO367" s="24">
        <f t="shared" si="877"/>
        <v>0</v>
      </c>
    </row>
    <row r="368" spans="2:41">
      <c r="B368" s="25">
        <v>143</v>
      </c>
      <c r="C368" s="9">
        <f t="shared" si="874"/>
        <v>0</v>
      </c>
      <c r="D368" s="9">
        <f t="shared" si="874"/>
        <v>0</v>
      </c>
      <c r="E368" s="9">
        <f t="shared" si="874"/>
        <v>0</v>
      </c>
      <c r="F368" s="9">
        <f t="shared" si="874"/>
        <v>0</v>
      </c>
      <c r="G368" s="9">
        <f t="shared" si="874"/>
        <v>0</v>
      </c>
      <c r="H368" s="9">
        <f t="shared" si="874"/>
        <v>0</v>
      </c>
      <c r="I368" s="9">
        <f t="shared" si="874"/>
        <v>0</v>
      </c>
      <c r="J368" s="9">
        <f t="shared" si="874"/>
        <v>0</v>
      </c>
      <c r="K368" s="9">
        <f t="shared" si="874"/>
        <v>0</v>
      </c>
      <c r="L368" s="9">
        <f t="shared" si="874"/>
        <v>0</v>
      </c>
      <c r="M368" s="9">
        <f t="shared" si="875"/>
        <v>0</v>
      </c>
      <c r="N368" s="9">
        <f t="shared" si="875"/>
        <v>0</v>
      </c>
      <c r="O368" s="9">
        <f t="shared" si="875"/>
        <v>0</v>
      </c>
      <c r="P368" s="9">
        <f t="shared" si="875"/>
        <v>0</v>
      </c>
      <c r="Q368" s="9">
        <f t="shared" si="875"/>
        <v>0</v>
      </c>
      <c r="R368" s="9">
        <f t="shared" si="875"/>
        <v>0</v>
      </c>
      <c r="S368" s="9">
        <f t="shared" si="875"/>
        <v>0</v>
      </c>
      <c r="T368" s="9">
        <f t="shared" si="875"/>
        <v>0</v>
      </c>
      <c r="U368" s="9">
        <f t="shared" si="875"/>
        <v>0</v>
      </c>
      <c r="V368" s="9">
        <f t="shared" si="875"/>
        <v>0</v>
      </c>
      <c r="W368" s="9">
        <f t="shared" si="876"/>
        <v>0</v>
      </c>
      <c r="X368" s="9">
        <f t="shared" si="876"/>
        <v>0</v>
      </c>
      <c r="Y368" s="9">
        <f t="shared" si="876"/>
        <v>0</v>
      </c>
      <c r="Z368" s="9">
        <f t="shared" si="876"/>
        <v>0</v>
      </c>
      <c r="AA368" s="9">
        <f t="shared" si="876"/>
        <v>0</v>
      </c>
      <c r="AB368" s="9">
        <f t="shared" si="876"/>
        <v>0</v>
      </c>
      <c r="AC368" s="9">
        <f t="shared" si="876"/>
        <v>0</v>
      </c>
      <c r="AD368" s="9">
        <f t="shared" si="876"/>
        <v>0</v>
      </c>
      <c r="AE368" s="9">
        <f t="shared" si="876"/>
        <v>0</v>
      </c>
      <c r="AF368" s="9">
        <f t="shared" si="876"/>
        <v>0</v>
      </c>
      <c r="AG368" s="9">
        <f t="shared" si="877"/>
        <v>0</v>
      </c>
      <c r="AH368" s="9">
        <f t="shared" si="877"/>
        <v>0</v>
      </c>
      <c r="AI368" s="9">
        <f t="shared" si="877"/>
        <v>0</v>
      </c>
      <c r="AJ368" s="9">
        <f t="shared" si="877"/>
        <v>0</v>
      </c>
      <c r="AK368" s="9">
        <f t="shared" si="877"/>
        <v>0</v>
      </c>
      <c r="AL368" s="9">
        <f t="shared" si="877"/>
        <v>0</v>
      </c>
      <c r="AM368" s="9">
        <f t="shared" si="877"/>
        <v>0</v>
      </c>
      <c r="AN368" s="9">
        <f t="shared" si="877"/>
        <v>0</v>
      </c>
      <c r="AO368" s="24">
        <f t="shared" si="877"/>
        <v>0</v>
      </c>
    </row>
    <row r="369" spans="2:41">
      <c r="B369" s="25">
        <v>144</v>
      </c>
      <c r="C369" s="9">
        <f t="shared" si="874"/>
        <v>0</v>
      </c>
      <c r="D369" s="9">
        <f t="shared" si="874"/>
        <v>0</v>
      </c>
      <c r="E369" s="9">
        <f t="shared" si="874"/>
        <v>0</v>
      </c>
      <c r="F369" s="9">
        <f t="shared" si="874"/>
        <v>0</v>
      </c>
      <c r="G369" s="9">
        <f t="shared" si="874"/>
        <v>0</v>
      </c>
      <c r="H369" s="9">
        <f t="shared" si="874"/>
        <v>0</v>
      </c>
      <c r="I369" s="9">
        <f t="shared" si="874"/>
        <v>0</v>
      </c>
      <c r="J369" s="9">
        <f t="shared" si="874"/>
        <v>0</v>
      </c>
      <c r="K369" s="9">
        <f t="shared" si="874"/>
        <v>0</v>
      </c>
      <c r="L369" s="9">
        <f t="shared" si="874"/>
        <v>0</v>
      </c>
      <c r="M369" s="9">
        <f t="shared" si="875"/>
        <v>0</v>
      </c>
      <c r="N369" s="9">
        <f t="shared" si="875"/>
        <v>0</v>
      </c>
      <c r="O369" s="9">
        <f t="shared" si="875"/>
        <v>0</v>
      </c>
      <c r="P369" s="9">
        <f t="shared" si="875"/>
        <v>0</v>
      </c>
      <c r="Q369" s="9">
        <f t="shared" si="875"/>
        <v>0</v>
      </c>
      <c r="R369" s="9">
        <f t="shared" si="875"/>
        <v>0</v>
      </c>
      <c r="S369" s="9">
        <f t="shared" si="875"/>
        <v>0</v>
      </c>
      <c r="T369" s="9">
        <f t="shared" si="875"/>
        <v>0</v>
      </c>
      <c r="U369" s="9">
        <f t="shared" si="875"/>
        <v>0</v>
      </c>
      <c r="V369" s="9">
        <f t="shared" si="875"/>
        <v>0</v>
      </c>
      <c r="W369" s="9">
        <f t="shared" si="876"/>
        <v>0</v>
      </c>
      <c r="X369" s="9">
        <f t="shared" si="876"/>
        <v>0</v>
      </c>
      <c r="Y369" s="9">
        <f t="shared" si="876"/>
        <v>0</v>
      </c>
      <c r="Z369" s="9">
        <f t="shared" si="876"/>
        <v>0</v>
      </c>
      <c r="AA369" s="9">
        <f t="shared" si="876"/>
        <v>0</v>
      </c>
      <c r="AB369" s="9">
        <f t="shared" si="876"/>
        <v>0</v>
      </c>
      <c r="AC369" s="9">
        <f t="shared" si="876"/>
        <v>0</v>
      </c>
      <c r="AD369" s="9">
        <f t="shared" si="876"/>
        <v>0</v>
      </c>
      <c r="AE369" s="9">
        <f t="shared" si="876"/>
        <v>0</v>
      </c>
      <c r="AF369" s="9">
        <f t="shared" si="876"/>
        <v>0</v>
      </c>
      <c r="AG369" s="9">
        <f t="shared" si="877"/>
        <v>0</v>
      </c>
      <c r="AH369" s="9">
        <f t="shared" si="877"/>
        <v>0</v>
      </c>
      <c r="AI369" s="9">
        <f t="shared" si="877"/>
        <v>0</v>
      </c>
      <c r="AJ369" s="9">
        <f t="shared" si="877"/>
        <v>0</v>
      </c>
      <c r="AK369" s="9">
        <f t="shared" si="877"/>
        <v>0</v>
      </c>
      <c r="AL369" s="9">
        <f t="shared" si="877"/>
        <v>0</v>
      </c>
      <c r="AM369" s="9">
        <f t="shared" si="877"/>
        <v>0</v>
      </c>
      <c r="AN369" s="9">
        <f t="shared" si="877"/>
        <v>0</v>
      </c>
      <c r="AO369" s="24">
        <f t="shared" si="877"/>
        <v>0</v>
      </c>
    </row>
    <row r="370" spans="2:41">
      <c r="B370" s="25">
        <v>145</v>
      </c>
      <c r="C370" s="9">
        <f t="shared" si="874"/>
        <v>0</v>
      </c>
      <c r="D370" s="9">
        <f t="shared" si="874"/>
        <v>0</v>
      </c>
      <c r="E370" s="9">
        <f t="shared" si="874"/>
        <v>0</v>
      </c>
      <c r="F370" s="9">
        <f t="shared" si="874"/>
        <v>0</v>
      </c>
      <c r="G370" s="9">
        <f t="shared" si="874"/>
        <v>0</v>
      </c>
      <c r="H370" s="9">
        <f t="shared" si="874"/>
        <v>0</v>
      </c>
      <c r="I370" s="9">
        <f t="shared" si="874"/>
        <v>0</v>
      </c>
      <c r="J370" s="9">
        <f t="shared" si="874"/>
        <v>0</v>
      </c>
      <c r="K370" s="9">
        <f t="shared" si="874"/>
        <v>0</v>
      </c>
      <c r="L370" s="9">
        <f t="shared" si="874"/>
        <v>0</v>
      </c>
      <c r="M370" s="9">
        <f t="shared" si="875"/>
        <v>0</v>
      </c>
      <c r="N370" s="9">
        <f t="shared" si="875"/>
        <v>0</v>
      </c>
      <c r="O370" s="9">
        <f t="shared" si="875"/>
        <v>0</v>
      </c>
      <c r="P370" s="9">
        <f t="shared" si="875"/>
        <v>0</v>
      </c>
      <c r="Q370" s="9">
        <f t="shared" si="875"/>
        <v>0</v>
      </c>
      <c r="R370" s="9">
        <f t="shared" si="875"/>
        <v>0</v>
      </c>
      <c r="S370" s="9">
        <f t="shared" si="875"/>
        <v>0</v>
      </c>
      <c r="T370" s="9">
        <f t="shared" si="875"/>
        <v>0</v>
      </c>
      <c r="U370" s="9">
        <f t="shared" si="875"/>
        <v>0</v>
      </c>
      <c r="V370" s="9">
        <f t="shared" si="875"/>
        <v>0</v>
      </c>
      <c r="W370" s="9">
        <f t="shared" si="876"/>
        <v>0</v>
      </c>
      <c r="X370" s="9">
        <f t="shared" si="876"/>
        <v>0</v>
      </c>
      <c r="Y370" s="9">
        <f t="shared" si="876"/>
        <v>0</v>
      </c>
      <c r="Z370" s="9">
        <f t="shared" si="876"/>
        <v>0</v>
      </c>
      <c r="AA370" s="9">
        <f t="shared" si="876"/>
        <v>0</v>
      </c>
      <c r="AB370" s="9">
        <f t="shared" si="876"/>
        <v>0</v>
      </c>
      <c r="AC370" s="9">
        <f t="shared" si="876"/>
        <v>0</v>
      </c>
      <c r="AD370" s="9">
        <f t="shared" si="876"/>
        <v>0</v>
      </c>
      <c r="AE370" s="9">
        <f t="shared" si="876"/>
        <v>0</v>
      </c>
      <c r="AF370" s="9">
        <f t="shared" si="876"/>
        <v>0</v>
      </c>
      <c r="AG370" s="9">
        <f t="shared" si="877"/>
        <v>0</v>
      </c>
      <c r="AH370" s="9">
        <f t="shared" si="877"/>
        <v>0</v>
      </c>
      <c r="AI370" s="9">
        <f t="shared" si="877"/>
        <v>0</v>
      </c>
      <c r="AJ370" s="9">
        <f t="shared" si="877"/>
        <v>0</v>
      </c>
      <c r="AK370" s="9">
        <f t="shared" si="877"/>
        <v>0</v>
      </c>
      <c r="AL370" s="9">
        <f t="shared" si="877"/>
        <v>0</v>
      </c>
      <c r="AM370" s="9">
        <f t="shared" si="877"/>
        <v>0</v>
      </c>
      <c r="AN370" s="9">
        <f t="shared" si="877"/>
        <v>0</v>
      </c>
      <c r="AO370" s="24">
        <f t="shared" si="877"/>
        <v>0</v>
      </c>
    </row>
    <row r="371" spans="2:41">
      <c r="B371" s="25">
        <v>146</v>
      </c>
      <c r="C371" s="9">
        <f t="shared" si="874"/>
        <v>0</v>
      </c>
      <c r="D371" s="9">
        <f t="shared" si="874"/>
        <v>0</v>
      </c>
      <c r="E371" s="9">
        <f t="shared" si="874"/>
        <v>0</v>
      </c>
      <c r="F371" s="9">
        <f t="shared" si="874"/>
        <v>0</v>
      </c>
      <c r="G371" s="9">
        <f t="shared" si="874"/>
        <v>0</v>
      </c>
      <c r="H371" s="9">
        <f t="shared" si="874"/>
        <v>0</v>
      </c>
      <c r="I371" s="9">
        <f t="shared" si="874"/>
        <v>0</v>
      </c>
      <c r="J371" s="9">
        <f t="shared" si="874"/>
        <v>0</v>
      </c>
      <c r="K371" s="9">
        <f t="shared" si="874"/>
        <v>0</v>
      </c>
      <c r="L371" s="9">
        <f t="shared" si="874"/>
        <v>0</v>
      </c>
      <c r="M371" s="9">
        <f t="shared" si="875"/>
        <v>0</v>
      </c>
      <c r="N371" s="9">
        <f t="shared" si="875"/>
        <v>0</v>
      </c>
      <c r="O371" s="9">
        <f t="shared" si="875"/>
        <v>0</v>
      </c>
      <c r="P371" s="9">
        <f t="shared" si="875"/>
        <v>0</v>
      </c>
      <c r="Q371" s="9">
        <f t="shared" si="875"/>
        <v>0</v>
      </c>
      <c r="R371" s="9">
        <f t="shared" si="875"/>
        <v>0</v>
      </c>
      <c r="S371" s="9">
        <f t="shared" si="875"/>
        <v>0</v>
      </c>
      <c r="T371" s="9">
        <f t="shared" si="875"/>
        <v>0</v>
      </c>
      <c r="U371" s="9">
        <f t="shared" si="875"/>
        <v>0</v>
      </c>
      <c r="V371" s="9">
        <f t="shared" si="875"/>
        <v>0</v>
      </c>
      <c r="W371" s="9">
        <f t="shared" si="876"/>
        <v>0</v>
      </c>
      <c r="X371" s="9">
        <f t="shared" si="876"/>
        <v>0</v>
      </c>
      <c r="Y371" s="9">
        <f t="shared" si="876"/>
        <v>0</v>
      </c>
      <c r="Z371" s="9">
        <f t="shared" si="876"/>
        <v>0</v>
      </c>
      <c r="AA371" s="9">
        <f t="shared" si="876"/>
        <v>0</v>
      </c>
      <c r="AB371" s="9">
        <f t="shared" si="876"/>
        <v>0</v>
      </c>
      <c r="AC371" s="9">
        <f t="shared" si="876"/>
        <v>0</v>
      </c>
      <c r="AD371" s="9">
        <f t="shared" si="876"/>
        <v>0</v>
      </c>
      <c r="AE371" s="9">
        <f t="shared" si="876"/>
        <v>0</v>
      </c>
      <c r="AF371" s="9">
        <f t="shared" si="876"/>
        <v>0</v>
      </c>
      <c r="AG371" s="9">
        <f t="shared" si="877"/>
        <v>0</v>
      </c>
      <c r="AH371" s="9">
        <f t="shared" si="877"/>
        <v>0</v>
      </c>
      <c r="AI371" s="9">
        <f t="shared" si="877"/>
        <v>0</v>
      </c>
      <c r="AJ371" s="9">
        <f t="shared" si="877"/>
        <v>0</v>
      </c>
      <c r="AK371" s="9">
        <f t="shared" si="877"/>
        <v>0</v>
      </c>
      <c r="AL371" s="9">
        <f t="shared" si="877"/>
        <v>0</v>
      </c>
      <c r="AM371" s="9">
        <f t="shared" si="877"/>
        <v>0</v>
      </c>
      <c r="AN371" s="9">
        <f t="shared" si="877"/>
        <v>0</v>
      </c>
      <c r="AO371" s="24">
        <f t="shared" si="877"/>
        <v>0</v>
      </c>
    </row>
    <row r="372" spans="2:41">
      <c r="B372" s="25">
        <v>147</v>
      </c>
      <c r="C372" s="9">
        <f t="shared" si="874"/>
        <v>0</v>
      </c>
      <c r="D372" s="9">
        <f t="shared" si="874"/>
        <v>0</v>
      </c>
      <c r="E372" s="9">
        <f t="shared" si="874"/>
        <v>0</v>
      </c>
      <c r="F372" s="9">
        <f t="shared" si="874"/>
        <v>0</v>
      </c>
      <c r="G372" s="9">
        <f t="shared" si="874"/>
        <v>0</v>
      </c>
      <c r="H372" s="9">
        <f t="shared" si="874"/>
        <v>0</v>
      </c>
      <c r="I372" s="9">
        <f t="shared" si="874"/>
        <v>0</v>
      </c>
      <c r="J372" s="9">
        <f t="shared" si="874"/>
        <v>0</v>
      </c>
      <c r="K372" s="9">
        <f t="shared" si="874"/>
        <v>0</v>
      </c>
      <c r="L372" s="9">
        <f t="shared" si="874"/>
        <v>0</v>
      </c>
      <c r="M372" s="9">
        <f t="shared" si="875"/>
        <v>0</v>
      </c>
      <c r="N372" s="9">
        <f t="shared" si="875"/>
        <v>0</v>
      </c>
      <c r="O372" s="9">
        <f t="shared" si="875"/>
        <v>0</v>
      </c>
      <c r="P372" s="9">
        <f t="shared" si="875"/>
        <v>0</v>
      </c>
      <c r="Q372" s="9">
        <f t="shared" si="875"/>
        <v>0</v>
      </c>
      <c r="R372" s="9">
        <f t="shared" si="875"/>
        <v>0</v>
      </c>
      <c r="S372" s="9">
        <f t="shared" si="875"/>
        <v>0</v>
      </c>
      <c r="T372" s="9">
        <f t="shared" si="875"/>
        <v>0</v>
      </c>
      <c r="U372" s="9">
        <f t="shared" si="875"/>
        <v>0</v>
      </c>
      <c r="V372" s="9">
        <f t="shared" si="875"/>
        <v>0</v>
      </c>
      <c r="W372" s="9">
        <f t="shared" si="876"/>
        <v>0</v>
      </c>
      <c r="X372" s="9">
        <f t="shared" si="876"/>
        <v>0</v>
      </c>
      <c r="Y372" s="9">
        <f t="shared" si="876"/>
        <v>0</v>
      </c>
      <c r="Z372" s="9">
        <f t="shared" si="876"/>
        <v>0</v>
      </c>
      <c r="AA372" s="9">
        <f t="shared" si="876"/>
        <v>0</v>
      </c>
      <c r="AB372" s="9">
        <f t="shared" si="876"/>
        <v>0</v>
      </c>
      <c r="AC372" s="9">
        <f t="shared" si="876"/>
        <v>0</v>
      </c>
      <c r="AD372" s="9">
        <f t="shared" si="876"/>
        <v>0</v>
      </c>
      <c r="AE372" s="9">
        <f t="shared" si="876"/>
        <v>0</v>
      </c>
      <c r="AF372" s="9">
        <f t="shared" si="876"/>
        <v>0</v>
      </c>
      <c r="AG372" s="9">
        <f t="shared" si="877"/>
        <v>0</v>
      </c>
      <c r="AH372" s="9">
        <f t="shared" si="877"/>
        <v>0</v>
      </c>
      <c r="AI372" s="9">
        <f t="shared" si="877"/>
        <v>0</v>
      </c>
      <c r="AJ372" s="9">
        <f t="shared" si="877"/>
        <v>0</v>
      </c>
      <c r="AK372" s="9">
        <f t="shared" si="877"/>
        <v>0</v>
      </c>
      <c r="AL372" s="9">
        <f t="shared" si="877"/>
        <v>0</v>
      </c>
      <c r="AM372" s="9">
        <f t="shared" si="877"/>
        <v>0</v>
      </c>
      <c r="AN372" s="9">
        <f t="shared" si="877"/>
        <v>0</v>
      </c>
      <c r="AO372" s="24">
        <f t="shared" si="877"/>
        <v>0</v>
      </c>
    </row>
    <row r="373" spans="2:41">
      <c r="B373" s="25">
        <v>148</v>
      </c>
      <c r="C373" s="9">
        <f t="shared" si="874"/>
        <v>0</v>
      </c>
      <c r="D373" s="9">
        <f t="shared" si="874"/>
        <v>0</v>
      </c>
      <c r="E373" s="9">
        <f t="shared" si="874"/>
        <v>0</v>
      </c>
      <c r="F373" s="9">
        <f t="shared" si="874"/>
        <v>0</v>
      </c>
      <c r="G373" s="9">
        <f t="shared" si="874"/>
        <v>0</v>
      </c>
      <c r="H373" s="9">
        <f t="shared" si="874"/>
        <v>0</v>
      </c>
      <c r="I373" s="9">
        <f t="shared" si="874"/>
        <v>0</v>
      </c>
      <c r="J373" s="9">
        <f t="shared" si="874"/>
        <v>0</v>
      </c>
      <c r="K373" s="9">
        <f t="shared" si="874"/>
        <v>0</v>
      </c>
      <c r="L373" s="9">
        <f t="shared" si="874"/>
        <v>0</v>
      </c>
      <c r="M373" s="9">
        <f t="shared" si="875"/>
        <v>0</v>
      </c>
      <c r="N373" s="9">
        <f t="shared" si="875"/>
        <v>0</v>
      </c>
      <c r="O373" s="9">
        <f t="shared" si="875"/>
        <v>0</v>
      </c>
      <c r="P373" s="9">
        <f t="shared" si="875"/>
        <v>0</v>
      </c>
      <c r="Q373" s="9">
        <f t="shared" si="875"/>
        <v>0</v>
      </c>
      <c r="R373" s="9">
        <f t="shared" si="875"/>
        <v>0</v>
      </c>
      <c r="S373" s="9">
        <f t="shared" si="875"/>
        <v>0</v>
      </c>
      <c r="T373" s="9">
        <f t="shared" si="875"/>
        <v>0</v>
      </c>
      <c r="U373" s="9">
        <f t="shared" si="875"/>
        <v>0</v>
      </c>
      <c r="V373" s="9">
        <f t="shared" si="875"/>
        <v>0</v>
      </c>
      <c r="W373" s="9">
        <f t="shared" si="876"/>
        <v>0</v>
      </c>
      <c r="X373" s="9">
        <f t="shared" si="876"/>
        <v>0</v>
      </c>
      <c r="Y373" s="9">
        <f t="shared" si="876"/>
        <v>0</v>
      </c>
      <c r="Z373" s="9">
        <f t="shared" si="876"/>
        <v>0</v>
      </c>
      <c r="AA373" s="9">
        <f t="shared" si="876"/>
        <v>0</v>
      </c>
      <c r="AB373" s="9">
        <f t="shared" si="876"/>
        <v>0</v>
      </c>
      <c r="AC373" s="9">
        <f t="shared" si="876"/>
        <v>0</v>
      </c>
      <c r="AD373" s="9">
        <f t="shared" si="876"/>
        <v>0</v>
      </c>
      <c r="AE373" s="9">
        <f t="shared" si="876"/>
        <v>0</v>
      </c>
      <c r="AF373" s="9">
        <f t="shared" si="876"/>
        <v>0</v>
      </c>
      <c r="AG373" s="9">
        <f t="shared" si="877"/>
        <v>0</v>
      </c>
      <c r="AH373" s="9">
        <f t="shared" si="877"/>
        <v>0</v>
      </c>
      <c r="AI373" s="9">
        <f t="shared" si="877"/>
        <v>0</v>
      </c>
      <c r="AJ373" s="9">
        <f t="shared" si="877"/>
        <v>0</v>
      </c>
      <c r="AK373" s="9">
        <f t="shared" si="877"/>
        <v>0</v>
      </c>
      <c r="AL373" s="9">
        <f t="shared" si="877"/>
        <v>0</v>
      </c>
      <c r="AM373" s="9">
        <f t="shared" si="877"/>
        <v>0</v>
      </c>
      <c r="AN373" s="9">
        <f t="shared" si="877"/>
        <v>0</v>
      </c>
      <c r="AO373" s="24">
        <f t="shared" si="877"/>
        <v>0</v>
      </c>
    </row>
    <row r="374" spans="2:41">
      <c r="B374" s="25">
        <v>149</v>
      </c>
      <c r="C374" s="9">
        <f t="shared" si="874"/>
        <v>0</v>
      </c>
      <c r="D374" s="9">
        <f t="shared" si="874"/>
        <v>0</v>
      </c>
      <c r="E374" s="9">
        <f t="shared" si="874"/>
        <v>0</v>
      </c>
      <c r="F374" s="9">
        <f t="shared" si="874"/>
        <v>0</v>
      </c>
      <c r="G374" s="9">
        <f t="shared" si="874"/>
        <v>0</v>
      </c>
      <c r="H374" s="9">
        <f t="shared" si="874"/>
        <v>0</v>
      </c>
      <c r="I374" s="9">
        <f t="shared" si="874"/>
        <v>0</v>
      </c>
      <c r="J374" s="9">
        <f t="shared" si="874"/>
        <v>0</v>
      </c>
      <c r="K374" s="9">
        <f t="shared" si="874"/>
        <v>0</v>
      </c>
      <c r="L374" s="9">
        <f t="shared" si="874"/>
        <v>0</v>
      </c>
      <c r="M374" s="9">
        <f t="shared" si="875"/>
        <v>0</v>
      </c>
      <c r="N374" s="9">
        <f t="shared" si="875"/>
        <v>0</v>
      </c>
      <c r="O374" s="9">
        <f t="shared" si="875"/>
        <v>0</v>
      </c>
      <c r="P374" s="9">
        <f t="shared" si="875"/>
        <v>0</v>
      </c>
      <c r="Q374" s="9">
        <f t="shared" si="875"/>
        <v>0</v>
      </c>
      <c r="R374" s="9">
        <f t="shared" si="875"/>
        <v>0</v>
      </c>
      <c r="S374" s="9">
        <f t="shared" si="875"/>
        <v>0</v>
      </c>
      <c r="T374" s="9">
        <f t="shared" si="875"/>
        <v>0</v>
      </c>
      <c r="U374" s="9">
        <f t="shared" si="875"/>
        <v>0</v>
      </c>
      <c r="V374" s="9">
        <f t="shared" si="875"/>
        <v>0</v>
      </c>
      <c r="W374" s="9">
        <f t="shared" si="876"/>
        <v>0</v>
      </c>
      <c r="X374" s="9">
        <f t="shared" si="876"/>
        <v>0</v>
      </c>
      <c r="Y374" s="9">
        <f t="shared" si="876"/>
        <v>0</v>
      </c>
      <c r="Z374" s="9">
        <f t="shared" si="876"/>
        <v>0</v>
      </c>
      <c r="AA374" s="9">
        <f t="shared" si="876"/>
        <v>0</v>
      </c>
      <c r="AB374" s="9">
        <f t="shared" si="876"/>
        <v>0</v>
      </c>
      <c r="AC374" s="9">
        <f t="shared" si="876"/>
        <v>0</v>
      </c>
      <c r="AD374" s="9">
        <f t="shared" si="876"/>
        <v>0</v>
      </c>
      <c r="AE374" s="9">
        <f t="shared" si="876"/>
        <v>0</v>
      </c>
      <c r="AF374" s="9">
        <f t="shared" si="876"/>
        <v>0</v>
      </c>
      <c r="AG374" s="9">
        <f t="shared" si="877"/>
        <v>0</v>
      </c>
      <c r="AH374" s="9">
        <f t="shared" si="877"/>
        <v>0</v>
      </c>
      <c r="AI374" s="9">
        <f t="shared" si="877"/>
        <v>0</v>
      </c>
      <c r="AJ374" s="9">
        <f t="shared" si="877"/>
        <v>0</v>
      </c>
      <c r="AK374" s="9">
        <f t="shared" si="877"/>
        <v>0</v>
      </c>
      <c r="AL374" s="9">
        <f t="shared" si="877"/>
        <v>0</v>
      </c>
      <c r="AM374" s="9">
        <f t="shared" si="877"/>
        <v>0</v>
      </c>
      <c r="AN374" s="9">
        <f t="shared" si="877"/>
        <v>0</v>
      </c>
      <c r="AO374" s="24">
        <f t="shared" si="877"/>
        <v>0</v>
      </c>
    </row>
    <row r="375" spans="2:41">
      <c r="B375" s="25">
        <v>150</v>
      </c>
      <c r="C375" s="9">
        <f t="shared" ref="C375:L384" si="878">INDEX(C$196:C$202,MATCH($B375,C$185:C$191,1))</f>
        <v>0</v>
      </c>
      <c r="D375" s="9">
        <f t="shared" si="878"/>
        <v>0</v>
      </c>
      <c r="E375" s="9">
        <f t="shared" si="878"/>
        <v>0</v>
      </c>
      <c r="F375" s="9">
        <f t="shared" si="878"/>
        <v>0</v>
      </c>
      <c r="G375" s="9">
        <f t="shared" si="878"/>
        <v>0</v>
      </c>
      <c r="H375" s="9">
        <f t="shared" si="878"/>
        <v>0</v>
      </c>
      <c r="I375" s="9">
        <f t="shared" si="878"/>
        <v>0</v>
      </c>
      <c r="J375" s="9">
        <f t="shared" si="878"/>
        <v>0</v>
      </c>
      <c r="K375" s="9">
        <f t="shared" si="878"/>
        <v>0</v>
      </c>
      <c r="L375" s="9">
        <f t="shared" si="878"/>
        <v>0</v>
      </c>
      <c r="M375" s="9">
        <f t="shared" ref="M375:V384" si="879">INDEX(M$196:M$202,MATCH($B375,M$185:M$191,1))</f>
        <v>0</v>
      </c>
      <c r="N375" s="9">
        <f t="shared" si="879"/>
        <v>0</v>
      </c>
      <c r="O375" s="9">
        <f t="shared" si="879"/>
        <v>0</v>
      </c>
      <c r="P375" s="9">
        <f t="shared" si="879"/>
        <v>0</v>
      </c>
      <c r="Q375" s="9">
        <f t="shared" si="879"/>
        <v>0</v>
      </c>
      <c r="R375" s="9">
        <f t="shared" si="879"/>
        <v>0</v>
      </c>
      <c r="S375" s="9">
        <f t="shared" si="879"/>
        <v>0</v>
      </c>
      <c r="T375" s="9">
        <f t="shared" si="879"/>
        <v>0</v>
      </c>
      <c r="U375" s="9">
        <f t="shared" si="879"/>
        <v>0</v>
      </c>
      <c r="V375" s="9">
        <f t="shared" si="879"/>
        <v>0</v>
      </c>
      <c r="W375" s="9">
        <f t="shared" ref="W375:AF384" si="880">INDEX(W$196:W$202,MATCH($B375,W$185:W$191,1))</f>
        <v>0</v>
      </c>
      <c r="X375" s="9">
        <f t="shared" si="880"/>
        <v>0</v>
      </c>
      <c r="Y375" s="9">
        <f t="shared" si="880"/>
        <v>0</v>
      </c>
      <c r="Z375" s="9">
        <f t="shared" si="880"/>
        <v>0</v>
      </c>
      <c r="AA375" s="9">
        <f t="shared" si="880"/>
        <v>0</v>
      </c>
      <c r="AB375" s="9">
        <f t="shared" si="880"/>
        <v>0</v>
      </c>
      <c r="AC375" s="9">
        <f t="shared" si="880"/>
        <v>0</v>
      </c>
      <c r="AD375" s="9">
        <f t="shared" si="880"/>
        <v>0</v>
      </c>
      <c r="AE375" s="9">
        <f t="shared" si="880"/>
        <v>0</v>
      </c>
      <c r="AF375" s="9">
        <f t="shared" si="880"/>
        <v>0</v>
      </c>
      <c r="AG375" s="9">
        <f t="shared" ref="AG375:AO384" si="881">INDEX(AG$196:AG$202,MATCH($B375,AG$185:AG$191,1))</f>
        <v>0</v>
      </c>
      <c r="AH375" s="9">
        <f t="shared" si="881"/>
        <v>0</v>
      </c>
      <c r="AI375" s="9">
        <f t="shared" si="881"/>
        <v>0</v>
      </c>
      <c r="AJ375" s="9">
        <f t="shared" si="881"/>
        <v>0</v>
      </c>
      <c r="AK375" s="9">
        <f t="shared" si="881"/>
        <v>0</v>
      </c>
      <c r="AL375" s="9">
        <f t="shared" si="881"/>
        <v>0</v>
      </c>
      <c r="AM375" s="9">
        <f t="shared" si="881"/>
        <v>0</v>
      </c>
      <c r="AN375" s="9">
        <f t="shared" si="881"/>
        <v>0</v>
      </c>
      <c r="AO375" s="24">
        <f t="shared" si="881"/>
        <v>0</v>
      </c>
    </row>
    <row r="376" spans="2:41">
      <c r="B376" s="25">
        <v>151</v>
      </c>
      <c r="C376" s="9">
        <f t="shared" si="878"/>
        <v>0</v>
      </c>
      <c r="D376" s="9">
        <f t="shared" si="878"/>
        <v>0</v>
      </c>
      <c r="E376" s="9">
        <f t="shared" si="878"/>
        <v>0</v>
      </c>
      <c r="F376" s="9">
        <f t="shared" si="878"/>
        <v>0</v>
      </c>
      <c r="G376" s="9">
        <f t="shared" si="878"/>
        <v>0</v>
      </c>
      <c r="H376" s="9">
        <f t="shared" si="878"/>
        <v>0</v>
      </c>
      <c r="I376" s="9">
        <f t="shared" si="878"/>
        <v>0</v>
      </c>
      <c r="J376" s="9">
        <f t="shared" si="878"/>
        <v>0</v>
      </c>
      <c r="K376" s="9">
        <f t="shared" si="878"/>
        <v>0</v>
      </c>
      <c r="L376" s="9">
        <f t="shared" si="878"/>
        <v>0</v>
      </c>
      <c r="M376" s="9">
        <f t="shared" si="879"/>
        <v>0</v>
      </c>
      <c r="N376" s="9">
        <f t="shared" si="879"/>
        <v>0</v>
      </c>
      <c r="O376" s="9">
        <f t="shared" si="879"/>
        <v>0</v>
      </c>
      <c r="P376" s="9">
        <f t="shared" si="879"/>
        <v>0</v>
      </c>
      <c r="Q376" s="9">
        <f t="shared" si="879"/>
        <v>0</v>
      </c>
      <c r="R376" s="9">
        <f t="shared" si="879"/>
        <v>0</v>
      </c>
      <c r="S376" s="9">
        <f t="shared" si="879"/>
        <v>0</v>
      </c>
      <c r="T376" s="9">
        <f t="shared" si="879"/>
        <v>0</v>
      </c>
      <c r="U376" s="9">
        <f t="shared" si="879"/>
        <v>0</v>
      </c>
      <c r="V376" s="9">
        <f t="shared" si="879"/>
        <v>0</v>
      </c>
      <c r="W376" s="9">
        <f t="shared" si="880"/>
        <v>0</v>
      </c>
      <c r="X376" s="9">
        <f t="shared" si="880"/>
        <v>0</v>
      </c>
      <c r="Y376" s="9">
        <f t="shared" si="880"/>
        <v>0</v>
      </c>
      <c r="Z376" s="9">
        <f t="shared" si="880"/>
        <v>0</v>
      </c>
      <c r="AA376" s="9">
        <f t="shared" si="880"/>
        <v>0</v>
      </c>
      <c r="AB376" s="9">
        <f t="shared" si="880"/>
        <v>0</v>
      </c>
      <c r="AC376" s="9">
        <f t="shared" si="880"/>
        <v>0</v>
      </c>
      <c r="AD376" s="9">
        <f t="shared" si="880"/>
        <v>0</v>
      </c>
      <c r="AE376" s="9">
        <f t="shared" si="880"/>
        <v>0</v>
      </c>
      <c r="AF376" s="9">
        <f t="shared" si="880"/>
        <v>0</v>
      </c>
      <c r="AG376" s="9">
        <f t="shared" si="881"/>
        <v>0</v>
      </c>
      <c r="AH376" s="9">
        <f t="shared" si="881"/>
        <v>0</v>
      </c>
      <c r="AI376" s="9">
        <f t="shared" si="881"/>
        <v>0</v>
      </c>
      <c r="AJ376" s="9">
        <f t="shared" si="881"/>
        <v>0</v>
      </c>
      <c r="AK376" s="9">
        <f t="shared" si="881"/>
        <v>0</v>
      </c>
      <c r="AL376" s="9">
        <f t="shared" si="881"/>
        <v>0</v>
      </c>
      <c r="AM376" s="9">
        <f t="shared" si="881"/>
        <v>0</v>
      </c>
      <c r="AN376" s="9">
        <f t="shared" si="881"/>
        <v>0</v>
      </c>
      <c r="AO376" s="24">
        <f t="shared" si="881"/>
        <v>0</v>
      </c>
    </row>
    <row r="377" spans="2:41">
      <c r="B377" s="25">
        <v>152</v>
      </c>
      <c r="C377" s="9">
        <f t="shared" si="878"/>
        <v>0</v>
      </c>
      <c r="D377" s="9">
        <f t="shared" si="878"/>
        <v>0</v>
      </c>
      <c r="E377" s="9">
        <f t="shared" si="878"/>
        <v>0</v>
      </c>
      <c r="F377" s="9">
        <f t="shared" si="878"/>
        <v>0</v>
      </c>
      <c r="G377" s="9">
        <f t="shared" si="878"/>
        <v>0</v>
      </c>
      <c r="H377" s="9">
        <f t="shared" si="878"/>
        <v>0</v>
      </c>
      <c r="I377" s="9">
        <f t="shared" si="878"/>
        <v>0</v>
      </c>
      <c r="J377" s="9">
        <f t="shared" si="878"/>
        <v>0</v>
      </c>
      <c r="K377" s="9">
        <f t="shared" si="878"/>
        <v>0</v>
      </c>
      <c r="L377" s="9">
        <f t="shared" si="878"/>
        <v>0</v>
      </c>
      <c r="M377" s="9">
        <f t="shared" si="879"/>
        <v>0</v>
      </c>
      <c r="N377" s="9">
        <f t="shared" si="879"/>
        <v>0</v>
      </c>
      <c r="O377" s="9">
        <f t="shared" si="879"/>
        <v>0</v>
      </c>
      <c r="P377" s="9">
        <f t="shared" si="879"/>
        <v>0</v>
      </c>
      <c r="Q377" s="9">
        <f t="shared" si="879"/>
        <v>0</v>
      </c>
      <c r="R377" s="9">
        <f t="shared" si="879"/>
        <v>0</v>
      </c>
      <c r="S377" s="9">
        <f t="shared" si="879"/>
        <v>0</v>
      </c>
      <c r="T377" s="9">
        <f t="shared" si="879"/>
        <v>0</v>
      </c>
      <c r="U377" s="9">
        <f t="shared" si="879"/>
        <v>0</v>
      </c>
      <c r="V377" s="9">
        <f t="shared" si="879"/>
        <v>0</v>
      </c>
      <c r="W377" s="9">
        <f t="shared" si="880"/>
        <v>0</v>
      </c>
      <c r="X377" s="9">
        <f t="shared" si="880"/>
        <v>0</v>
      </c>
      <c r="Y377" s="9">
        <f t="shared" si="880"/>
        <v>0</v>
      </c>
      <c r="Z377" s="9">
        <f t="shared" si="880"/>
        <v>0</v>
      </c>
      <c r="AA377" s="9">
        <f t="shared" si="880"/>
        <v>0</v>
      </c>
      <c r="AB377" s="9">
        <f t="shared" si="880"/>
        <v>0</v>
      </c>
      <c r="AC377" s="9">
        <f t="shared" si="880"/>
        <v>0</v>
      </c>
      <c r="AD377" s="9">
        <f t="shared" si="880"/>
        <v>0</v>
      </c>
      <c r="AE377" s="9">
        <f t="shared" si="880"/>
        <v>0</v>
      </c>
      <c r="AF377" s="9">
        <f t="shared" si="880"/>
        <v>0</v>
      </c>
      <c r="AG377" s="9">
        <f t="shared" si="881"/>
        <v>0</v>
      </c>
      <c r="AH377" s="9">
        <f t="shared" si="881"/>
        <v>0</v>
      </c>
      <c r="AI377" s="9">
        <f t="shared" si="881"/>
        <v>0</v>
      </c>
      <c r="AJ377" s="9">
        <f t="shared" si="881"/>
        <v>0</v>
      </c>
      <c r="AK377" s="9">
        <f t="shared" si="881"/>
        <v>0</v>
      </c>
      <c r="AL377" s="9">
        <f t="shared" si="881"/>
        <v>0</v>
      </c>
      <c r="AM377" s="9">
        <f t="shared" si="881"/>
        <v>0</v>
      </c>
      <c r="AN377" s="9">
        <f t="shared" si="881"/>
        <v>0</v>
      </c>
      <c r="AO377" s="24">
        <f t="shared" si="881"/>
        <v>0</v>
      </c>
    </row>
    <row r="378" spans="2:41">
      <c r="B378" s="25">
        <v>153</v>
      </c>
      <c r="C378" s="9">
        <f t="shared" si="878"/>
        <v>0</v>
      </c>
      <c r="D378" s="9">
        <f t="shared" si="878"/>
        <v>0</v>
      </c>
      <c r="E378" s="9">
        <f t="shared" si="878"/>
        <v>0</v>
      </c>
      <c r="F378" s="9">
        <f t="shared" si="878"/>
        <v>0</v>
      </c>
      <c r="G378" s="9">
        <f t="shared" si="878"/>
        <v>0</v>
      </c>
      <c r="H378" s="9">
        <f t="shared" si="878"/>
        <v>0</v>
      </c>
      <c r="I378" s="9">
        <f t="shared" si="878"/>
        <v>0</v>
      </c>
      <c r="J378" s="9">
        <f t="shared" si="878"/>
        <v>0</v>
      </c>
      <c r="K378" s="9">
        <f t="shared" si="878"/>
        <v>0</v>
      </c>
      <c r="L378" s="9">
        <f t="shared" si="878"/>
        <v>0</v>
      </c>
      <c r="M378" s="9">
        <f t="shared" si="879"/>
        <v>0</v>
      </c>
      <c r="N378" s="9">
        <f t="shared" si="879"/>
        <v>0</v>
      </c>
      <c r="O378" s="9">
        <f t="shared" si="879"/>
        <v>0</v>
      </c>
      <c r="P378" s="9">
        <f t="shared" si="879"/>
        <v>0</v>
      </c>
      <c r="Q378" s="9">
        <f t="shared" si="879"/>
        <v>0</v>
      </c>
      <c r="R378" s="9">
        <f t="shared" si="879"/>
        <v>0</v>
      </c>
      <c r="S378" s="9">
        <f t="shared" si="879"/>
        <v>0</v>
      </c>
      <c r="T378" s="9">
        <f t="shared" si="879"/>
        <v>0</v>
      </c>
      <c r="U378" s="9">
        <f t="shared" si="879"/>
        <v>0</v>
      </c>
      <c r="V378" s="9">
        <f t="shared" si="879"/>
        <v>0</v>
      </c>
      <c r="W378" s="9">
        <f t="shared" si="880"/>
        <v>0</v>
      </c>
      <c r="X378" s="9">
        <f t="shared" si="880"/>
        <v>0</v>
      </c>
      <c r="Y378" s="9">
        <f t="shared" si="880"/>
        <v>0</v>
      </c>
      <c r="Z378" s="9">
        <f t="shared" si="880"/>
        <v>0</v>
      </c>
      <c r="AA378" s="9">
        <f t="shared" si="880"/>
        <v>0</v>
      </c>
      <c r="AB378" s="9">
        <f t="shared" si="880"/>
        <v>0</v>
      </c>
      <c r="AC378" s="9">
        <f t="shared" si="880"/>
        <v>0</v>
      </c>
      <c r="AD378" s="9">
        <f t="shared" si="880"/>
        <v>0</v>
      </c>
      <c r="AE378" s="9">
        <f t="shared" si="880"/>
        <v>0</v>
      </c>
      <c r="AF378" s="9">
        <f t="shared" si="880"/>
        <v>0</v>
      </c>
      <c r="AG378" s="9">
        <f t="shared" si="881"/>
        <v>0</v>
      </c>
      <c r="AH378" s="9">
        <f t="shared" si="881"/>
        <v>0</v>
      </c>
      <c r="AI378" s="9">
        <f t="shared" si="881"/>
        <v>0</v>
      </c>
      <c r="AJ378" s="9">
        <f t="shared" si="881"/>
        <v>0</v>
      </c>
      <c r="AK378" s="9">
        <f t="shared" si="881"/>
        <v>0</v>
      </c>
      <c r="AL378" s="9">
        <f t="shared" si="881"/>
        <v>0</v>
      </c>
      <c r="AM378" s="9">
        <f t="shared" si="881"/>
        <v>0</v>
      </c>
      <c r="AN378" s="9">
        <f t="shared" si="881"/>
        <v>0</v>
      </c>
      <c r="AO378" s="24">
        <f t="shared" si="881"/>
        <v>0</v>
      </c>
    </row>
    <row r="379" spans="2:41">
      <c r="B379" s="25">
        <v>154</v>
      </c>
      <c r="C379" s="9">
        <f t="shared" si="878"/>
        <v>0</v>
      </c>
      <c r="D379" s="9">
        <f t="shared" si="878"/>
        <v>0</v>
      </c>
      <c r="E379" s="9">
        <f t="shared" si="878"/>
        <v>0</v>
      </c>
      <c r="F379" s="9">
        <f t="shared" si="878"/>
        <v>0</v>
      </c>
      <c r="G379" s="9">
        <f t="shared" si="878"/>
        <v>0</v>
      </c>
      <c r="H379" s="9">
        <f t="shared" si="878"/>
        <v>0</v>
      </c>
      <c r="I379" s="9">
        <f t="shared" si="878"/>
        <v>0</v>
      </c>
      <c r="J379" s="9">
        <f t="shared" si="878"/>
        <v>0</v>
      </c>
      <c r="K379" s="9">
        <f t="shared" si="878"/>
        <v>0</v>
      </c>
      <c r="L379" s="9">
        <f t="shared" si="878"/>
        <v>0</v>
      </c>
      <c r="M379" s="9">
        <f t="shared" si="879"/>
        <v>0</v>
      </c>
      <c r="N379" s="9">
        <f t="shared" si="879"/>
        <v>0</v>
      </c>
      <c r="O379" s="9">
        <f t="shared" si="879"/>
        <v>0</v>
      </c>
      <c r="P379" s="9">
        <f t="shared" si="879"/>
        <v>0</v>
      </c>
      <c r="Q379" s="9">
        <f t="shared" si="879"/>
        <v>0</v>
      </c>
      <c r="R379" s="9">
        <f t="shared" si="879"/>
        <v>0</v>
      </c>
      <c r="S379" s="9">
        <f t="shared" si="879"/>
        <v>0</v>
      </c>
      <c r="T379" s="9">
        <f t="shared" si="879"/>
        <v>0</v>
      </c>
      <c r="U379" s="9">
        <f t="shared" si="879"/>
        <v>0</v>
      </c>
      <c r="V379" s="9">
        <f t="shared" si="879"/>
        <v>0</v>
      </c>
      <c r="W379" s="9">
        <f t="shared" si="880"/>
        <v>0</v>
      </c>
      <c r="X379" s="9">
        <f t="shared" si="880"/>
        <v>0</v>
      </c>
      <c r="Y379" s="9">
        <f t="shared" si="880"/>
        <v>0</v>
      </c>
      <c r="Z379" s="9">
        <f t="shared" si="880"/>
        <v>0</v>
      </c>
      <c r="AA379" s="9">
        <f t="shared" si="880"/>
        <v>0</v>
      </c>
      <c r="AB379" s="9">
        <f t="shared" si="880"/>
        <v>0</v>
      </c>
      <c r="AC379" s="9">
        <f t="shared" si="880"/>
        <v>0</v>
      </c>
      <c r="AD379" s="9">
        <f t="shared" si="880"/>
        <v>0</v>
      </c>
      <c r="AE379" s="9">
        <f t="shared" si="880"/>
        <v>0</v>
      </c>
      <c r="AF379" s="9">
        <f t="shared" si="880"/>
        <v>0</v>
      </c>
      <c r="AG379" s="9">
        <f t="shared" si="881"/>
        <v>0</v>
      </c>
      <c r="AH379" s="9">
        <f t="shared" si="881"/>
        <v>0</v>
      </c>
      <c r="AI379" s="9">
        <f t="shared" si="881"/>
        <v>0</v>
      </c>
      <c r="AJ379" s="9">
        <f t="shared" si="881"/>
        <v>0</v>
      </c>
      <c r="AK379" s="9">
        <f t="shared" si="881"/>
        <v>0</v>
      </c>
      <c r="AL379" s="9">
        <f t="shared" si="881"/>
        <v>0</v>
      </c>
      <c r="AM379" s="9">
        <f t="shared" si="881"/>
        <v>0</v>
      </c>
      <c r="AN379" s="9">
        <f t="shared" si="881"/>
        <v>0</v>
      </c>
      <c r="AO379" s="24">
        <f t="shared" si="881"/>
        <v>0</v>
      </c>
    </row>
    <row r="380" spans="2:41">
      <c r="B380" s="25">
        <v>155</v>
      </c>
      <c r="C380" s="9">
        <f t="shared" si="878"/>
        <v>0</v>
      </c>
      <c r="D380" s="9">
        <f t="shared" si="878"/>
        <v>0</v>
      </c>
      <c r="E380" s="9">
        <f t="shared" si="878"/>
        <v>0</v>
      </c>
      <c r="F380" s="9">
        <f t="shared" si="878"/>
        <v>0</v>
      </c>
      <c r="G380" s="9">
        <f t="shared" si="878"/>
        <v>0</v>
      </c>
      <c r="H380" s="9">
        <f t="shared" si="878"/>
        <v>0</v>
      </c>
      <c r="I380" s="9">
        <f t="shared" si="878"/>
        <v>0</v>
      </c>
      <c r="J380" s="9">
        <f t="shared" si="878"/>
        <v>0</v>
      </c>
      <c r="K380" s="9">
        <f t="shared" si="878"/>
        <v>0</v>
      </c>
      <c r="L380" s="9">
        <f t="shared" si="878"/>
        <v>0</v>
      </c>
      <c r="M380" s="9">
        <f t="shared" si="879"/>
        <v>0</v>
      </c>
      <c r="N380" s="9">
        <f t="shared" si="879"/>
        <v>0</v>
      </c>
      <c r="O380" s="9">
        <f t="shared" si="879"/>
        <v>0</v>
      </c>
      <c r="P380" s="9">
        <f t="shared" si="879"/>
        <v>0</v>
      </c>
      <c r="Q380" s="9">
        <f t="shared" si="879"/>
        <v>0</v>
      </c>
      <c r="R380" s="9">
        <f t="shared" si="879"/>
        <v>0</v>
      </c>
      <c r="S380" s="9">
        <f t="shared" si="879"/>
        <v>0</v>
      </c>
      <c r="T380" s="9">
        <f t="shared" si="879"/>
        <v>0</v>
      </c>
      <c r="U380" s="9">
        <f t="shared" si="879"/>
        <v>0</v>
      </c>
      <c r="V380" s="9">
        <f t="shared" si="879"/>
        <v>0</v>
      </c>
      <c r="W380" s="9">
        <f t="shared" si="880"/>
        <v>0</v>
      </c>
      <c r="X380" s="9">
        <f t="shared" si="880"/>
        <v>0</v>
      </c>
      <c r="Y380" s="9">
        <f t="shared" si="880"/>
        <v>0</v>
      </c>
      <c r="Z380" s="9">
        <f t="shared" si="880"/>
        <v>0</v>
      </c>
      <c r="AA380" s="9">
        <f t="shared" si="880"/>
        <v>0</v>
      </c>
      <c r="AB380" s="9">
        <f t="shared" si="880"/>
        <v>0</v>
      </c>
      <c r="AC380" s="9">
        <f t="shared" si="880"/>
        <v>0</v>
      </c>
      <c r="AD380" s="9">
        <f t="shared" si="880"/>
        <v>0</v>
      </c>
      <c r="AE380" s="9">
        <f t="shared" si="880"/>
        <v>0</v>
      </c>
      <c r="AF380" s="9">
        <f t="shared" si="880"/>
        <v>0</v>
      </c>
      <c r="AG380" s="9">
        <f t="shared" si="881"/>
        <v>0</v>
      </c>
      <c r="AH380" s="9">
        <f t="shared" si="881"/>
        <v>0</v>
      </c>
      <c r="AI380" s="9">
        <f t="shared" si="881"/>
        <v>0</v>
      </c>
      <c r="AJ380" s="9">
        <f t="shared" si="881"/>
        <v>0</v>
      </c>
      <c r="AK380" s="9">
        <f t="shared" si="881"/>
        <v>0</v>
      </c>
      <c r="AL380" s="9">
        <f t="shared" si="881"/>
        <v>0</v>
      </c>
      <c r="AM380" s="9">
        <f t="shared" si="881"/>
        <v>0</v>
      </c>
      <c r="AN380" s="9">
        <f t="shared" si="881"/>
        <v>0</v>
      </c>
      <c r="AO380" s="24">
        <f t="shared" si="881"/>
        <v>0</v>
      </c>
    </row>
    <row r="381" spans="2:41">
      <c r="B381" s="25">
        <v>156</v>
      </c>
      <c r="C381" s="9">
        <f t="shared" si="878"/>
        <v>0</v>
      </c>
      <c r="D381" s="9">
        <f t="shared" si="878"/>
        <v>0</v>
      </c>
      <c r="E381" s="9">
        <f t="shared" si="878"/>
        <v>0</v>
      </c>
      <c r="F381" s="9">
        <f t="shared" si="878"/>
        <v>0</v>
      </c>
      <c r="G381" s="9">
        <f t="shared" si="878"/>
        <v>0</v>
      </c>
      <c r="H381" s="9">
        <f t="shared" si="878"/>
        <v>0</v>
      </c>
      <c r="I381" s="9">
        <f t="shared" si="878"/>
        <v>0</v>
      </c>
      <c r="J381" s="9">
        <f t="shared" si="878"/>
        <v>0</v>
      </c>
      <c r="K381" s="9">
        <f t="shared" si="878"/>
        <v>0</v>
      </c>
      <c r="L381" s="9">
        <f t="shared" si="878"/>
        <v>0</v>
      </c>
      <c r="M381" s="9">
        <f t="shared" si="879"/>
        <v>0</v>
      </c>
      <c r="N381" s="9">
        <f t="shared" si="879"/>
        <v>0</v>
      </c>
      <c r="O381" s="9">
        <f t="shared" si="879"/>
        <v>0</v>
      </c>
      <c r="P381" s="9">
        <f t="shared" si="879"/>
        <v>0</v>
      </c>
      <c r="Q381" s="9">
        <f t="shared" si="879"/>
        <v>0</v>
      </c>
      <c r="R381" s="9">
        <f t="shared" si="879"/>
        <v>0</v>
      </c>
      <c r="S381" s="9">
        <f t="shared" si="879"/>
        <v>0</v>
      </c>
      <c r="T381" s="9">
        <f t="shared" si="879"/>
        <v>0</v>
      </c>
      <c r="U381" s="9">
        <f t="shared" si="879"/>
        <v>0</v>
      </c>
      <c r="V381" s="9">
        <f t="shared" si="879"/>
        <v>0</v>
      </c>
      <c r="W381" s="9">
        <f t="shared" si="880"/>
        <v>0</v>
      </c>
      <c r="X381" s="9">
        <f t="shared" si="880"/>
        <v>0</v>
      </c>
      <c r="Y381" s="9">
        <f t="shared" si="880"/>
        <v>0</v>
      </c>
      <c r="Z381" s="9">
        <f t="shared" si="880"/>
        <v>0</v>
      </c>
      <c r="AA381" s="9">
        <f t="shared" si="880"/>
        <v>0</v>
      </c>
      <c r="AB381" s="9">
        <f t="shared" si="880"/>
        <v>0</v>
      </c>
      <c r="AC381" s="9">
        <f t="shared" si="880"/>
        <v>0</v>
      </c>
      <c r="AD381" s="9">
        <f t="shared" si="880"/>
        <v>0</v>
      </c>
      <c r="AE381" s="9">
        <f t="shared" si="880"/>
        <v>0</v>
      </c>
      <c r="AF381" s="9">
        <f t="shared" si="880"/>
        <v>0</v>
      </c>
      <c r="AG381" s="9">
        <f t="shared" si="881"/>
        <v>0</v>
      </c>
      <c r="AH381" s="9">
        <f t="shared" si="881"/>
        <v>0</v>
      </c>
      <c r="AI381" s="9">
        <f t="shared" si="881"/>
        <v>0</v>
      </c>
      <c r="AJ381" s="9">
        <f t="shared" si="881"/>
        <v>0</v>
      </c>
      <c r="AK381" s="9">
        <f t="shared" si="881"/>
        <v>0</v>
      </c>
      <c r="AL381" s="9">
        <f t="shared" si="881"/>
        <v>0</v>
      </c>
      <c r="AM381" s="9">
        <f t="shared" si="881"/>
        <v>0</v>
      </c>
      <c r="AN381" s="9">
        <f t="shared" si="881"/>
        <v>0</v>
      </c>
      <c r="AO381" s="24">
        <f t="shared" si="881"/>
        <v>0</v>
      </c>
    </row>
    <row r="382" spans="2:41">
      <c r="B382" s="25">
        <v>157</v>
      </c>
      <c r="C382" s="9">
        <f t="shared" si="878"/>
        <v>0</v>
      </c>
      <c r="D382" s="9">
        <f t="shared" si="878"/>
        <v>0</v>
      </c>
      <c r="E382" s="9">
        <f t="shared" si="878"/>
        <v>0</v>
      </c>
      <c r="F382" s="9">
        <f t="shared" si="878"/>
        <v>0</v>
      </c>
      <c r="G382" s="9">
        <f t="shared" si="878"/>
        <v>0</v>
      </c>
      <c r="H382" s="9">
        <f t="shared" si="878"/>
        <v>0</v>
      </c>
      <c r="I382" s="9">
        <f t="shared" si="878"/>
        <v>0</v>
      </c>
      <c r="J382" s="9">
        <f t="shared" si="878"/>
        <v>0</v>
      </c>
      <c r="K382" s="9">
        <f t="shared" si="878"/>
        <v>0</v>
      </c>
      <c r="L382" s="9">
        <f t="shared" si="878"/>
        <v>0</v>
      </c>
      <c r="M382" s="9">
        <f t="shared" si="879"/>
        <v>0</v>
      </c>
      <c r="N382" s="9">
        <f t="shared" si="879"/>
        <v>0</v>
      </c>
      <c r="O382" s="9">
        <f t="shared" si="879"/>
        <v>0</v>
      </c>
      <c r="P382" s="9">
        <f t="shared" si="879"/>
        <v>0</v>
      </c>
      <c r="Q382" s="9">
        <f t="shared" si="879"/>
        <v>0</v>
      </c>
      <c r="R382" s="9">
        <f t="shared" si="879"/>
        <v>0</v>
      </c>
      <c r="S382" s="9">
        <f t="shared" si="879"/>
        <v>0</v>
      </c>
      <c r="T382" s="9">
        <f t="shared" si="879"/>
        <v>0</v>
      </c>
      <c r="U382" s="9">
        <f t="shared" si="879"/>
        <v>0</v>
      </c>
      <c r="V382" s="9">
        <f t="shared" si="879"/>
        <v>0</v>
      </c>
      <c r="W382" s="9">
        <f t="shared" si="880"/>
        <v>0</v>
      </c>
      <c r="X382" s="9">
        <f t="shared" si="880"/>
        <v>0</v>
      </c>
      <c r="Y382" s="9">
        <f t="shared" si="880"/>
        <v>0</v>
      </c>
      <c r="Z382" s="9">
        <f t="shared" si="880"/>
        <v>0</v>
      </c>
      <c r="AA382" s="9">
        <f t="shared" si="880"/>
        <v>0</v>
      </c>
      <c r="AB382" s="9">
        <f t="shared" si="880"/>
        <v>0</v>
      </c>
      <c r="AC382" s="9">
        <f t="shared" si="880"/>
        <v>0</v>
      </c>
      <c r="AD382" s="9">
        <f t="shared" si="880"/>
        <v>0</v>
      </c>
      <c r="AE382" s="9">
        <f t="shared" si="880"/>
        <v>0</v>
      </c>
      <c r="AF382" s="9">
        <f t="shared" si="880"/>
        <v>0</v>
      </c>
      <c r="AG382" s="9">
        <f t="shared" si="881"/>
        <v>0</v>
      </c>
      <c r="AH382" s="9">
        <f t="shared" si="881"/>
        <v>0</v>
      </c>
      <c r="AI382" s="9">
        <f t="shared" si="881"/>
        <v>0</v>
      </c>
      <c r="AJ382" s="9">
        <f t="shared" si="881"/>
        <v>0</v>
      </c>
      <c r="AK382" s="9">
        <f t="shared" si="881"/>
        <v>0</v>
      </c>
      <c r="AL382" s="9">
        <f t="shared" si="881"/>
        <v>0</v>
      </c>
      <c r="AM382" s="9">
        <f t="shared" si="881"/>
        <v>0</v>
      </c>
      <c r="AN382" s="9">
        <f t="shared" si="881"/>
        <v>0</v>
      </c>
      <c r="AO382" s="24">
        <f t="shared" si="881"/>
        <v>0</v>
      </c>
    </row>
    <row r="383" spans="2:41">
      <c r="B383" s="25">
        <v>158</v>
      </c>
      <c r="C383" s="9">
        <f t="shared" si="878"/>
        <v>0</v>
      </c>
      <c r="D383" s="9">
        <f t="shared" si="878"/>
        <v>0</v>
      </c>
      <c r="E383" s="9">
        <f t="shared" si="878"/>
        <v>0</v>
      </c>
      <c r="F383" s="9">
        <f t="shared" si="878"/>
        <v>0</v>
      </c>
      <c r="G383" s="9">
        <f t="shared" si="878"/>
        <v>0</v>
      </c>
      <c r="H383" s="9">
        <f t="shared" si="878"/>
        <v>0</v>
      </c>
      <c r="I383" s="9">
        <f t="shared" si="878"/>
        <v>0</v>
      </c>
      <c r="J383" s="9">
        <f t="shared" si="878"/>
        <v>0</v>
      </c>
      <c r="K383" s="9">
        <f t="shared" si="878"/>
        <v>0</v>
      </c>
      <c r="L383" s="9">
        <f t="shared" si="878"/>
        <v>0</v>
      </c>
      <c r="M383" s="9">
        <f t="shared" si="879"/>
        <v>0</v>
      </c>
      <c r="N383" s="9">
        <f t="shared" si="879"/>
        <v>0</v>
      </c>
      <c r="O383" s="9">
        <f t="shared" si="879"/>
        <v>0</v>
      </c>
      <c r="P383" s="9">
        <f t="shared" si="879"/>
        <v>0</v>
      </c>
      <c r="Q383" s="9">
        <f t="shared" si="879"/>
        <v>0</v>
      </c>
      <c r="R383" s="9">
        <f t="shared" si="879"/>
        <v>0</v>
      </c>
      <c r="S383" s="9">
        <f t="shared" si="879"/>
        <v>0</v>
      </c>
      <c r="T383" s="9">
        <f t="shared" si="879"/>
        <v>0</v>
      </c>
      <c r="U383" s="9">
        <f t="shared" si="879"/>
        <v>0</v>
      </c>
      <c r="V383" s="9">
        <f t="shared" si="879"/>
        <v>0</v>
      </c>
      <c r="W383" s="9">
        <f t="shared" si="880"/>
        <v>0</v>
      </c>
      <c r="X383" s="9">
        <f t="shared" si="880"/>
        <v>0</v>
      </c>
      <c r="Y383" s="9">
        <f t="shared" si="880"/>
        <v>0</v>
      </c>
      <c r="Z383" s="9">
        <f t="shared" si="880"/>
        <v>0</v>
      </c>
      <c r="AA383" s="9">
        <f t="shared" si="880"/>
        <v>0</v>
      </c>
      <c r="AB383" s="9">
        <f t="shared" si="880"/>
        <v>0</v>
      </c>
      <c r="AC383" s="9">
        <f t="shared" si="880"/>
        <v>0</v>
      </c>
      <c r="AD383" s="9">
        <f t="shared" si="880"/>
        <v>0</v>
      </c>
      <c r="AE383" s="9">
        <f t="shared" si="880"/>
        <v>0</v>
      </c>
      <c r="AF383" s="9">
        <f t="shared" si="880"/>
        <v>0</v>
      </c>
      <c r="AG383" s="9">
        <f t="shared" si="881"/>
        <v>0</v>
      </c>
      <c r="AH383" s="9">
        <f t="shared" si="881"/>
        <v>0</v>
      </c>
      <c r="AI383" s="9">
        <f t="shared" si="881"/>
        <v>0</v>
      </c>
      <c r="AJ383" s="9">
        <f t="shared" si="881"/>
        <v>0</v>
      </c>
      <c r="AK383" s="9">
        <f t="shared" si="881"/>
        <v>0</v>
      </c>
      <c r="AL383" s="9">
        <f t="shared" si="881"/>
        <v>0</v>
      </c>
      <c r="AM383" s="9">
        <f t="shared" si="881"/>
        <v>0</v>
      </c>
      <c r="AN383" s="9">
        <f t="shared" si="881"/>
        <v>0</v>
      </c>
      <c r="AO383" s="24">
        <f t="shared" si="881"/>
        <v>0</v>
      </c>
    </row>
    <row r="384" spans="2:41">
      <c r="B384" s="25">
        <v>159</v>
      </c>
      <c r="C384" s="9">
        <f t="shared" si="878"/>
        <v>0</v>
      </c>
      <c r="D384" s="9">
        <f t="shared" si="878"/>
        <v>0</v>
      </c>
      <c r="E384" s="9">
        <f t="shared" si="878"/>
        <v>0</v>
      </c>
      <c r="F384" s="9">
        <f t="shared" si="878"/>
        <v>0</v>
      </c>
      <c r="G384" s="9">
        <f t="shared" si="878"/>
        <v>0</v>
      </c>
      <c r="H384" s="9">
        <f t="shared" si="878"/>
        <v>0</v>
      </c>
      <c r="I384" s="9">
        <f t="shared" si="878"/>
        <v>0</v>
      </c>
      <c r="J384" s="9">
        <f t="shared" si="878"/>
        <v>0</v>
      </c>
      <c r="K384" s="9">
        <f t="shared" si="878"/>
        <v>0</v>
      </c>
      <c r="L384" s="9">
        <f t="shared" si="878"/>
        <v>0</v>
      </c>
      <c r="M384" s="9">
        <f t="shared" si="879"/>
        <v>0</v>
      </c>
      <c r="N384" s="9">
        <f t="shared" si="879"/>
        <v>0</v>
      </c>
      <c r="O384" s="9">
        <f t="shared" si="879"/>
        <v>0</v>
      </c>
      <c r="P384" s="9">
        <f t="shared" si="879"/>
        <v>0</v>
      </c>
      <c r="Q384" s="9">
        <f t="shared" si="879"/>
        <v>0</v>
      </c>
      <c r="R384" s="9">
        <f t="shared" si="879"/>
        <v>0</v>
      </c>
      <c r="S384" s="9">
        <f t="shared" si="879"/>
        <v>0</v>
      </c>
      <c r="T384" s="9">
        <f t="shared" si="879"/>
        <v>0</v>
      </c>
      <c r="U384" s="9">
        <f t="shared" si="879"/>
        <v>0</v>
      </c>
      <c r="V384" s="9">
        <f t="shared" si="879"/>
        <v>0</v>
      </c>
      <c r="W384" s="9">
        <f t="shared" si="880"/>
        <v>0</v>
      </c>
      <c r="X384" s="9">
        <f t="shared" si="880"/>
        <v>0</v>
      </c>
      <c r="Y384" s="9">
        <f t="shared" si="880"/>
        <v>0</v>
      </c>
      <c r="Z384" s="9">
        <f t="shared" si="880"/>
        <v>0</v>
      </c>
      <c r="AA384" s="9">
        <f t="shared" si="880"/>
        <v>0</v>
      </c>
      <c r="AB384" s="9">
        <f t="shared" si="880"/>
        <v>0</v>
      </c>
      <c r="AC384" s="9">
        <f t="shared" si="880"/>
        <v>0</v>
      </c>
      <c r="AD384" s="9">
        <f t="shared" si="880"/>
        <v>0</v>
      </c>
      <c r="AE384" s="9">
        <f t="shared" si="880"/>
        <v>0</v>
      </c>
      <c r="AF384" s="9">
        <f t="shared" si="880"/>
        <v>0</v>
      </c>
      <c r="AG384" s="9">
        <f t="shared" si="881"/>
        <v>0</v>
      </c>
      <c r="AH384" s="9">
        <f t="shared" si="881"/>
        <v>0</v>
      </c>
      <c r="AI384" s="9">
        <f t="shared" si="881"/>
        <v>0</v>
      </c>
      <c r="AJ384" s="9">
        <f t="shared" si="881"/>
        <v>0</v>
      </c>
      <c r="AK384" s="9">
        <f t="shared" si="881"/>
        <v>0</v>
      </c>
      <c r="AL384" s="9">
        <f t="shared" si="881"/>
        <v>0</v>
      </c>
      <c r="AM384" s="9">
        <f t="shared" si="881"/>
        <v>0</v>
      </c>
      <c r="AN384" s="9">
        <f t="shared" si="881"/>
        <v>0</v>
      </c>
      <c r="AO384" s="24">
        <f t="shared" si="881"/>
        <v>0</v>
      </c>
    </row>
    <row r="385" spans="2:41">
      <c r="B385" s="25">
        <v>160</v>
      </c>
      <c r="C385" s="9">
        <f t="shared" ref="C385:L394" si="882">INDEX(C$196:C$202,MATCH($B385,C$185:C$191,1))</f>
        <v>0</v>
      </c>
      <c r="D385" s="9">
        <f t="shared" si="882"/>
        <v>0</v>
      </c>
      <c r="E385" s="9">
        <f t="shared" si="882"/>
        <v>0</v>
      </c>
      <c r="F385" s="9">
        <f t="shared" si="882"/>
        <v>0</v>
      </c>
      <c r="G385" s="9">
        <f t="shared" si="882"/>
        <v>0</v>
      </c>
      <c r="H385" s="9">
        <f t="shared" si="882"/>
        <v>0</v>
      </c>
      <c r="I385" s="9">
        <f t="shared" si="882"/>
        <v>0</v>
      </c>
      <c r="J385" s="9">
        <f t="shared" si="882"/>
        <v>0</v>
      </c>
      <c r="K385" s="9">
        <f t="shared" si="882"/>
        <v>0</v>
      </c>
      <c r="L385" s="9">
        <f t="shared" si="882"/>
        <v>0</v>
      </c>
      <c r="M385" s="9">
        <f t="shared" ref="M385:V394" si="883">INDEX(M$196:M$202,MATCH($B385,M$185:M$191,1))</f>
        <v>0</v>
      </c>
      <c r="N385" s="9">
        <f t="shared" si="883"/>
        <v>0</v>
      </c>
      <c r="O385" s="9">
        <f t="shared" si="883"/>
        <v>0</v>
      </c>
      <c r="P385" s="9">
        <f t="shared" si="883"/>
        <v>0</v>
      </c>
      <c r="Q385" s="9">
        <f t="shared" si="883"/>
        <v>0</v>
      </c>
      <c r="R385" s="9">
        <f t="shared" si="883"/>
        <v>0</v>
      </c>
      <c r="S385" s="9">
        <f t="shared" si="883"/>
        <v>0</v>
      </c>
      <c r="T385" s="9">
        <f t="shared" si="883"/>
        <v>0</v>
      </c>
      <c r="U385" s="9">
        <f t="shared" si="883"/>
        <v>0</v>
      </c>
      <c r="V385" s="9">
        <f t="shared" si="883"/>
        <v>0</v>
      </c>
      <c r="W385" s="9">
        <f t="shared" ref="W385:AF394" si="884">INDEX(W$196:W$202,MATCH($B385,W$185:W$191,1))</f>
        <v>0</v>
      </c>
      <c r="X385" s="9">
        <f t="shared" si="884"/>
        <v>0</v>
      </c>
      <c r="Y385" s="9">
        <f t="shared" si="884"/>
        <v>0</v>
      </c>
      <c r="Z385" s="9">
        <f t="shared" si="884"/>
        <v>0</v>
      </c>
      <c r="AA385" s="9">
        <f t="shared" si="884"/>
        <v>0</v>
      </c>
      <c r="AB385" s="9">
        <f t="shared" si="884"/>
        <v>0</v>
      </c>
      <c r="AC385" s="9">
        <f t="shared" si="884"/>
        <v>0</v>
      </c>
      <c r="AD385" s="9">
        <f t="shared" si="884"/>
        <v>0</v>
      </c>
      <c r="AE385" s="9">
        <f t="shared" si="884"/>
        <v>0</v>
      </c>
      <c r="AF385" s="9">
        <f t="shared" si="884"/>
        <v>0</v>
      </c>
      <c r="AG385" s="9">
        <f t="shared" ref="AG385:AO394" si="885">INDEX(AG$196:AG$202,MATCH($B385,AG$185:AG$191,1))</f>
        <v>0</v>
      </c>
      <c r="AH385" s="9">
        <f t="shared" si="885"/>
        <v>0</v>
      </c>
      <c r="AI385" s="9">
        <f t="shared" si="885"/>
        <v>0</v>
      </c>
      <c r="AJ385" s="9">
        <f t="shared" si="885"/>
        <v>0</v>
      </c>
      <c r="AK385" s="9">
        <f t="shared" si="885"/>
        <v>0</v>
      </c>
      <c r="AL385" s="9">
        <f t="shared" si="885"/>
        <v>0</v>
      </c>
      <c r="AM385" s="9">
        <f t="shared" si="885"/>
        <v>0</v>
      </c>
      <c r="AN385" s="9">
        <f t="shared" si="885"/>
        <v>0</v>
      </c>
      <c r="AO385" s="24">
        <f t="shared" si="885"/>
        <v>0</v>
      </c>
    </row>
    <row r="386" spans="2:41">
      <c r="B386" s="25">
        <v>161</v>
      </c>
      <c r="C386" s="9">
        <f t="shared" si="882"/>
        <v>0</v>
      </c>
      <c r="D386" s="9">
        <f t="shared" si="882"/>
        <v>0</v>
      </c>
      <c r="E386" s="9">
        <f t="shared" si="882"/>
        <v>0</v>
      </c>
      <c r="F386" s="9">
        <f t="shared" si="882"/>
        <v>0</v>
      </c>
      <c r="G386" s="9">
        <f t="shared" si="882"/>
        <v>0</v>
      </c>
      <c r="H386" s="9">
        <f t="shared" si="882"/>
        <v>0</v>
      </c>
      <c r="I386" s="9">
        <f t="shared" si="882"/>
        <v>0</v>
      </c>
      <c r="J386" s="9">
        <f t="shared" si="882"/>
        <v>0</v>
      </c>
      <c r="K386" s="9">
        <f t="shared" si="882"/>
        <v>0</v>
      </c>
      <c r="L386" s="9">
        <f t="shared" si="882"/>
        <v>0</v>
      </c>
      <c r="M386" s="9">
        <f t="shared" si="883"/>
        <v>0</v>
      </c>
      <c r="N386" s="9">
        <f t="shared" si="883"/>
        <v>0</v>
      </c>
      <c r="O386" s="9">
        <f t="shared" si="883"/>
        <v>0</v>
      </c>
      <c r="P386" s="9">
        <f t="shared" si="883"/>
        <v>0</v>
      </c>
      <c r="Q386" s="9">
        <f t="shared" si="883"/>
        <v>0</v>
      </c>
      <c r="R386" s="9">
        <f t="shared" si="883"/>
        <v>0</v>
      </c>
      <c r="S386" s="9">
        <f t="shared" si="883"/>
        <v>0</v>
      </c>
      <c r="T386" s="9">
        <f t="shared" si="883"/>
        <v>0</v>
      </c>
      <c r="U386" s="9">
        <f t="shared" si="883"/>
        <v>0</v>
      </c>
      <c r="V386" s="9">
        <f t="shared" si="883"/>
        <v>0</v>
      </c>
      <c r="W386" s="9">
        <f t="shared" si="884"/>
        <v>0</v>
      </c>
      <c r="X386" s="9">
        <f t="shared" si="884"/>
        <v>0</v>
      </c>
      <c r="Y386" s="9">
        <f t="shared" si="884"/>
        <v>0</v>
      </c>
      <c r="Z386" s="9">
        <f t="shared" si="884"/>
        <v>0</v>
      </c>
      <c r="AA386" s="9">
        <f t="shared" si="884"/>
        <v>0</v>
      </c>
      <c r="AB386" s="9">
        <f t="shared" si="884"/>
        <v>0</v>
      </c>
      <c r="AC386" s="9">
        <f t="shared" si="884"/>
        <v>0</v>
      </c>
      <c r="AD386" s="9">
        <f t="shared" si="884"/>
        <v>0</v>
      </c>
      <c r="AE386" s="9">
        <f t="shared" si="884"/>
        <v>0</v>
      </c>
      <c r="AF386" s="9">
        <f t="shared" si="884"/>
        <v>0</v>
      </c>
      <c r="AG386" s="9">
        <f t="shared" si="885"/>
        <v>0</v>
      </c>
      <c r="AH386" s="9">
        <f t="shared" si="885"/>
        <v>0</v>
      </c>
      <c r="AI386" s="9">
        <f t="shared" si="885"/>
        <v>0</v>
      </c>
      <c r="AJ386" s="9">
        <f t="shared" si="885"/>
        <v>0</v>
      </c>
      <c r="AK386" s="9">
        <f t="shared" si="885"/>
        <v>0</v>
      </c>
      <c r="AL386" s="9">
        <f t="shared" si="885"/>
        <v>0</v>
      </c>
      <c r="AM386" s="9">
        <f t="shared" si="885"/>
        <v>0</v>
      </c>
      <c r="AN386" s="9">
        <f t="shared" si="885"/>
        <v>0</v>
      </c>
      <c r="AO386" s="24">
        <f t="shared" si="885"/>
        <v>0</v>
      </c>
    </row>
    <row r="387" spans="2:41">
      <c r="B387" s="25">
        <v>162</v>
      </c>
      <c r="C387" s="9">
        <f t="shared" si="882"/>
        <v>0</v>
      </c>
      <c r="D387" s="9">
        <f t="shared" si="882"/>
        <v>0</v>
      </c>
      <c r="E387" s="9">
        <f t="shared" si="882"/>
        <v>0</v>
      </c>
      <c r="F387" s="9">
        <f t="shared" si="882"/>
        <v>0</v>
      </c>
      <c r="G387" s="9">
        <f t="shared" si="882"/>
        <v>0</v>
      </c>
      <c r="H387" s="9">
        <f t="shared" si="882"/>
        <v>0</v>
      </c>
      <c r="I387" s="9">
        <f t="shared" si="882"/>
        <v>0</v>
      </c>
      <c r="J387" s="9">
        <f t="shared" si="882"/>
        <v>0</v>
      </c>
      <c r="K387" s="9">
        <f t="shared" si="882"/>
        <v>0</v>
      </c>
      <c r="L387" s="9">
        <f t="shared" si="882"/>
        <v>0</v>
      </c>
      <c r="M387" s="9">
        <f t="shared" si="883"/>
        <v>0</v>
      </c>
      <c r="N387" s="9">
        <f t="shared" si="883"/>
        <v>0</v>
      </c>
      <c r="O387" s="9">
        <f t="shared" si="883"/>
        <v>0</v>
      </c>
      <c r="P387" s="9">
        <f t="shared" si="883"/>
        <v>0</v>
      </c>
      <c r="Q387" s="9">
        <f t="shared" si="883"/>
        <v>0</v>
      </c>
      <c r="R387" s="9">
        <f t="shared" si="883"/>
        <v>0</v>
      </c>
      <c r="S387" s="9">
        <f t="shared" si="883"/>
        <v>0</v>
      </c>
      <c r="T387" s="9">
        <f t="shared" si="883"/>
        <v>0</v>
      </c>
      <c r="U387" s="9">
        <f t="shared" si="883"/>
        <v>0</v>
      </c>
      <c r="V387" s="9">
        <f t="shared" si="883"/>
        <v>0</v>
      </c>
      <c r="W387" s="9">
        <f t="shared" si="884"/>
        <v>0</v>
      </c>
      <c r="X387" s="9">
        <f t="shared" si="884"/>
        <v>0</v>
      </c>
      <c r="Y387" s="9">
        <f t="shared" si="884"/>
        <v>0</v>
      </c>
      <c r="Z387" s="9">
        <f t="shared" si="884"/>
        <v>0</v>
      </c>
      <c r="AA387" s="9">
        <f t="shared" si="884"/>
        <v>0</v>
      </c>
      <c r="AB387" s="9">
        <f t="shared" si="884"/>
        <v>0</v>
      </c>
      <c r="AC387" s="9">
        <f t="shared" si="884"/>
        <v>0</v>
      </c>
      <c r="AD387" s="9">
        <f t="shared" si="884"/>
        <v>0</v>
      </c>
      <c r="AE387" s="9">
        <f t="shared" si="884"/>
        <v>0</v>
      </c>
      <c r="AF387" s="9">
        <f t="shared" si="884"/>
        <v>0</v>
      </c>
      <c r="AG387" s="9">
        <f t="shared" si="885"/>
        <v>0</v>
      </c>
      <c r="AH387" s="9">
        <f t="shared" si="885"/>
        <v>0</v>
      </c>
      <c r="AI387" s="9">
        <f t="shared" si="885"/>
        <v>0</v>
      </c>
      <c r="AJ387" s="9">
        <f t="shared" si="885"/>
        <v>0</v>
      </c>
      <c r="AK387" s="9">
        <f t="shared" si="885"/>
        <v>0</v>
      </c>
      <c r="AL387" s="9">
        <f t="shared" si="885"/>
        <v>0</v>
      </c>
      <c r="AM387" s="9">
        <f t="shared" si="885"/>
        <v>0</v>
      </c>
      <c r="AN387" s="9">
        <f t="shared" si="885"/>
        <v>0</v>
      </c>
      <c r="AO387" s="24">
        <f t="shared" si="885"/>
        <v>0</v>
      </c>
    </row>
    <row r="388" spans="2:41">
      <c r="B388" s="25">
        <v>163</v>
      </c>
      <c r="C388" s="9">
        <f t="shared" si="882"/>
        <v>0</v>
      </c>
      <c r="D388" s="9">
        <f t="shared" si="882"/>
        <v>0</v>
      </c>
      <c r="E388" s="9">
        <f t="shared" si="882"/>
        <v>0</v>
      </c>
      <c r="F388" s="9">
        <f t="shared" si="882"/>
        <v>0</v>
      </c>
      <c r="G388" s="9">
        <f t="shared" si="882"/>
        <v>0</v>
      </c>
      <c r="H388" s="9">
        <f t="shared" si="882"/>
        <v>0</v>
      </c>
      <c r="I388" s="9">
        <f t="shared" si="882"/>
        <v>0</v>
      </c>
      <c r="J388" s="9">
        <f t="shared" si="882"/>
        <v>0</v>
      </c>
      <c r="K388" s="9">
        <f t="shared" si="882"/>
        <v>0</v>
      </c>
      <c r="L388" s="9">
        <f t="shared" si="882"/>
        <v>0</v>
      </c>
      <c r="M388" s="9">
        <f t="shared" si="883"/>
        <v>0</v>
      </c>
      <c r="N388" s="9">
        <f t="shared" si="883"/>
        <v>0</v>
      </c>
      <c r="O388" s="9">
        <f t="shared" si="883"/>
        <v>0</v>
      </c>
      <c r="P388" s="9">
        <f t="shared" si="883"/>
        <v>0</v>
      </c>
      <c r="Q388" s="9">
        <f t="shared" si="883"/>
        <v>0</v>
      </c>
      <c r="R388" s="9">
        <f t="shared" si="883"/>
        <v>0</v>
      </c>
      <c r="S388" s="9">
        <f t="shared" si="883"/>
        <v>0</v>
      </c>
      <c r="T388" s="9">
        <f t="shared" si="883"/>
        <v>0</v>
      </c>
      <c r="U388" s="9">
        <f t="shared" si="883"/>
        <v>0</v>
      </c>
      <c r="V388" s="9">
        <f t="shared" si="883"/>
        <v>0</v>
      </c>
      <c r="W388" s="9">
        <f t="shared" si="884"/>
        <v>0</v>
      </c>
      <c r="X388" s="9">
        <f t="shared" si="884"/>
        <v>0</v>
      </c>
      <c r="Y388" s="9">
        <f t="shared" si="884"/>
        <v>0</v>
      </c>
      <c r="Z388" s="9">
        <f t="shared" si="884"/>
        <v>0</v>
      </c>
      <c r="AA388" s="9">
        <f t="shared" si="884"/>
        <v>0</v>
      </c>
      <c r="AB388" s="9">
        <f t="shared" si="884"/>
        <v>0</v>
      </c>
      <c r="AC388" s="9">
        <f t="shared" si="884"/>
        <v>0</v>
      </c>
      <c r="AD388" s="9">
        <f t="shared" si="884"/>
        <v>0</v>
      </c>
      <c r="AE388" s="9">
        <f t="shared" si="884"/>
        <v>0</v>
      </c>
      <c r="AF388" s="9">
        <f t="shared" si="884"/>
        <v>0</v>
      </c>
      <c r="AG388" s="9">
        <f t="shared" si="885"/>
        <v>0</v>
      </c>
      <c r="AH388" s="9">
        <f t="shared" si="885"/>
        <v>0</v>
      </c>
      <c r="AI388" s="9">
        <f t="shared" si="885"/>
        <v>0</v>
      </c>
      <c r="AJ388" s="9">
        <f t="shared" si="885"/>
        <v>0</v>
      </c>
      <c r="AK388" s="9">
        <f t="shared" si="885"/>
        <v>0</v>
      </c>
      <c r="AL388" s="9">
        <f t="shared" si="885"/>
        <v>0</v>
      </c>
      <c r="AM388" s="9">
        <f t="shared" si="885"/>
        <v>0</v>
      </c>
      <c r="AN388" s="9">
        <f t="shared" si="885"/>
        <v>0</v>
      </c>
      <c r="AO388" s="24">
        <f t="shared" si="885"/>
        <v>0</v>
      </c>
    </row>
    <row r="389" spans="2:41">
      <c r="B389" s="25">
        <v>164</v>
      </c>
      <c r="C389" s="9">
        <f t="shared" si="882"/>
        <v>0</v>
      </c>
      <c r="D389" s="9">
        <f t="shared" si="882"/>
        <v>0</v>
      </c>
      <c r="E389" s="9">
        <f t="shared" si="882"/>
        <v>0</v>
      </c>
      <c r="F389" s="9">
        <f t="shared" si="882"/>
        <v>0</v>
      </c>
      <c r="G389" s="9">
        <f t="shared" si="882"/>
        <v>0</v>
      </c>
      <c r="H389" s="9">
        <f t="shared" si="882"/>
        <v>0</v>
      </c>
      <c r="I389" s="9">
        <f t="shared" si="882"/>
        <v>0</v>
      </c>
      <c r="J389" s="9">
        <f t="shared" si="882"/>
        <v>0</v>
      </c>
      <c r="K389" s="9">
        <f t="shared" si="882"/>
        <v>0</v>
      </c>
      <c r="L389" s="9">
        <f t="shared" si="882"/>
        <v>0</v>
      </c>
      <c r="M389" s="9">
        <f t="shared" si="883"/>
        <v>0</v>
      </c>
      <c r="N389" s="9">
        <f t="shared" si="883"/>
        <v>0</v>
      </c>
      <c r="O389" s="9">
        <f t="shared" si="883"/>
        <v>0</v>
      </c>
      <c r="P389" s="9">
        <f t="shared" si="883"/>
        <v>0</v>
      </c>
      <c r="Q389" s="9">
        <f t="shared" si="883"/>
        <v>0</v>
      </c>
      <c r="R389" s="9">
        <f t="shared" si="883"/>
        <v>0</v>
      </c>
      <c r="S389" s="9">
        <f t="shared" si="883"/>
        <v>0</v>
      </c>
      <c r="T389" s="9">
        <f t="shared" si="883"/>
        <v>0</v>
      </c>
      <c r="U389" s="9">
        <f t="shared" si="883"/>
        <v>0</v>
      </c>
      <c r="V389" s="9">
        <f t="shared" si="883"/>
        <v>0</v>
      </c>
      <c r="W389" s="9">
        <f t="shared" si="884"/>
        <v>0</v>
      </c>
      <c r="X389" s="9">
        <f t="shared" si="884"/>
        <v>0</v>
      </c>
      <c r="Y389" s="9">
        <f t="shared" si="884"/>
        <v>0</v>
      </c>
      <c r="Z389" s="9">
        <f t="shared" si="884"/>
        <v>0</v>
      </c>
      <c r="AA389" s="9">
        <f t="shared" si="884"/>
        <v>0</v>
      </c>
      <c r="AB389" s="9">
        <f t="shared" si="884"/>
        <v>0</v>
      </c>
      <c r="AC389" s="9">
        <f t="shared" si="884"/>
        <v>0</v>
      </c>
      <c r="AD389" s="9">
        <f t="shared" si="884"/>
        <v>0</v>
      </c>
      <c r="AE389" s="9">
        <f t="shared" si="884"/>
        <v>0</v>
      </c>
      <c r="AF389" s="9">
        <f t="shared" si="884"/>
        <v>0</v>
      </c>
      <c r="AG389" s="9">
        <f t="shared" si="885"/>
        <v>0</v>
      </c>
      <c r="AH389" s="9">
        <f t="shared" si="885"/>
        <v>0</v>
      </c>
      <c r="AI389" s="9">
        <f t="shared" si="885"/>
        <v>0</v>
      </c>
      <c r="AJ389" s="9">
        <f t="shared" si="885"/>
        <v>0</v>
      </c>
      <c r="AK389" s="9">
        <f t="shared" si="885"/>
        <v>0</v>
      </c>
      <c r="AL389" s="9">
        <f t="shared" si="885"/>
        <v>0</v>
      </c>
      <c r="AM389" s="9">
        <f t="shared" si="885"/>
        <v>0</v>
      </c>
      <c r="AN389" s="9">
        <f t="shared" si="885"/>
        <v>0</v>
      </c>
      <c r="AO389" s="24">
        <f t="shared" si="885"/>
        <v>0</v>
      </c>
    </row>
    <row r="390" spans="2:41">
      <c r="B390" s="25">
        <v>165</v>
      </c>
      <c r="C390" s="9">
        <f t="shared" si="882"/>
        <v>0</v>
      </c>
      <c r="D390" s="9">
        <f t="shared" si="882"/>
        <v>0</v>
      </c>
      <c r="E390" s="9">
        <f t="shared" si="882"/>
        <v>0</v>
      </c>
      <c r="F390" s="9">
        <f t="shared" si="882"/>
        <v>0</v>
      </c>
      <c r="G390" s="9">
        <f t="shared" si="882"/>
        <v>0</v>
      </c>
      <c r="H390" s="9">
        <f t="shared" si="882"/>
        <v>0</v>
      </c>
      <c r="I390" s="9">
        <f t="shared" si="882"/>
        <v>0</v>
      </c>
      <c r="J390" s="9">
        <f t="shared" si="882"/>
        <v>0</v>
      </c>
      <c r="K390" s="9">
        <f t="shared" si="882"/>
        <v>0</v>
      </c>
      <c r="L390" s="9">
        <f t="shared" si="882"/>
        <v>0</v>
      </c>
      <c r="M390" s="9">
        <f t="shared" si="883"/>
        <v>0</v>
      </c>
      <c r="N390" s="9">
        <f t="shared" si="883"/>
        <v>0</v>
      </c>
      <c r="O390" s="9">
        <f t="shared" si="883"/>
        <v>0</v>
      </c>
      <c r="P390" s="9">
        <f t="shared" si="883"/>
        <v>0</v>
      </c>
      <c r="Q390" s="9">
        <f t="shared" si="883"/>
        <v>0</v>
      </c>
      <c r="R390" s="9">
        <f t="shared" si="883"/>
        <v>0</v>
      </c>
      <c r="S390" s="9">
        <f t="shared" si="883"/>
        <v>0</v>
      </c>
      <c r="T390" s="9">
        <f t="shared" si="883"/>
        <v>0</v>
      </c>
      <c r="U390" s="9">
        <f t="shared" si="883"/>
        <v>0</v>
      </c>
      <c r="V390" s="9">
        <f t="shared" si="883"/>
        <v>0</v>
      </c>
      <c r="W390" s="9">
        <f t="shared" si="884"/>
        <v>0</v>
      </c>
      <c r="X390" s="9">
        <f t="shared" si="884"/>
        <v>0</v>
      </c>
      <c r="Y390" s="9">
        <f t="shared" si="884"/>
        <v>0</v>
      </c>
      <c r="Z390" s="9">
        <f t="shared" si="884"/>
        <v>0</v>
      </c>
      <c r="AA390" s="9">
        <f t="shared" si="884"/>
        <v>0</v>
      </c>
      <c r="AB390" s="9">
        <f t="shared" si="884"/>
        <v>0</v>
      </c>
      <c r="AC390" s="9">
        <f t="shared" si="884"/>
        <v>0</v>
      </c>
      <c r="AD390" s="9">
        <f t="shared" si="884"/>
        <v>0</v>
      </c>
      <c r="AE390" s="9">
        <f t="shared" si="884"/>
        <v>0</v>
      </c>
      <c r="AF390" s="9">
        <f t="shared" si="884"/>
        <v>0</v>
      </c>
      <c r="AG390" s="9">
        <f t="shared" si="885"/>
        <v>0</v>
      </c>
      <c r="AH390" s="9">
        <f t="shared" si="885"/>
        <v>0</v>
      </c>
      <c r="AI390" s="9">
        <f t="shared" si="885"/>
        <v>0</v>
      </c>
      <c r="AJ390" s="9">
        <f t="shared" si="885"/>
        <v>0</v>
      </c>
      <c r="AK390" s="9">
        <f t="shared" si="885"/>
        <v>0</v>
      </c>
      <c r="AL390" s="9">
        <f t="shared" si="885"/>
        <v>0</v>
      </c>
      <c r="AM390" s="9">
        <f t="shared" si="885"/>
        <v>0</v>
      </c>
      <c r="AN390" s="9">
        <f t="shared" si="885"/>
        <v>0</v>
      </c>
      <c r="AO390" s="24">
        <f t="shared" si="885"/>
        <v>0</v>
      </c>
    </row>
    <row r="391" spans="2:41">
      <c r="B391" s="25">
        <v>166</v>
      </c>
      <c r="C391" s="9">
        <f t="shared" si="882"/>
        <v>0</v>
      </c>
      <c r="D391" s="9">
        <f t="shared" si="882"/>
        <v>0</v>
      </c>
      <c r="E391" s="9">
        <f t="shared" si="882"/>
        <v>0</v>
      </c>
      <c r="F391" s="9">
        <f t="shared" si="882"/>
        <v>0</v>
      </c>
      <c r="G391" s="9">
        <f t="shared" si="882"/>
        <v>0</v>
      </c>
      <c r="H391" s="9">
        <f t="shared" si="882"/>
        <v>0</v>
      </c>
      <c r="I391" s="9">
        <f t="shared" si="882"/>
        <v>0</v>
      </c>
      <c r="J391" s="9">
        <f t="shared" si="882"/>
        <v>0</v>
      </c>
      <c r="K391" s="9">
        <f t="shared" si="882"/>
        <v>0</v>
      </c>
      <c r="L391" s="9">
        <f t="shared" si="882"/>
        <v>0</v>
      </c>
      <c r="M391" s="9">
        <f t="shared" si="883"/>
        <v>0</v>
      </c>
      <c r="N391" s="9">
        <f t="shared" si="883"/>
        <v>0</v>
      </c>
      <c r="O391" s="9">
        <f t="shared" si="883"/>
        <v>0</v>
      </c>
      <c r="P391" s="9">
        <f t="shared" si="883"/>
        <v>0</v>
      </c>
      <c r="Q391" s="9">
        <f t="shared" si="883"/>
        <v>0</v>
      </c>
      <c r="R391" s="9">
        <f t="shared" si="883"/>
        <v>0</v>
      </c>
      <c r="S391" s="9">
        <f t="shared" si="883"/>
        <v>0</v>
      </c>
      <c r="T391" s="9">
        <f t="shared" si="883"/>
        <v>0</v>
      </c>
      <c r="U391" s="9">
        <f t="shared" si="883"/>
        <v>0</v>
      </c>
      <c r="V391" s="9">
        <f t="shared" si="883"/>
        <v>0</v>
      </c>
      <c r="W391" s="9">
        <f t="shared" si="884"/>
        <v>0</v>
      </c>
      <c r="X391" s="9">
        <f t="shared" si="884"/>
        <v>0</v>
      </c>
      <c r="Y391" s="9">
        <f t="shared" si="884"/>
        <v>0</v>
      </c>
      <c r="Z391" s="9">
        <f t="shared" si="884"/>
        <v>0</v>
      </c>
      <c r="AA391" s="9">
        <f t="shared" si="884"/>
        <v>0</v>
      </c>
      <c r="AB391" s="9">
        <f t="shared" si="884"/>
        <v>0</v>
      </c>
      <c r="AC391" s="9">
        <f t="shared" si="884"/>
        <v>0</v>
      </c>
      <c r="AD391" s="9">
        <f t="shared" si="884"/>
        <v>0</v>
      </c>
      <c r="AE391" s="9">
        <f t="shared" si="884"/>
        <v>0</v>
      </c>
      <c r="AF391" s="9">
        <f t="shared" si="884"/>
        <v>0</v>
      </c>
      <c r="AG391" s="9">
        <f t="shared" si="885"/>
        <v>0</v>
      </c>
      <c r="AH391" s="9">
        <f t="shared" si="885"/>
        <v>0</v>
      </c>
      <c r="AI391" s="9">
        <f t="shared" si="885"/>
        <v>0</v>
      </c>
      <c r="AJ391" s="9">
        <f t="shared" si="885"/>
        <v>0</v>
      </c>
      <c r="AK391" s="9">
        <f t="shared" si="885"/>
        <v>0</v>
      </c>
      <c r="AL391" s="9">
        <f t="shared" si="885"/>
        <v>0</v>
      </c>
      <c r="AM391" s="9">
        <f t="shared" si="885"/>
        <v>0</v>
      </c>
      <c r="AN391" s="9">
        <f t="shared" si="885"/>
        <v>0</v>
      </c>
      <c r="AO391" s="24">
        <f t="shared" si="885"/>
        <v>0</v>
      </c>
    </row>
    <row r="392" spans="2:41">
      <c r="B392" s="25">
        <v>167</v>
      </c>
      <c r="C392" s="9">
        <f t="shared" si="882"/>
        <v>0</v>
      </c>
      <c r="D392" s="9">
        <f t="shared" si="882"/>
        <v>0</v>
      </c>
      <c r="E392" s="9">
        <f t="shared" si="882"/>
        <v>0</v>
      </c>
      <c r="F392" s="9">
        <f t="shared" si="882"/>
        <v>0</v>
      </c>
      <c r="G392" s="9">
        <f t="shared" si="882"/>
        <v>0</v>
      </c>
      <c r="H392" s="9">
        <f t="shared" si="882"/>
        <v>0</v>
      </c>
      <c r="I392" s="9">
        <f t="shared" si="882"/>
        <v>0</v>
      </c>
      <c r="J392" s="9">
        <f t="shared" si="882"/>
        <v>0</v>
      </c>
      <c r="K392" s="9">
        <f t="shared" si="882"/>
        <v>0</v>
      </c>
      <c r="L392" s="9">
        <f t="shared" si="882"/>
        <v>0</v>
      </c>
      <c r="M392" s="9">
        <f t="shared" si="883"/>
        <v>0</v>
      </c>
      <c r="N392" s="9">
        <f t="shared" si="883"/>
        <v>0</v>
      </c>
      <c r="O392" s="9">
        <f t="shared" si="883"/>
        <v>0</v>
      </c>
      <c r="P392" s="9">
        <f t="shared" si="883"/>
        <v>0</v>
      </c>
      <c r="Q392" s="9">
        <f t="shared" si="883"/>
        <v>0</v>
      </c>
      <c r="R392" s="9">
        <f t="shared" si="883"/>
        <v>0</v>
      </c>
      <c r="S392" s="9">
        <f t="shared" si="883"/>
        <v>0</v>
      </c>
      <c r="T392" s="9">
        <f t="shared" si="883"/>
        <v>0</v>
      </c>
      <c r="U392" s="9">
        <f t="shared" si="883"/>
        <v>0</v>
      </c>
      <c r="V392" s="9">
        <f t="shared" si="883"/>
        <v>0</v>
      </c>
      <c r="W392" s="9">
        <f t="shared" si="884"/>
        <v>0</v>
      </c>
      <c r="X392" s="9">
        <f t="shared" si="884"/>
        <v>0</v>
      </c>
      <c r="Y392" s="9">
        <f t="shared" si="884"/>
        <v>0</v>
      </c>
      <c r="Z392" s="9">
        <f t="shared" si="884"/>
        <v>0</v>
      </c>
      <c r="AA392" s="9">
        <f t="shared" si="884"/>
        <v>0</v>
      </c>
      <c r="AB392" s="9">
        <f t="shared" si="884"/>
        <v>0</v>
      </c>
      <c r="AC392" s="9">
        <f t="shared" si="884"/>
        <v>0</v>
      </c>
      <c r="AD392" s="9">
        <f t="shared" si="884"/>
        <v>0</v>
      </c>
      <c r="AE392" s="9">
        <f t="shared" si="884"/>
        <v>0</v>
      </c>
      <c r="AF392" s="9">
        <f t="shared" si="884"/>
        <v>0</v>
      </c>
      <c r="AG392" s="9">
        <f t="shared" si="885"/>
        <v>0</v>
      </c>
      <c r="AH392" s="9">
        <f t="shared" si="885"/>
        <v>0</v>
      </c>
      <c r="AI392" s="9">
        <f t="shared" si="885"/>
        <v>0</v>
      </c>
      <c r="AJ392" s="9">
        <f t="shared" si="885"/>
        <v>0</v>
      </c>
      <c r="AK392" s="9">
        <f t="shared" si="885"/>
        <v>0</v>
      </c>
      <c r="AL392" s="9">
        <f t="shared" si="885"/>
        <v>0</v>
      </c>
      <c r="AM392" s="9">
        <f t="shared" si="885"/>
        <v>0</v>
      </c>
      <c r="AN392" s="9">
        <f t="shared" si="885"/>
        <v>0</v>
      </c>
      <c r="AO392" s="24">
        <f t="shared" si="885"/>
        <v>0</v>
      </c>
    </row>
    <row r="393" spans="2:41">
      <c r="B393" s="25">
        <v>168</v>
      </c>
      <c r="C393" s="9">
        <f t="shared" si="882"/>
        <v>0</v>
      </c>
      <c r="D393" s="9">
        <f t="shared" si="882"/>
        <v>0</v>
      </c>
      <c r="E393" s="9">
        <f t="shared" si="882"/>
        <v>0</v>
      </c>
      <c r="F393" s="9">
        <f t="shared" si="882"/>
        <v>0</v>
      </c>
      <c r="G393" s="9">
        <f t="shared" si="882"/>
        <v>0</v>
      </c>
      <c r="H393" s="9">
        <f t="shared" si="882"/>
        <v>0</v>
      </c>
      <c r="I393" s="9">
        <f t="shared" si="882"/>
        <v>0</v>
      </c>
      <c r="J393" s="9">
        <f t="shared" si="882"/>
        <v>0</v>
      </c>
      <c r="K393" s="9">
        <f t="shared" si="882"/>
        <v>0</v>
      </c>
      <c r="L393" s="9">
        <f t="shared" si="882"/>
        <v>0</v>
      </c>
      <c r="M393" s="9">
        <f t="shared" si="883"/>
        <v>0</v>
      </c>
      <c r="N393" s="9">
        <f t="shared" si="883"/>
        <v>0</v>
      </c>
      <c r="O393" s="9">
        <f t="shared" si="883"/>
        <v>0</v>
      </c>
      <c r="P393" s="9">
        <f t="shared" si="883"/>
        <v>0</v>
      </c>
      <c r="Q393" s="9">
        <f t="shared" si="883"/>
        <v>0</v>
      </c>
      <c r="R393" s="9">
        <f t="shared" si="883"/>
        <v>0</v>
      </c>
      <c r="S393" s="9">
        <f t="shared" si="883"/>
        <v>0</v>
      </c>
      <c r="T393" s="9">
        <f t="shared" si="883"/>
        <v>0</v>
      </c>
      <c r="U393" s="9">
        <f t="shared" si="883"/>
        <v>0</v>
      </c>
      <c r="V393" s="9">
        <f t="shared" si="883"/>
        <v>0</v>
      </c>
      <c r="W393" s="9">
        <f t="shared" si="884"/>
        <v>0</v>
      </c>
      <c r="X393" s="9">
        <f t="shared" si="884"/>
        <v>0</v>
      </c>
      <c r="Y393" s="9">
        <f t="shared" si="884"/>
        <v>0</v>
      </c>
      <c r="Z393" s="9">
        <f t="shared" si="884"/>
        <v>0</v>
      </c>
      <c r="AA393" s="9">
        <f t="shared" si="884"/>
        <v>0</v>
      </c>
      <c r="AB393" s="9">
        <f t="shared" si="884"/>
        <v>0</v>
      </c>
      <c r="AC393" s="9">
        <f t="shared" si="884"/>
        <v>0</v>
      </c>
      <c r="AD393" s="9">
        <f t="shared" si="884"/>
        <v>0</v>
      </c>
      <c r="AE393" s="9">
        <f t="shared" si="884"/>
        <v>0</v>
      </c>
      <c r="AF393" s="9">
        <f t="shared" si="884"/>
        <v>0</v>
      </c>
      <c r="AG393" s="9">
        <f t="shared" si="885"/>
        <v>0</v>
      </c>
      <c r="AH393" s="9">
        <f t="shared" si="885"/>
        <v>0</v>
      </c>
      <c r="AI393" s="9">
        <f t="shared" si="885"/>
        <v>0</v>
      </c>
      <c r="AJ393" s="9">
        <f t="shared" si="885"/>
        <v>0</v>
      </c>
      <c r="AK393" s="9">
        <f t="shared" si="885"/>
        <v>0</v>
      </c>
      <c r="AL393" s="9">
        <f t="shared" si="885"/>
        <v>0</v>
      </c>
      <c r="AM393" s="9">
        <f t="shared" si="885"/>
        <v>0</v>
      </c>
      <c r="AN393" s="9">
        <f t="shared" si="885"/>
        <v>0</v>
      </c>
      <c r="AO393" s="24">
        <f t="shared" si="885"/>
        <v>0</v>
      </c>
    </row>
    <row r="394" spans="2:41">
      <c r="B394" s="25">
        <v>169</v>
      </c>
      <c r="C394" s="9">
        <f t="shared" si="882"/>
        <v>0</v>
      </c>
      <c r="D394" s="9">
        <f t="shared" si="882"/>
        <v>0</v>
      </c>
      <c r="E394" s="9">
        <f t="shared" si="882"/>
        <v>0</v>
      </c>
      <c r="F394" s="9">
        <f t="shared" si="882"/>
        <v>0</v>
      </c>
      <c r="G394" s="9">
        <f t="shared" si="882"/>
        <v>0</v>
      </c>
      <c r="H394" s="9">
        <f t="shared" si="882"/>
        <v>0</v>
      </c>
      <c r="I394" s="9">
        <f t="shared" si="882"/>
        <v>0</v>
      </c>
      <c r="J394" s="9">
        <f t="shared" si="882"/>
        <v>0</v>
      </c>
      <c r="K394" s="9">
        <f t="shared" si="882"/>
        <v>0</v>
      </c>
      <c r="L394" s="9">
        <f t="shared" si="882"/>
        <v>0</v>
      </c>
      <c r="M394" s="9">
        <f t="shared" si="883"/>
        <v>0</v>
      </c>
      <c r="N394" s="9">
        <f t="shared" si="883"/>
        <v>0</v>
      </c>
      <c r="O394" s="9">
        <f t="shared" si="883"/>
        <v>0</v>
      </c>
      <c r="P394" s="9">
        <f t="shared" si="883"/>
        <v>0</v>
      </c>
      <c r="Q394" s="9">
        <f t="shared" si="883"/>
        <v>0</v>
      </c>
      <c r="R394" s="9">
        <f t="shared" si="883"/>
        <v>0</v>
      </c>
      <c r="S394" s="9">
        <f t="shared" si="883"/>
        <v>0</v>
      </c>
      <c r="T394" s="9">
        <f t="shared" si="883"/>
        <v>0</v>
      </c>
      <c r="U394" s="9">
        <f t="shared" si="883"/>
        <v>0</v>
      </c>
      <c r="V394" s="9">
        <f t="shared" si="883"/>
        <v>0</v>
      </c>
      <c r="W394" s="9">
        <f t="shared" si="884"/>
        <v>0</v>
      </c>
      <c r="X394" s="9">
        <f t="shared" si="884"/>
        <v>0</v>
      </c>
      <c r="Y394" s="9">
        <f t="shared" si="884"/>
        <v>0</v>
      </c>
      <c r="Z394" s="9">
        <f t="shared" si="884"/>
        <v>0</v>
      </c>
      <c r="AA394" s="9">
        <f t="shared" si="884"/>
        <v>0</v>
      </c>
      <c r="AB394" s="9">
        <f t="shared" si="884"/>
        <v>0</v>
      </c>
      <c r="AC394" s="9">
        <f t="shared" si="884"/>
        <v>0</v>
      </c>
      <c r="AD394" s="9">
        <f t="shared" si="884"/>
        <v>0</v>
      </c>
      <c r="AE394" s="9">
        <f t="shared" si="884"/>
        <v>0</v>
      </c>
      <c r="AF394" s="9">
        <f t="shared" si="884"/>
        <v>0</v>
      </c>
      <c r="AG394" s="9">
        <f t="shared" si="885"/>
        <v>0</v>
      </c>
      <c r="AH394" s="9">
        <f t="shared" si="885"/>
        <v>0</v>
      </c>
      <c r="AI394" s="9">
        <f t="shared" si="885"/>
        <v>0</v>
      </c>
      <c r="AJ394" s="9">
        <f t="shared" si="885"/>
        <v>0</v>
      </c>
      <c r="AK394" s="9">
        <f t="shared" si="885"/>
        <v>0</v>
      </c>
      <c r="AL394" s="9">
        <f t="shared" si="885"/>
        <v>0</v>
      </c>
      <c r="AM394" s="9">
        <f t="shared" si="885"/>
        <v>0</v>
      </c>
      <c r="AN394" s="9">
        <f t="shared" si="885"/>
        <v>0</v>
      </c>
      <c r="AO394" s="24">
        <f t="shared" si="885"/>
        <v>0</v>
      </c>
    </row>
    <row r="395" spans="2:41">
      <c r="B395" s="25">
        <v>170</v>
      </c>
      <c r="C395" s="9">
        <f t="shared" ref="C395:L404" si="886">INDEX(C$196:C$202,MATCH($B395,C$185:C$191,1))</f>
        <v>0</v>
      </c>
      <c r="D395" s="9">
        <f t="shared" si="886"/>
        <v>0</v>
      </c>
      <c r="E395" s="9">
        <f t="shared" si="886"/>
        <v>0</v>
      </c>
      <c r="F395" s="9">
        <f t="shared" si="886"/>
        <v>0</v>
      </c>
      <c r="G395" s="9">
        <f t="shared" si="886"/>
        <v>0</v>
      </c>
      <c r="H395" s="9">
        <f t="shared" si="886"/>
        <v>0</v>
      </c>
      <c r="I395" s="9">
        <f t="shared" si="886"/>
        <v>0</v>
      </c>
      <c r="J395" s="9">
        <f t="shared" si="886"/>
        <v>0</v>
      </c>
      <c r="K395" s="9">
        <f t="shared" si="886"/>
        <v>0</v>
      </c>
      <c r="L395" s="9">
        <f t="shared" si="886"/>
        <v>0</v>
      </c>
      <c r="M395" s="9">
        <f t="shared" ref="M395:V404" si="887">INDEX(M$196:M$202,MATCH($B395,M$185:M$191,1))</f>
        <v>0</v>
      </c>
      <c r="N395" s="9">
        <f t="shared" si="887"/>
        <v>0</v>
      </c>
      <c r="O395" s="9">
        <f t="shared" si="887"/>
        <v>0</v>
      </c>
      <c r="P395" s="9">
        <f t="shared" si="887"/>
        <v>0</v>
      </c>
      <c r="Q395" s="9">
        <f t="shared" si="887"/>
        <v>0</v>
      </c>
      <c r="R395" s="9">
        <f t="shared" si="887"/>
        <v>0</v>
      </c>
      <c r="S395" s="9">
        <f t="shared" si="887"/>
        <v>0</v>
      </c>
      <c r="T395" s="9">
        <f t="shared" si="887"/>
        <v>0</v>
      </c>
      <c r="U395" s="9">
        <f t="shared" si="887"/>
        <v>0</v>
      </c>
      <c r="V395" s="9">
        <f t="shared" si="887"/>
        <v>0</v>
      </c>
      <c r="W395" s="9">
        <f t="shared" ref="W395:AF404" si="888">INDEX(W$196:W$202,MATCH($B395,W$185:W$191,1))</f>
        <v>0</v>
      </c>
      <c r="X395" s="9">
        <f t="shared" si="888"/>
        <v>0</v>
      </c>
      <c r="Y395" s="9">
        <f t="shared" si="888"/>
        <v>0</v>
      </c>
      <c r="Z395" s="9">
        <f t="shared" si="888"/>
        <v>0</v>
      </c>
      <c r="AA395" s="9">
        <f t="shared" si="888"/>
        <v>0</v>
      </c>
      <c r="AB395" s="9">
        <f t="shared" si="888"/>
        <v>0</v>
      </c>
      <c r="AC395" s="9">
        <f t="shared" si="888"/>
        <v>0</v>
      </c>
      <c r="AD395" s="9">
        <f t="shared" si="888"/>
        <v>0</v>
      </c>
      <c r="AE395" s="9">
        <f t="shared" si="888"/>
        <v>0</v>
      </c>
      <c r="AF395" s="9">
        <f t="shared" si="888"/>
        <v>0</v>
      </c>
      <c r="AG395" s="9">
        <f t="shared" ref="AG395:AO404" si="889">INDEX(AG$196:AG$202,MATCH($B395,AG$185:AG$191,1))</f>
        <v>0</v>
      </c>
      <c r="AH395" s="9">
        <f t="shared" si="889"/>
        <v>0</v>
      </c>
      <c r="AI395" s="9">
        <f t="shared" si="889"/>
        <v>0</v>
      </c>
      <c r="AJ395" s="9">
        <f t="shared" si="889"/>
        <v>0</v>
      </c>
      <c r="AK395" s="9">
        <f t="shared" si="889"/>
        <v>0</v>
      </c>
      <c r="AL395" s="9">
        <f t="shared" si="889"/>
        <v>0</v>
      </c>
      <c r="AM395" s="9">
        <f t="shared" si="889"/>
        <v>0</v>
      </c>
      <c r="AN395" s="9">
        <f t="shared" si="889"/>
        <v>0</v>
      </c>
      <c r="AO395" s="24">
        <f t="shared" si="889"/>
        <v>0</v>
      </c>
    </row>
    <row r="396" spans="2:41">
      <c r="B396" s="25">
        <v>171</v>
      </c>
      <c r="C396" s="9">
        <f t="shared" si="886"/>
        <v>0</v>
      </c>
      <c r="D396" s="9">
        <f t="shared" si="886"/>
        <v>0</v>
      </c>
      <c r="E396" s="9">
        <f t="shared" si="886"/>
        <v>0</v>
      </c>
      <c r="F396" s="9">
        <f t="shared" si="886"/>
        <v>0</v>
      </c>
      <c r="G396" s="9">
        <f t="shared" si="886"/>
        <v>0</v>
      </c>
      <c r="H396" s="9">
        <f t="shared" si="886"/>
        <v>0</v>
      </c>
      <c r="I396" s="9">
        <f t="shared" si="886"/>
        <v>0</v>
      </c>
      <c r="J396" s="9">
        <f t="shared" si="886"/>
        <v>0</v>
      </c>
      <c r="K396" s="9">
        <f t="shared" si="886"/>
        <v>0</v>
      </c>
      <c r="L396" s="9">
        <f t="shared" si="886"/>
        <v>0</v>
      </c>
      <c r="M396" s="9">
        <f t="shared" si="887"/>
        <v>0</v>
      </c>
      <c r="N396" s="9">
        <f t="shared" si="887"/>
        <v>0</v>
      </c>
      <c r="O396" s="9">
        <f t="shared" si="887"/>
        <v>0</v>
      </c>
      <c r="P396" s="9">
        <f t="shared" si="887"/>
        <v>0</v>
      </c>
      <c r="Q396" s="9">
        <f t="shared" si="887"/>
        <v>0</v>
      </c>
      <c r="R396" s="9">
        <f t="shared" si="887"/>
        <v>0</v>
      </c>
      <c r="S396" s="9">
        <f t="shared" si="887"/>
        <v>0</v>
      </c>
      <c r="T396" s="9">
        <f t="shared" si="887"/>
        <v>0</v>
      </c>
      <c r="U396" s="9">
        <f t="shared" si="887"/>
        <v>0</v>
      </c>
      <c r="V396" s="9">
        <f t="shared" si="887"/>
        <v>0</v>
      </c>
      <c r="W396" s="9">
        <f t="shared" si="888"/>
        <v>0</v>
      </c>
      <c r="X396" s="9">
        <f t="shared" si="888"/>
        <v>0</v>
      </c>
      <c r="Y396" s="9">
        <f t="shared" si="888"/>
        <v>0</v>
      </c>
      <c r="Z396" s="9">
        <f t="shared" si="888"/>
        <v>0</v>
      </c>
      <c r="AA396" s="9">
        <f t="shared" si="888"/>
        <v>0</v>
      </c>
      <c r="AB396" s="9">
        <f t="shared" si="888"/>
        <v>0</v>
      </c>
      <c r="AC396" s="9">
        <f t="shared" si="888"/>
        <v>0</v>
      </c>
      <c r="AD396" s="9">
        <f t="shared" si="888"/>
        <v>0</v>
      </c>
      <c r="AE396" s="9">
        <f t="shared" si="888"/>
        <v>0</v>
      </c>
      <c r="AF396" s="9">
        <f t="shared" si="888"/>
        <v>0</v>
      </c>
      <c r="AG396" s="9">
        <f t="shared" si="889"/>
        <v>0</v>
      </c>
      <c r="AH396" s="9">
        <f t="shared" si="889"/>
        <v>0</v>
      </c>
      <c r="AI396" s="9">
        <f t="shared" si="889"/>
        <v>0</v>
      </c>
      <c r="AJ396" s="9">
        <f t="shared" si="889"/>
        <v>0</v>
      </c>
      <c r="AK396" s="9">
        <f t="shared" si="889"/>
        <v>0</v>
      </c>
      <c r="AL396" s="9">
        <f t="shared" si="889"/>
        <v>0</v>
      </c>
      <c r="AM396" s="9">
        <f t="shared" si="889"/>
        <v>0</v>
      </c>
      <c r="AN396" s="9">
        <f t="shared" si="889"/>
        <v>0</v>
      </c>
      <c r="AO396" s="24">
        <f t="shared" si="889"/>
        <v>0</v>
      </c>
    </row>
    <row r="397" spans="2:41">
      <c r="B397" s="25">
        <v>172</v>
      </c>
      <c r="C397" s="9">
        <f t="shared" si="886"/>
        <v>0</v>
      </c>
      <c r="D397" s="9">
        <f t="shared" si="886"/>
        <v>0</v>
      </c>
      <c r="E397" s="9">
        <f t="shared" si="886"/>
        <v>0</v>
      </c>
      <c r="F397" s="9">
        <f t="shared" si="886"/>
        <v>0</v>
      </c>
      <c r="G397" s="9">
        <f t="shared" si="886"/>
        <v>0</v>
      </c>
      <c r="H397" s="9">
        <f t="shared" si="886"/>
        <v>0</v>
      </c>
      <c r="I397" s="9">
        <f t="shared" si="886"/>
        <v>0</v>
      </c>
      <c r="J397" s="9">
        <f t="shared" si="886"/>
        <v>0</v>
      </c>
      <c r="K397" s="9">
        <f t="shared" si="886"/>
        <v>0</v>
      </c>
      <c r="L397" s="9">
        <f t="shared" si="886"/>
        <v>0</v>
      </c>
      <c r="M397" s="9">
        <f t="shared" si="887"/>
        <v>0</v>
      </c>
      <c r="N397" s="9">
        <f t="shared" si="887"/>
        <v>0</v>
      </c>
      <c r="O397" s="9">
        <f t="shared" si="887"/>
        <v>0</v>
      </c>
      <c r="P397" s="9">
        <f t="shared" si="887"/>
        <v>0</v>
      </c>
      <c r="Q397" s="9">
        <f t="shared" si="887"/>
        <v>0</v>
      </c>
      <c r="R397" s="9">
        <f t="shared" si="887"/>
        <v>0</v>
      </c>
      <c r="S397" s="9">
        <f t="shared" si="887"/>
        <v>0</v>
      </c>
      <c r="T397" s="9">
        <f t="shared" si="887"/>
        <v>0</v>
      </c>
      <c r="U397" s="9">
        <f t="shared" si="887"/>
        <v>0</v>
      </c>
      <c r="V397" s="9">
        <f t="shared" si="887"/>
        <v>0</v>
      </c>
      <c r="W397" s="9">
        <f t="shared" si="888"/>
        <v>0</v>
      </c>
      <c r="X397" s="9">
        <f t="shared" si="888"/>
        <v>0</v>
      </c>
      <c r="Y397" s="9">
        <f t="shared" si="888"/>
        <v>0</v>
      </c>
      <c r="Z397" s="9">
        <f t="shared" si="888"/>
        <v>0</v>
      </c>
      <c r="AA397" s="9">
        <f t="shared" si="888"/>
        <v>0</v>
      </c>
      <c r="AB397" s="9">
        <f t="shared" si="888"/>
        <v>0</v>
      </c>
      <c r="AC397" s="9">
        <f t="shared" si="888"/>
        <v>0</v>
      </c>
      <c r="AD397" s="9">
        <f t="shared" si="888"/>
        <v>0</v>
      </c>
      <c r="AE397" s="9">
        <f t="shared" si="888"/>
        <v>0</v>
      </c>
      <c r="AF397" s="9">
        <f t="shared" si="888"/>
        <v>0</v>
      </c>
      <c r="AG397" s="9">
        <f t="shared" si="889"/>
        <v>0</v>
      </c>
      <c r="AH397" s="9">
        <f t="shared" si="889"/>
        <v>0</v>
      </c>
      <c r="AI397" s="9">
        <f t="shared" si="889"/>
        <v>0</v>
      </c>
      <c r="AJ397" s="9">
        <f t="shared" si="889"/>
        <v>0</v>
      </c>
      <c r="AK397" s="9">
        <f t="shared" si="889"/>
        <v>0</v>
      </c>
      <c r="AL397" s="9">
        <f t="shared" si="889"/>
        <v>0</v>
      </c>
      <c r="AM397" s="9">
        <f t="shared" si="889"/>
        <v>0</v>
      </c>
      <c r="AN397" s="9">
        <f t="shared" si="889"/>
        <v>0</v>
      </c>
      <c r="AO397" s="24">
        <f t="shared" si="889"/>
        <v>0</v>
      </c>
    </row>
    <row r="398" spans="2:41">
      <c r="B398" s="25">
        <v>173</v>
      </c>
      <c r="C398" s="9">
        <f t="shared" si="886"/>
        <v>0</v>
      </c>
      <c r="D398" s="9">
        <f t="shared" si="886"/>
        <v>0</v>
      </c>
      <c r="E398" s="9">
        <f t="shared" si="886"/>
        <v>0</v>
      </c>
      <c r="F398" s="9">
        <f t="shared" si="886"/>
        <v>0</v>
      </c>
      <c r="G398" s="9">
        <f t="shared" si="886"/>
        <v>0</v>
      </c>
      <c r="H398" s="9">
        <f t="shared" si="886"/>
        <v>0</v>
      </c>
      <c r="I398" s="9">
        <f t="shared" si="886"/>
        <v>0</v>
      </c>
      <c r="J398" s="9">
        <f t="shared" si="886"/>
        <v>0</v>
      </c>
      <c r="K398" s="9">
        <f t="shared" si="886"/>
        <v>0</v>
      </c>
      <c r="L398" s="9">
        <f t="shared" si="886"/>
        <v>0</v>
      </c>
      <c r="M398" s="9">
        <f t="shared" si="887"/>
        <v>0</v>
      </c>
      <c r="N398" s="9">
        <f t="shared" si="887"/>
        <v>0</v>
      </c>
      <c r="O398" s="9">
        <f t="shared" si="887"/>
        <v>0</v>
      </c>
      <c r="P398" s="9">
        <f t="shared" si="887"/>
        <v>0</v>
      </c>
      <c r="Q398" s="9">
        <f t="shared" si="887"/>
        <v>0</v>
      </c>
      <c r="R398" s="9">
        <f t="shared" si="887"/>
        <v>0</v>
      </c>
      <c r="S398" s="9">
        <f t="shared" si="887"/>
        <v>0</v>
      </c>
      <c r="T398" s="9">
        <f t="shared" si="887"/>
        <v>0</v>
      </c>
      <c r="U398" s="9">
        <f t="shared" si="887"/>
        <v>0</v>
      </c>
      <c r="V398" s="9">
        <f t="shared" si="887"/>
        <v>0</v>
      </c>
      <c r="W398" s="9">
        <f t="shared" si="888"/>
        <v>0</v>
      </c>
      <c r="X398" s="9">
        <f t="shared" si="888"/>
        <v>0</v>
      </c>
      <c r="Y398" s="9">
        <f t="shared" si="888"/>
        <v>0</v>
      </c>
      <c r="Z398" s="9">
        <f t="shared" si="888"/>
        <v>0</v>
      </c>
      <c r="AA398" s="9">
        <f t="shared" si="888"/>
        <v>0</v>
      </c>
      <c r="AB398" s="9">
        <f t="shared" si="888"/>
        <v>0</v>
      </c>
      <c r="AC398" s="9">
        <f t="shared" si="888"/>
        <v>0</v>
      </c>
      <c r="AD398" s="9">
        <f t="shared" si="888"/>
        <v>0</v>
      </c>
      <c r="AE398" s="9">
        <f t="shared" si="888"/>
        <v>0</v>
      </c>
      <c r="AF398" s="9">
        <f t="shared" si="888"/>
        <v>0</v>
      </c>
      <c r="AG398" s="9">
        <f t="shared" si="889"/>
        <v>0</v>
      </c>
      <c r="AH398" s="9">
        <f t="shared" si="889"/>
        <v>0</v>
      </c>
      <c r="AI398" s="9">
        <f t="shared" si="889"/>
        <v>0</v>
      </c>
      <c r="AJ398" s="9">
        <f t="shared" si="889"/>
        <v>0</v>
      </c>
      <c r="AK398" s="9">
        <f t="shared" si="889"/>
        <v>0</v>
      </c>
      <c r="AL398" s="9">
        <f t="shared" si="889"/>
        <v>0</v>
      </c>
      <c r="AM398" s="9">
        <f t="shared" si="889"/>
        <v>0</v>
      </c>
      <c r="AN398" s="9">
        <f t="shared" si="889"/>
        <v>0</v>
      </c>
      <c r="AO398" s="24">
        <f t="shared" si="889"/>
        <v>0</v>
      </c>
    </row>
    <row r="399" spans="2:41">
      <c r="B399" s="25">
        <v>174</v>
      </c>
      <c r="C399" s="9">
        <f t="shared" si="886"/>
        <v>0</v>
      </c>
      <c r="D399" s="9">
        <f t="shared" si="886"/>
        <v>0</v>
      </c>
      <c r="E399" s="9">
        <f t="shared" si="886"/>
        <v>0</v>
      </c>
      <c r="F399" s="9">
        <f t="shared" si="886"/>
        <v>0</v>
      </c>
      <c r="G399" s="9">
        <f t="shared" si="886"/>
        <v>0</v>
      </c>
      <c r="H399" s="9">
        <f t="shared" si="886"/>
        <v>0</v>
      </c>
      <c r="I399" s="9">
        <f t="shared" si="886"/>
        <v>0</v>
      </c>
      <c r="J399" s="9">
        <f t="shared" si="886"/>
        <v>0</v>
      </c>
      <c r="K399" s="9">
        <f t="shared" si="886"/>
        <v>0</v>
      </c>
      <c r="L399" s="9">
        <f t="shared" si="886"/>
        <v>0</v>
      </c>
      <c r="M399" s="9">
        <f t="shared" si="887"/>
        <v>0</v>
      </c>
      <c r="N399" s="9">
        <f t="shared" si="887"/>
        <v>0</v>
      </c>
      <c r="O399" s="9">
        <f t="shared" si="887"/>
        <v>0</v>
      </c>
      <c r="P399" s="9">
        <f t="shared" si="887"/>
        <v>0</v>
      </c>
      <c r="Q399" s="9">
        <f t="shared" si="887"/>
        <v>0</v>
      </c>
      <c r="R399" s="9">
        <f t="shared" si="887"/>
        <v>0</v>
      </c>
      <c r="S399" s="9">
        <f t="shared" si="887"/>
        <v>0</v>
      </c>
      <c r="T399" s="9">
        <f t="shared" si="887"/>
        <v>0</v>
      </c>
      <c r="U399" s="9">
        <f t="shared" si="887"/>
        <v>0</v>
      </c>
      <c r="V399" s="9">
        <f t="shared" si="887"/>
        <v>0</v>
      </c>
      <c r="W399" s="9">
        <f t="shared" si="888"/>
        <v>0</v>
      </c>
      <c r="X399" s="9">
        <f t="shared" si="888"/>
        <v>0</v>
      </c>
      <c r="Y399" s="9">
        <f t="shared" si="888"/>
        <v>0</v>
      </c>
      <c r="Z399" s="9">
        <f t="shared" si="888"/>
        <v>0</v>
      </c>
      <c r="AA399" s="9">
        <f t="shared" si="888"/>
        <v>0</v>
      </c>
      <c r="AB399" s="9">
        <f t="shared" si="888"/>
        <v>0</v>
      </c>
      <c r="AC399" s="9">
        <f t="shared" si="888"/>
        <v>0</v>
      </c>
      <c r="AD399" s="9">
        <f t="shared" si="888"/>
        <v>0</v>
      </c>
      <c r="AE399" s="9">
        <f t="shared" si="888"/>
        <v>0</v>
      </c>
      <c r="AF399" s="9">
        <f t="shared" si="888"/>
        <v>0</v>
      </c>
      <c r="AG399" s="9">
        <f t="shared" si="889"/>
        <v>0</v>
      </c>
      <c r="AH399" s="9">
        <f t="shared" si="889"/>
        <v>0</v>
      </c>
      <c r="AI399" s="9">
        <f t="shared" si="889"/>
        <v>0</v>
      </c>
      <c r="AJ399" s="9">
        <f t="shared" si="889"/>
        <v>0</v>
      </c>
      <c r="AK399" s="9">
        <f t="shared" si="889"/>
        <v>0</v>
      </c>
      <c r="AL399" s="9">
        <f t="shared" si="889"/>
        <v>0</v>
      </c>
      <c r="AM399" s="9">
        <f t="shared" si="889"/>
        <v>0</v>
      </c>
      <c r="AN399" s="9">
        <f t="shared" si="889"/>
        <v>0</v>
      </c>
      <c r="AO399" s="24">
        <f t="shared" si="889"/>
        <v>0</v>
      </c>
    </row>
    <row r="400" spans="2:41">
      <c r="B400" s="25">
        <v>175</v>
      </c>
      <c r="C400" s="9">
        <f t="shared" si="886"/>
        <v>0</v>
      </c>
      <c r="D400" s="9">
        <f t="shared" si="886"/>
        <v>0</v>
      </c>
      <c r="E400" s="9">
        <f t="shared" si="886"/>
        <v>0</v>
      </c>
      <c r="F400" s="9">
        <f t="shared" si="886"/>
        <v>0</v>
      </c>
      <c r="G400" s="9">
        <f t="shared" si="886"/>
        <v>0</v>
      </c>
      <c r="H400" s="9">
        <f t="shared" si="886"/>
        <v>0</v>
      </c>
      <c r="I400" s="9">
        <f t="shared" si="886"/>
        <v>0</v>
      </c>
      <c r="J400" s="9">
        <f t="shared" si="886"/>
        <v>0</v>
      </c>
      <c r="K400" s="9">
        <f t="shared" si="886"/>
        <v>0</v>
      </c>
      <c r="L400" s="9">
        <f t="shared" si="886"/>
        <v>0</v>
      </c>
      <c r="M400" s="9">
        <f t="shared" si="887"/>
        <v>0</v>
      </c>
      <c r="N400" s="9">
        <f t="shared" si="887"/>
        <v>0</v>
      </c>
      <c r="O400" s="9">
        <f t="shared" si="887"/>
        <v>0</v>
      </c>
      <c r="P400" s="9">
        <f t="shared" si="887"/>
        <v>0</v>
      </c>
      <c r="Q400" s="9">
        <f t="shared" si="887"/>
        <v>0</v>
      </c>
      <c r="R400" s="9">
        <f t="shared" si="887"/>
        <v>0</v>
      </c>
      <c r="S400" s="9">
        <f t="shared" si="887"/>
        <v>0</v>
      </c>
      <c r="T400" s="9">
        <f t="shared" si="887"/>
        <v>0</v>
      </c>
      <c r="U400" s="9">
        <f t="shared" si="887"/>
        <v>0</v>
      </c>
      <c r="V400" s="9">
        <f t="shared" si="887"/>
        <v>0</v>
      </c>
      <c r="W400" s="9">
        <f t="shared" si="888"/>
        <v>0</v>
      </c>
      <c r="X400" s="9">
        <f t="shared" si="888"/>
        <v>0</v>
      </c>
      <c r="Y400" s="9">
        <f t="shared" si="888"/>
        <v>0</v>
      </c>
      <c r="Z400" s="9">
        <f t="shared" si="888"/>
        <v>0</v>
      </c>
      <c r="AA400" s="9">
        <f t="shared" si="888"/>
        <v>0</v>
      </c>
      <c r="AB400" s="9">
        <f t="shared" si="888"/>
        <v>0</v>
      </c>
      <c r="AC400" s="9">
        <f t="shared" si="888"/>
        <v>0</v>
      </c>
      <c r="AD400" s="9">
        <f t="shared" si="888"/>
        <v>0</v>
      </c>
      <c r="AE400" s="9">
        <f t="shared" si="888"/>
        <v>0</v>
      </c>
      <c r="AF400" s="9">
        <f t="shared" si="888"/>
        <v>0</v>
      </c>
      <c r="AG400" s="9">
        <f t="shared" si="889"/>
        <v>0</v>
      </c>
      <c r="AH400" s="9">
        <f t="shared" si="889"/>
        <v>0</v>
      </c>
      <c r="AI400" s="9">
        <f t="shared" si="889"/>
        <v>0</v>
      </c>
      <c r="AJ400" s="9">
        <f t="shared" si="889"/>
        <v>0</v>
      </c>
      <c r="AK400" s="9">
        <f t="shared" si="889"/>
        <v>0</v>
      </c>
      <c r="AL400" s="9">
        <f t="shared" si="889"/>
        <v>0</v>
      </c>
      <c r="AM400" s="9">
        <f t="shared" si="889"/>
        <v>0</v>
      </c>
      <c r="AN400" s="9">
        <f t="shared" si="889"/>
        <v>0</v>
      </c>
      <c r="AO400" s="24">
        <f t="shared" si="889"/>
        <v>0</v>
      </c>
    </row>
    <row r="401" spans="2:41">
      <c r="B401" s="25">
        <v>176</v>
      </c>
      <c r="C401" s="9">
        <f t="shared" si="886"/>
        <v>0</v>
      </c>
      <c r="D401" s="9">
        <f t="shared" si="886"/>
        <v>0</v>
      </c>
      <c r="E401" s="9">
        <f t="shared" si="886"/>
        <v>0</v>
      </c>
      <c r="F401" s="9">
        <f t="shared" si="886"/>
        <v>0</v>
      </c>
      <c r="G401" s="9">
        <f t="shared" si="886"/>
        <v>0</v>
      </c>
      <c r="H401" s="9">
        <f t="shared" si="886"/>
        <v>0</v>
      </c>
      <c r="I401" s="9">
        <f t="shared" si="886"/>
        <v>0</v>
      </c>
      <c r="J401" s="9">
        <f t="shared" si="886"/>
        <v>0</v>
      </c>
      <c r="K401" s="9">
        <f t="shared" si="886"/>
        <v>0</v>
      </c>
      <c r="L401" s="9">
        <f t="shared" si="886"/>
        <v>0</v>
      </c>
      <c r="M401" s="9">
        <f t="shared" si="887"/>
        <v>0</v>
      </c>
      <c r="N401" s="9">
        <f t="shared" si="887"/>
        <v>0</v>
      </c>
      <c r="O401" s="9">
        <f t="shared" si="887"/>
        <v>0</v>
      </c>
      <c r="P401" s="9">
        <f t="shared" si="887"/>
        <v>0</v>
      </c>
      <c r="Q401" s="9">
        <f t="shared" si="887"/>
        <v>0</v>
      </c>
      <c r="R401" s="9">
        <f t="shared" si="887"/>
        <v>0</v>
      </c>
      <c r="S401" s="9">
        <f t="shared" si="887"/>
        <v>0</v>
      </c>
      <c r="T401" s="9">
        <f t="shared" si="887"/>
        <v>0</v>
      </c>
      <c r="U401" s="9">
        <f t="shared" si="887"/>
        <v>0</v>
      </c>
      <c r="V401" s="9">
        <f t="shared" si="887"/>
        <v>0</v>
      </c>
      <c r="W401" s="9">
        <f t="shared" si="888"/>
        <v>0</v>
      </c>
      <c r="X401" s="9">
        <f t="shared" si="888"/>
        <v>0</v>
      </c>
      <c r="Y401" s="9">
        <f t="shared" si="888"/>
        <v>0</v>
      </c>
      <c r="Z401" s="9">
        <f t="shared" si="888"/>
        <v>0</v>
      </c>
      <c r="AA401" s="9">
        <f t="shared" si="888"/>
        <v>0</v>
      </c>
      <c r="AB401" s="9">
        <f t="shared" si="888"/>
        <v>0</v>
      </c>
      <c r="AC401" s="9">
        <f t="shared" si="888"/>
        <v>0</v>
      </c>
      <c r="AD401" s="9">
        <f t="shared" si="888"/>
        <v>0</v>
      </c>
      <c r="AE401" s="9">
        <f t="shared" si="888"/>
        <v>0</v>
      </c>
      <c r="AF401" s="9">
        <f t="shared" si="888"/>
        <v>0</v>
      </c>
      <c r="AG401" s="9">
        <f t="shared" si="889"/>
        <v>0</v>
      </c>
      <c r="AH401" s="9">
        <f t="shared" si="889"/>
        <v>0</v>
      </c>
      <c r="AI401" s="9">
        <f t="shared" si="889"/>
        <v>0</v>
      </c>
      <c r="AJ401" s="9">
        <f t="shared" si="889"/>
        <v>0</v>
      </c>
      <c r="AK401" s="9">
        <f t="shared" si="889"/>
        <v>0</v>
      </c>
      <c r="AL401" s="9">
        <f t="shared" si="889"/>
        <v>0</v>
      </c>
      <c r="AM401" s="9">
        <f t="shared" si="889"/>
        <v>0</v>
      </c>
      <c r="AN401" s="9">
        <f t="shared" si="889"/>
        <v>0</v>
      </c>
      <c r="AO401" s="24">
        <f t="shared" si="889"/>
        <v>0</v>
      </c>
    </row>
    <row r="402" spans="2:41">
      <c r="B402" s="25">
        <v>177</v>
      </c>
      <c r="C402" s="9">
        <f t="shared" si="886"/>
        <v>0</v>
      </c>
      <c r="D402" s="9">
        <f t="shared" si="886"/>
        <v>0</v>
      </c>
      <c r="E402" s="9">
        <f t="shared" si="886"/>
        <v>0</v>
      </c>
      <c r="F402" s="9">
        <f t="shared" si="886"/>
        <v>0</v>
      </c>
      <c r="G402" s="9">
        <f t="shared" si="886"/>
        <v>0</v>
      </c>
      <c r="H402" s="9">
        <f t="shared" si="886"/>
        <v>0</v>
      </c>
      <c r="I402" s="9">
        <f t="shared" si="886"/>
        <v>0</v>
      </c>
      <c r="J402" s="9">
        <f t="shared" si="886"/>
        <v>0</v>
      </c>
      <c r="K402" s="9">
        <f t="shared" si="886"/>
        <v>0</v>
      </c>
      <c r="L402" s="9">
        <f t="shared" si="886"/>
        <v>0</v>
      </c>
      <c r="M402" s="9">
        <f t="shared" si="887"/>
        <v>0</v>
      </c>
      <c r="N402" s="9">
        <f t="shared" si="887"/>
        <v>0</v>
      </c>
      <c r="O402" s="9">
        <f t="shared" si="887"/>
        <v>0</v>
      </c>
      <c r="P402" s="9">
        <f t="shared" si="887"/>
        <v>0</v>
      </c>
      <c r="Q402" s="9">
        <f t="shared" si="887"/>
        <v>0</v>
      </c>
      <c r="R402" s="9">
        <f t="shared" si="887"/>
        <v>0</v>
      </c>
      <c r="S402" s="9">
        <f t="shared" si="887"/>
        <v>0</v>
      </c>
      <c r="T402" s="9">
        <f t="shared" si="887"/>
        <v>0</v>
      </c>
      <c r="U402" s="9">
        <f t="shared" si="887"/>
        <v>0</v>
      </c>
      <c r="V402" s="9">
        <f t="shared" si="887"/>
        <v>0</v>
      </c>
      <c r="W402" s="9">
        <f t="shared" si="888"/>
        <v>0</v>
      </c>
      <c r="X402" s="9">
        <f t="shared" si="888"/>
        <v>0</v>
      </c>
      <c r="Y402" s="9">
        <f t="shared" si="888"/>
        <v>0</v>
      </c>
      <c r="Z402" s="9">
        <f t="shared" si="888"/>
        <v>0</v>
      </c>
      <c r="AA402" s="9">
        <f t="shared" si="888"/>
        <v>0</v>
      </c>
      <c r="AB402" s="9">
        <f t="shared" si="888"/>
        <v>0</v>
      </c>
      <c r="AC402" s="9">
        <f t="shared" si="888"/>
        <v>0</v>
      </c>
      <c r="AD402" s="9">
        <f t="shared" si="888"/>
        <v>0</v>
      </c>
      <c r="AE402" s="9">
        <f t="shared" si="888"/>
        <v>0</v>
      </c>
      <c r="AF402" s="9">
        <f t="shared" si="888"/>
        <v>0</v>
      </c>
      <c r="AG402" s="9">
        <f t="shared" si="889"/>
        <v>0</v>
      </c>
      <c r="AH402" s="9">
        <f t="shared" si="889"/>
        <v>0</v>
      </c>
      <c r="AI402" s="9">
        <f t="shared" si="889"/>
        <v>0</v>
      </c>
      <c r="AJ402" s="9">
        <f t="shared" si="889"/>
        <v>0</v>
      </c>
      <c r="AK402" s="9">
        <f t="shared" si="889"/>
        <v>0</v>
      </c>
      <c r="AL402" s="9">
        <f t="shared" si="889"/>
        <v>0</v>
      </c>
      <c r="AM402" s="9">
        <f t="shared" si="889"/>
        <v>0</v>
      </c>
      <c r="AN402" s="9">
        <f t="shared" si="889"/>
        <v>0</v>
      </c>
      <c r="AO402" s="24">
        <f t="shared" si="889"/>
        <v>0</v>
      </c>
    </row>
    <row r="403" spans="2:41">
      <c r="B403" s="25">
        <v>178</v>
      </c>
      <c r="C403" s="9">
        <f t="shared" si="886"/>
        <v>0</v>
      </c>
      <c r="D403" s="9">
        <f t="shared" si="886"/>
        <v>0</v>
      </c>
      <c r="E403" s="9">
        <f t="shared" si="886"/>
        <v>0</v>
      </c>
      <c r="F403" s="9">
        <f t="shared" si="886"/>
        <v>0</v>
      </c>
      <c r="G403" s="9">
        <f t="shared" si="886"/>
        <v>0</v>
      </c>
      <c r="H403" s="9">
        <f t="shared" si="886"/>
        <v>0</v>
      </c>
      <c r="I403" s="9">
        <f t="shared" si="886"/>
        <v>0</v>
      </c>
      <c r="J403" s="9">
        <f t="shared" si="886"/>
        <v>0</v>
      </c>
      <c r="K403" s="9">
        <f t="shared" si="886"/>
        <v>0</v>
      </c>
      <c r="L403" s="9">
        <f t="shared" si="886"/>
        <v>0</v>
      </c>
      <c r="M403" s="9">
        <f t="shared" si="887"/>
        <v>0</v>
      </c>
      <c r="N403" s="9">
        <f t="shared" si="887"/>
        <v>0</v>
      </c>
      <c r="O403" s="9">
        <f t="shared" si="887"/>
        <v>0</v>
      </c>
      <c r="P403" s="9">
        <f t="shared" si="887"/>
        <v>0</v>
      </c>
      <c r="Q403" s="9">
        <f t="shared" si="887"/>
        <v>0</v>
      </c>
      <c r="R403" s="9">
        <f t="shared" si="887"/>
        <v>0</v>
      </c>
      <c r="S403" s="9">
        <f t="shared" si="887"/>
        <v>0</v>
      </c>
      <c r="T403" s="9">
        <f t="shared" si="887"/>
        <v>0</v>
      </c>
      <c r="U403" s="9">
        <f t="shared" si="887"/>
        <v>0</v>
      </c>
      <c r="V403" s="9">
        <f t="shared" si="887"/>
        <v>0</v>
      </c>
      <c r="W403" s="9">
        <f t="shared" si="888"/>
        <v>0</v>
      </c>
      <c r="X403" s="9">
        <f t="shared" si="888"/>
        <v>0</v>
      </c>
      <c r="Y403" s="9">
        <f t="shared" si="888"/>
        <v>0</v>
      </c>
      <c r="Z403" s="9">
        <f t="shared" si="888"/>
        <v>0</v>
      </c>
      <c r="AA403" s="9">
        <f t="shared" si="888"/>
        <v>0</v>
      </c>
      <c r="AB403" s="9">
        <f t="shared" si="888"/>
        <v>0</v>
      </c>
      <c r="AC403" s="9">
        <f t="shared" si="888"/>
        <v>0</v>
      </c>
      <c r="AD403" s="9">
        <f t="shared" si="888"/>
        <v>0</v>
      </c>
      <c r="AE403" s="9">
        <f t="shared" si="888"/>
        <v>0</v>
      </c>
      <c r="AF403" s="9">
        <f t="shared" si="888"/>
        <v>0</v>
      </c>
      <c r="AG403" s="9">
        <f t="shared" si="889"/>
        <v>0</v>
      </c>
      <c r="AH403" s="9">
        <f t="shared" si="889"/>
        <v>0</v>
      </c>
      <c r="AI403" s="9">
        <f t="shared" si="889"/>
        <v>0</v>
      </c>
      <c r="AJ403" s="9">
        <f t="shared" si="889"/>
        <v>0</v>
      </c>
      <c r="AK403" s="9">
        <f t="shared" si="889"/>
        <v>0</v>
      </c>
      <c r="AL403" s="9">
        <f t="shared" si="889"/>
        <v>0</v>
      </c>
      <c r="AM403" s="9">
        <f t="shared" si="889"/>
        <v>0</v>
      </c>
      <c r="AN403" s="9">
        <f t="shared" si="889"/>
        <v>0</v>
      </c>
      <c r="AO403" s="24">
        <f t="shared" si="889"/>
        <v>0</v>
      </c>
    </row>
    <row r="404" spans="2:41">
      <c r="B404" s="25">
        <v>179</v>
      </c>
      <c r="C404" s="9">
        <f t="shared" si="886"/>
        <v>0</v>
      </c>
      <c r="D404" s="9">
        <f t="shared" si="886"/>
        <v>0</v>
      </c>
      <c r="E404" s="9">
        <f t="shared" si="886"/>
        <v>0</v>
      </c>
      <c r="F404" s="9">
        <f t="shared" si="886"/>
        <v>0</v>
      </c>
      <c r="G404" s="9">
        <f t="shared" si="886"/>
        <v>0</v>
      </c>
      <c r="H404" s="9">
        <f t="shared" si="886"/>
        <v>0</v>
      </c>
      <c r="I404" s="9">
        <f t="shared" si="886"/>
        <v>0</v>
      </c>
      <c r="J404" s="9">
        <f t="shared" si="886"/>
        <v>0</v>
      </c>
      <c r="K404" s="9">
        <f t="shared" si="886"/>
        <v>0</v>
      </c>
      <c r="L404" s="9">
        <f t="shared" si="886"/>
        <v>0</v>
      </c>
      <c r="M404" s="9">
        <f t="shared" si="887"/>
        <v>0</v>
      </c>
      <c r="N404" s="9">
        <f t="shared" si="887"/>
        <v>0</v>
      </c>
      <c r="O404" s="9">
        <f t="shared" si="887"/>
        <v>0</v>
      </c>
      <c r="P404" s="9">
        <f t="shared" si="887"/>
        <v>0</v>
      </c>
      <c r="Q404" s="9">
        <f t="shared" si="887"/>
        <v>0</v>
      </c>
      <c r="R404" s="9">
        <f t="shared" si="887"/>
        <v>0</v>
      </c>
      <c r="S404" s="9">
        <f t="shared" si="887"/>
        <v>0</v>
      </c>
      <c r="T404" s="9">
        <f t="shared" si="887"/>
        <v>0</v>
      </c>
      <c r="U404" s="9">
        <f t="shared" si="887"/>
        <v>0</v>
      </c>
      <c r="V404" s="9">
        <f t="shared" si="887"/>
        <v>0</v>
      </c>
      <c r="W404" s="9">
        <f t="shared" si="888"/>
        <v>0</v>
      </c>
      <c r="X404" s="9">
        <f t="shared" si="888"/>
        <v>0</v>
      </c>
      <c r="Y404" s="9">
        <f t="shared" si="888"/>
        <v>0</v>
      </c>
      <c r="Z404" s="9">
        <f t="shared" si="888"/>
        <v>0</v>
      </c>
      <c r="AA404" s="9">
        <f t="shared" si="888"/>
        <v>0</v>
      </c>
      <c r="AB404" s="9">
        <f t="shared" si="888"/>
        <v>0</v>
      </c>
      <c r="AC404" s="9">
        <f t="shared" si="888"/>
        <v>0</v>
      </c>
      <c r="AD404" s="9">
        <f t="shared" si="888"/>
        <v>0</v>
      </c>
      <c r="AE404" s="9">
        <f t="shared" si="888"/>
        <v>0</v>
      </c>
      <c r="AF404" s="9">
        <f t="shared" si="888"/>
        <v>0</v>
      </c>
      <c r="AG404" s="9">
        <f t="shared" si="889"/>
        <v>0</v>
      </c>
      <c r="AH404" s="9">
        <f t="shared" si="889"/>
        <v>0</v>
      </c>
      <c r="AI404" s="9">
        <f t="shared" si="889"/>
        <v>0</v>
      </c>
      <c r="AJ404" s="9">
        <f t="shared" si="889"/>
        <v>0</v>
      </c>
      <c r="AK404" s="9">
        <f t="shared" si="889"/>
        <v>0</v>
      </c>
      <c r="AL404" s="9">
        <f t="shared" si="889"/>
        <v>0</v>
      </c>
      <c r="AM404" s="9">
        <f t="shared" si="889"/>
        <v>0</v>
      </c>
      <c r="AN404" s="9">
        <f t="shared" si="889"/>
        <v>0</v>
      </c>
      <c r="AO404" s="24">
        <f t="shared" si="889"/>
        <v>0</v>
      </c>
    </row>
    <row r="405" spans="2:41">
      <c r="B405" s="25">
        <v>180</v>
      </c>
      <c r="C405" s="9">
        <f t="shared" ref="C405:L414" si="890">INDEX(C$196:C$202,MATCH($B405,C$185:C$191,1))</f>
        <v>0</v>
      </c>
      <c r="D405" s="9">
        <f t="shared" si="890"/>
        <v>0</v>
      </c>
      <c r="E405" s="9">
        <f t="shared" si="890"/>
        <v>0</v>
      </c>
      <c r="F405" s="9">
        <f t="shared" si="890"/>
        <v>0</v>
      </c>
      <c r="G405" s="9">
        <f t="shared" si="890"/>
        <v>0</v>
      </c>
      <c r="H405" s="9">
        <f t="shared" si="890"/>
        <v>0</v>
      </c>
      <c r="I405" s="9">
        <f t="shared" si="890"/>
        <v>0</v>
      </c>
      <c r="J405" s="9">
        <f t="shared" si="890"/>
        <v>0</v>
      </c>
      <c r="K405" s="9">
        <f t="shared" si="890"/>
        <v>0</v>
      </c>
      <c r="L405" s="9">
        <f t="shared" si="890"/>
        <v>0</v>
      </c>
      <c r="M405" s="9">
        <f t="shared" ref="M405:V414" si="891">INDEX(M$196:M$202,MATCH($B405,M$185:M$191,1))</f>
        <v>0</v>
      </c>
      <c r="N405" s="9">
        <f t="shared" si="891"/>
        <v>0</v>
      </c>
      <c r="O405" s="9">
        <f t="shared" si="891"/>
        <v>0</v>
      </c>
      <c r="P405" s="9">
        <f t="shared" si="891"/>
        <v>0</v>
      </c>
      <c r="Q405" s="9">
        <f t="shared" si="891"/>
        <v>0</v>
      </c>
      <c r="R405" s="9">
        <f t="shared" si="891"/>
        <v>0</v>
      </c>
      <c r="S405" s="9">
        <f t="shared" si="891"/>
        <v>0</v>
      </c>
      <c r="T405" s="9">
        <f t="shared" si="891"/>
        <v>0</v>
      </c>
      <c r="U405" s="9">
        <f t="shared" si="891"/>
        <v>0</v>
      </c>
      <c r="V405" s="9">
        <f t="shared" si="891"/>
        <v>0</v>
      </c>
      <c r="W405" s="9">
        <f t="shared" ref="W405:AF414" si="892">INDEX(W$196:W$202,MATCH($B405,W$185:W$191,1))</f>
        <v>0</v>
      </c>
      <c r="X405" s="9">
        <f t="shared" si="892"/>
        <v>0</v>
      </c>
      <c r="Y405" s="9">
        <f t="shared" si="892"/>
        <v>0</v>
      </c>
      <c r="Z405" s="9">
        <f t="shared" si="892"/>
        <v>0</v>
      </c>
      <c r="AA405" s="9">
        <f t="shared" si="892"/>
        <v>0</v>
      </c>
      <c r="AB405" s="9">
        <f t="shared" si="892"/>
        <v>0</v>
      </c>
      <c r="AC405" s="9">
        <f t="shared" si="892"/>
        <v>0</v>
      </c>
      <c r="AD405" s="9">
        <f t="shared" si="892"/>
        <v>0</v>
      </c>
      <c r="AE405" s="9">
        <f t="shared" si="892"/>
        <v>0</v>
      </c>
      <c r="AF405" s="9">
        <f t="shared" si="892"/>
        <v>0</v>
      </c>
      <c r="AG405" s="9">
        <f t="shared" ref="AG405:AO414" si="893">INDEX(AG$196:AG$202,MATCH($B405,AG$185:AG$191,1))</f>
        <v>0</v>
      </c>
      <c r="AH405" s="9">
        <f t="shared" si="893"/>
        <v>0</v>
      </c>
      <c r="AI405" s="9">
        <f t="shared" si="893"/>
        <v>0</v>
      </c>
      <c r="AJ405" s="9">
        <f t="shared" si="893"/>
        <v>0</v>
      </c>
      <c r="AK405" s="9">
        <f t="shared" si="893"/>
        <v>0</v>
      </c>
      <c r="AL405" s="9">
        <f t="shared" si="893"/>
        <v>0</v>
      </c>
      <c r="AM405" s="9">
        <f t="shared" si="893"/>
        <v>0</v>
      </c>
      <c r="AN405" s="9">
        <f t="shared" si="893"/>
        <v>0</v>
      </c>
      <c r="AO405" s="24">
        <f t="shared" si="893"/>
        <v>0</v>
      </c>
    </row>
    <row r="406" spans="2:41">
      <c r="B406" s="25">
        <v>181</v>
      </c>
      <c r="C406" s="9">
        <f t="shared" si="890"/>
        <v>0</v>
      </c>
      <c r="D406" s="9">
        <f t="shared" si="890"/>
        <v>0</v>
      </c>
      <c r="E406" s="9">
        <f t="shared" si="890"/>
        <v>0</v>
      </c>
      <c r="F406" s="9">
        <f t="shared" si="890"/>
        <v>0</v>
      </c>
      <c r="G406" s="9">
        <f t="shared" si="890"/>
        <v>0</v>
      </c>
      <c r="H406" s="9">
        <f t="shared" si="890"/>
        <v>0</v>
      </c>
      <c r="I406" s="9">
        <f t="shared" si="890"/>
        <v>0</v>
      </c>
      <c r="J406" s="9">
        <f t="shared" si="890"/>
        <v>0</v>
      </c>
      <c r="K406" s="9">
        <f t="shared" si="890"/>
        <v>0</v>
      </c>
      <c r="L406" s="9">
        <f t="shared" si="890"/>
        <v>0</v>
      </c>
      <c r="M406" s="9">
        <f t="shared" si="891"/>
        <v>0</v>
      </c>
      <c r="N406" s="9">
        <f t="shared" si="891"/>
        <v>0</v>
      </c>
      <c r="O406" s="9">
        <f t="shared" si="891"/>
        <v>0</v>
      </c>
      <c r="P406" s="9">
        <f t="shared" si="891"/>
        <v>0</v>
      </c>
      <c r="Q406" s="9">
        <f t="shared" si="891"/>
        <v>0</v>
      </c>
      <c r="R406" s="9">
        <f t="shared" si="891"/>
        <v>0</v>
      </c>
      <c r="S406" s="9">
        <f t="shared" si="891"/>
        <v>0</v>
      </c>
      <c r="T406" s="9">
        <f t="shared" si="891"/>
        <v>0</v>
      </c>
      <c r="U406" s="9">
        <f t="shared" si="891"/>
        <v>0</v>
      </c>
      <c r="V406" s="9">
        <f t="shared" si="891"/>
        <v>0</v>
      </c>
      <c r="W406" s="9">
        <f t="shared" si="892"/>
        <v>0</v>
      </c>
      <c r="X406" s="9">
        <f t="shared" si="892"/>
        <v>0</v>
      </c>
      <c r="Y406" s="9">
        <f t="shared" si="892"/>
        <v>0</v>
      </c>
      <c r="Z406" s="9">
        <f t="shared" si="892"/>
        <v>0</v>
      </c>
      <c r="AA406" s="9">
        <f t="shared" si="892"/>
        <v>0</v>
      </c>
      <c r="AB406" s="9">
        <f t="shared" si="892"/>
        <v>0</v>
      </c>
      <c r="AC406" s="9">
        <f t="shared" si="892"/>
        <v>0</v>
      </c>
      <c r="AD406" s="9">
        <f t="shared" si="892"/>
        <v>0</v>
      </c>
      <c r="AE406" s="9">
        <f t="shared" si="892"/>
        <v>0</v>
      </c>
      <c r="AF406" s="9">
        <f t="shared" si="892"/>
        <v>0</v>
      </c>
      <c r="AG406" s="9">
        <f t="shared" si="893"/>
        <v>0</v>
      </c>
      <c r="AH406" s="9">
        <f t="shared" si="893"/>
        <v>0</v>
      </c>
      <c r="AI406" s="9">
        <f t="shared" si="893"/>
        <v>0</v>
      </c>
      <c r="AJ406" s="9">
        <f t="shared" si="893"/>
        <v>0</v>
      </c>
      <c r="AK406" s="9">
        <f t="shared" si="893"/>
        <v>0</v>
      </c>
      <c r="AL406" s="9">
        <f t="shared" si="893"/>
        <v>0</v>
      </c>
      <c r="AM406" s="9">
        <f t="shared" si="893"/>
        <v>0</v>
      </c>
      <c r="AN406" s="9">
        <f t="shared" si="893"/>
        <v>0</v>
      </c>
      <c r="AO406" s="24">
        <f t="shared" si="893"/>
        <v>0</v>
      </c>
    </row>
    <row r="407" spans="2:41">
      <c r="B407" s="25">
        <v>182</v>
      </c>
      <c r="C407" s="9">
        <f t="shared" si="890"/>
        <v>0</v>
      </c>
      <c r="D407" s="9">
        <f t="shared" si="890"/>
        <v>0</v>
      </c>
      <c r="E407" s="9">
        <f t="shared" si="890"/>
        <v>0</v>
      </c>
      <c r="F407" s="9">
        <f t="shared" si="890"/>
        <v>0</v>
      </c>
      <c r="G407" s="9">
        <f t="shared" si="890"/>
        <v>0</v>
      </c>
      <c r="H407" s="9">
        <f t="shared" si="890"/>
        <v>0</v>
      </c>
      <c r="I407" s="9">
        <f t="shared" si="890"/>
        <v>0</v>
      </c>
      <c r="J407" s="9">
        <f t="shared" si="890"/>
        <v>0</v>
      </c>
      <c r="K407" s="9">
        <f t="shared" si="890"/>
        <v>0</v>
      </c>
      <c r="L407" s="9">
        <f t="shared" si="890"/>
        <v>0</v>
      </c>
      <c r="M407" s="9">
        <f t="shared" si="891"/>
        <v>0</v>
      </c>
      <c r="N407" s="9">
        <f t="shared" si="891"/>
        <v>0</v>
      </c>
      <c r="O407" s="9">
        <f t="shared" si="891"/>
        <v>0</v>
      </c>
      <c r="P407" s="9">
        <f t="shared" si="891"/>
        <v>0</v>
      </c>
      <c r="Q407" s="9">
        <f t="shared" si="891"/>
        <v>0</v>
      </c>
      <c r="R407" s="9">
        <f t="shared" si="891"/>
        <v>0</v>
      </c>
      <c r="S407" s="9">
        <f t="shared" si="891"/>
        <v>0</v>
      </c>
      <c r="T407" s="9">
        <f t="shared" si="891"/>
        <v>0</v>
      </c>
      <c r="U407" s="9">
        <f t="shared" si="891"/>
        <v>0</v>
      </c>
      <c r="V407" s="9">
        <f t="shared" si="891"/>
        <v>0</v>
      </c>
      <c r="W407" s="9">
        <f t="shared" si="892"/>
        <v>0</v>
      </c>
      <c r="X407" s="9">
        <f t="shared" si="892"/>
        <v>0</v>
      </c>
      <c r="Y407" s="9">
        <f t="shared" si="892"/>
        <v>0</v>
      </c>
      <c r="Z407" s="9">
        <f t="shared" si="892"/>
        <v>0</v>
      </c>
      <c r="AA407" s="9">
        <f t="shared" si="892"/>
        <v>0</v>
      </c>
      <c r="AB407" s="9">
        <f t="shared" si="892"/>
        <v>0</v>
      </c>
      <c r="AC407" s="9">
        <f t="shared" si="892"/>
        <v>0</v>
      </c>
      <c r="AD407" s="9">
        <f t="shared" si="892"/>
        <v>0</v>
      </c>
      <c r="AE407" s="9">
        <f t="shared" si="892"/>
        <v>0</v>
      </c>
      <c r="AF407" s="9">
        <f t="shared" si="892"/>
        <v>0</v>
      </c>
      <c r="AG407" s="9">
        <f t="shared" si="893"/>
        <v>0</v>
      </c>
      <c r="AH407" s="9">
        <f t="shared" si="893"/>
        <v>0</v>
      </c>
      <c r="AI407" s="9">
        <f t="shared" si="893"/>
        <v>0</v>
      </c>
      <c r="AJ407" s="9">
        <f t="shared" si="893"/>
        <v>0</v>
      </c>
      <c r="AK407" s="9">
        <f t="shared" si="893"/>
        <v>0</v>
      </c>
      <c r="AL407" s="9">
        <f t="shared" si="893"/>
        <v>0</v>
      </c>
      <c r="AM407" s="9">
        <f t="shared" si="893"/>
        <v>0</v>
      </c>
      <c r="AN407" s="9">
        <f t="shared" si="893"/>
        <v>0</v>
      </c>
      <c r="AO407" s="24">
        <f t="shared" si="893"/>
        <v>0</v>
      </c>
    </row>
    <row r="408" spans="2:41">
      <c r="B408" s="25">
        <v>183</v>
      </c>
      <c r="C408" s="9">
        <f t="shared" si="890"/>
        <v>0</v>
      </c>
      <c r="D408" s="9">
        <f t="shared" si="890"/>
        <v>0</v>
      </c>
      <c r="E408" s="9">
        <f t="shared" si="890"/>
        <v>0</v>
      </c>
      <c r="F408" s="9">
        <f t="shared" si="890"/>
        <v>0</v>
      </c>
      <c r="G408" s="9">
        <f t="shared" si="890"/>
        <v>0</v>
      </c>
      <c r="H408" s="9">
        <f t="shared" si="890"/>
        <v>0</v>
      </c>
      <c r="I408" s="9">
        <f t="shared" si="890"/>
        <v>0</v>
      </c>
      <c r="J408" s="9">
        <f t="shared" si="890"/>
        <v>0</v>
      </c>
      <c r="K408" s="9">
        <f t="shared" si="890"/>
        <v>0</v>
      </c>
      <c r="L408" s="9">
        <f t="shared" si="890"/>
        <v>0</v>
      </c>
      <c r="M408" s="9">
        <f t="shared" si="891"/>
        <v>0</v>
      </c>
      <c r="N408" s="9">
        <f t="shared" si="891"/>
        <v>0</v>
      </c>
      <c r="O408" s="9">
        <f t="shared" si="891"/>
        <v>0</v>
      </c>
      <c r="P408" s="9">
        <f t="shared" si="891"/>
        <v>0</v>
      </c>
      <c r="Q408" s="9">
        <f t="shared" si="891"/>
        <v>0</v>
      </c>
      <c r="R408" s="9">
        <f t="shared" si="891"/>
        <v>0</v>
      </c>
      <c r="S408" s="9">
        <f t="shared" si="891"/>
        <v>0</v>
      </c>
      <c r="T408" s="9">
        <f t="shared" si="891"/>
        <v>0</v>
      </c>
      <c r="U408" s="9">
        <f t="shared" si="891"/>
        <v>0</v>
      </c>
      <c r="V408" s="9">
        <f t="shared" si="891"/>
        <v>0</v>
      </c>
      <c r="W408" s="9">
        <f t="shared" si="892"/>
        <v>0</v>
      </c>
      <c r="X408" s="9">
        <f t="shared" si="892"/>
        <v>0</v>
      </c>
      <c r="Y408" s="9">
        <f t="shared" si="892"/>
        <v>0</v>
      </c>
      <c r="Z408" s="9">
        <f t="shared" si="892"/>
        <v>0</v>
      </c>
      <c r="AA408" s="9">
        <f t="shared" si="892"/>
        <v>0</v>
      </c>
      <c r="AB408" s="9">
        <f t="shared" si="892"/>
        <v>0</v>
      </c>
      <c r="AC408" s="9">
        <f t="shared" si="892"/>
        <v>0</v>
      </c>
      <c r="AD408" s="9">
        <f t="shared" si="892"/>
        <v>0</v>
      </c>
      <c r="AE408" s="9">
        <f t="shared" si="892"/>
        <v>0</v>
      </c>
      <c r="AF408" s="9">
        <f t="shared" si="892"/>
        <v>0</v>
      </c>
      <c r="AG408" s="9">
        <f t="shared" si="893"/>
        <v>0</v>
      </c>
      <c r="AH408" s="9">
        <f t="shared" si="893"/>
        <v>0</v>
      </c>
      <c r="AI408" s="9">
        <f t="shared" si="893"/>
        <v>0</v>
      </c>
      <c r="AJ408" s="9">
        <f t="shared" si="893"/>
        <v>0</v>
      </c>
      <c r="AK408" s="9">
        <f t="shared" si="893"/>
        <v>0</v>
      </c>
      <c r="AL408" s="9">
        <f t="shared" si="893"/>
        <v>0</v>
      </c>
      <c r="AM408" s="9">
        <f t="shared" si="893"/>
        <v>0</v>
      </c>
      <c r="AN408" s="9">
        <f t="shared" si="893"/>
        <v>0</v>
      </c>
      <c r="AO408" s="24">
        <f t="shared" si="893"/>
        <v>0</v>
      </c>
    </row>
    <row r="409" spans="2:41">
      <c r="B409" s="25">
        <v>184</v>
      </c>
      <c r="C409" s="9">
        <f t="shared" si="890"/>
        <v>0</v>
      </c>
      <c r="D409" s="9">
        <f t="shared" si="890"/>
        <v>0</v>
      </c>
      <c r="E409" s="9">
        <f t="shared" si="890"/>
        <v>0</v>
      </c>
      <c r="F409" s="9">
        <f t="shared" si="890"/>
        <v>0</v>
      </c>
      <c r="G409" s="9">
        <f t="shared" si="890"/>
        <v>0</v>
      </c>
      <c r="H409" s="9">
        <f t="shared" si="890"/>
        <v>0</v>
      </c>
      <c r="I409" s="9">
        <f t="shared" si="890"/>
        <v>0</v>
      </c>
      <c r="J409" s="9">
        <f t="shared" si="890"/>
        <v>0</v>
      </c>
      <c r="K409" s="9">
        <f t="shared" si="890"/>
        <v>0</v>
      </c>
      <c r="L409" s="9">
        <f t="shared" si="890"/>
        <v>0</v>
      </c>
      <c r="M409" s="9">
        <f t="shared" si="891"/>
        <v>0</v>
      </c>
      <c r="N409" s="9">
        <f t="shared" si="891"/>
        <v>0</v>
      </c>
      <c r="O409" s="9">
        <f t="shared" si="891"/>
        <v>0</v>
      </c>
      <c r="P409" s="9">
        <f t="shared" si="891"/>
        <v>0</v>
      </c>
      <c r="Q409" s="9">
        <f t="shared" si="891"/>
        <v>0</v>
      </c>
      <c r="R409" s="9">
        <f t="shared" si="891"/>
        <v>0</v>
      </c>
      <c r="S409" s="9">
        <f t="shared" si="891"/>
        <v>0</v>
      </c>
      <c r="T409" s="9">
        <f t="shared" si="891"/>
        <v>0</v>
      </c>
      <c r="U409" s="9">
        <f t="shared" si="891"/>
        <v>0</v>
      </c>
      <c r="V409" s="9">
        <f t="shared" si="891"/>
        <v>0</v>
      </c>
      <c r="W409" s="9">
        <f t="shared" si="892"/>
        <v>0</v>
      </c>
      <c r="X409" s="9">
        <f t="shared" si="892"/>
        <v>0</v>
      </c>
      <c r="Y409" s="9">
        <f t="shared" si="892"/>
        <v>0</v>
      </c>
      <c r="Z409" s="9">
        <f t="shared" si="892"/>
        <v>0</v>
      </c>
      <c r="AA409" s="9">
        <f t="shared" si="892"/>
        <v>0</v>
      </c>
      <c r="AB409" s="9">
        <f t="shared" si="892"/>
        <v>0</v>
      </c>
      <c r="AC409" s="9">
        <f t="shared" si="892"/>
        <v>0</v>
      </c>
      <c r="AD409" s="9">
        <f t="shared" si="892"/>
        <v>0</v>
      </c>
      <c r="AE409" s="9">
        <f t="shared" si="892"/>
        <v>0</v>
      </c>
      <c r="AF409" s="9">
        <f t="shared" si="892"/>
        <v>0</v>
      </c>
      <c r="AG409" s="9">
        <f t="shared" si="893"/>
        <v>0</v>
      </c>
      <c r="AH409" s="9">
        <f t="shared" si="893"/>
        <v>0</v>
      </c>
      <c r="AI409" s="9">
        <f t="shared" si="893"/>
        <v>0</v>
      </c>
      <c r="AJ409" s="9">
        <f t="shared" si="893"/>
        <v>0</v>
      </c>
      <c r="AK409" s="9">
        <f t="shared" si="893"/>
        <v>0</v>
      </c>
      <c r="AL409" s="9">
        <f t="shared" si="893"/>
        <v>0</v>
      </c>
      <c r="AM409" s="9">
        <f t="shared" si="893"/>
        <v>0</v>
      </c>
      <c r="AN409" s="9">
        <f t="shared" si="893"/>
        <v>0</v>
      </c>
      <c r="AO409" s="24">
        <f t="shared" si="893"/>
        <v>0</v>
      </c>
    </row>
    <row r="410" spans="2:41">
      <c r="B410" s="25">
        <v>185</v>
      </c>
      <c r="C410" s="9">
        <f t="shared" si="890"/>
        <v>0</v>
      </c>
      <c r="D410" s="9">
        <f t="shared" si="890"/>
        <v>0</v>
      </c>
      <c r="E410" s="9">
        <f t="shared" si="890"/>
        <v>0</v>
      </c>
      <c r="F410" s="9">
        <f t="shared" si="890"/>
        <v>0</v>
      </c>
      <c r="G410" s="9">
        <f t="shared" si="890"/>
        <v>0</v>
      </c>
      <c r="H410" s="9">
        <f t="shared" si="890"/>
        <v>0</v>
      </c>
      <c r="I410" s="9">
        <f t="shared" si="890"/>
        <v>0</v>
      </c>
      <c r="J410" s="9">
        <f t="shared" si="890"/>
        <v>0</v>
      </c>
      <c r="K410" s="9">
        <f t="shared" si="890"/>
        <v>0</v>
      </c>
      <c r="L410" s="9">
        <f t="shared" si="890"/>
        <v>0</v>
      </c>
      <c r="M410" s="9">
        <f t="shared" si="891"/>
        <v>0</v>
      </c>
      <c r="N410" s="9">
        <f t="shared" si="891"/>
        <v>0</v>
      </c>
      <c r="O410" s="9">
        <f t="shared" si="891"/>
        <v>0</v>
      </c>
      <c r="P410" s="9">
        <f t="shared" si="891"/>
        <v>0</v>
      </c>
      <c r="Q410" s="9">
        <f t="shared" si="891"/>
        <v>0</v>
      </c>
      <c r="R410" s="9">
        <f t="shared" si="891"/>
        <v>0</v>
      </c>
      <c r="S410" s="9">
        <f t="shared" si="891"/>
        <v>0</v>
      </c>
      <c r="T410" s="9">
        <f t="shared" si="891"/>
        <v>0</v>
      </c>
      <c r="U410" s="9">
        <f t="shared" si="891"/>
        <v>0</v>
      </c>
      <c r="V410" s="9">
        <f t="shared" si="891"/>
        <v>0</v>
      </c>
      <c r="W410" s="9">
        <f t="shared" si="892"/>
        <v>0</v>
      </c>
      <c r="X410" s="9">
        <f t="shared" si="892"/>
        <v>0</v>
      </c>
      <c r="Y410" s="9">
        <f t="shared" si="892"/>
        <v>0</v>
      </c>
      <c r="Z410" s="9">
        <f t="shared" si="892"/>
        <v>0</v>
      </c>
      <c r="AA410" s="9">
        <f t="shared" si="892"/>
        <v>0</v>
      </c>
      <c r="AB410" s="9">
        <f t="shared" si="892"/>
        <v>0</v>
      </c>
      <c r="AC410" s="9">
        <f t="shared" si="892"/>
        <v>0</v>
      </c>
      <c r="AD410" s="9">
        <f t="shared" si="892"/>
        <v>0</v>
      </c>
      <c r="AE410" s="9">
        <f t="shared" si="892"/>
        <v>0</v>
      </c>
      <c r="AF410" s="9">
        <f t="shared" si="892"/>
        <v>0</v>
      </c>
      <c r="AG410" s="9">
        <f t="shared" si="893"/>
        <v>0</v>
      </c>
      <c r="AH410" s="9">
        <f t="shared" si="893"/>
        <v>0</v>
      </c>
      <c r="AI410" s="9">
        <f t="shared" si="893"/>
        <v>0</v>
      </c>
      <c r="AJ410" s="9">
        <f t="shared" si="893"/>
        <v>0</v>
      </c>
      <c r="AK410" s="9">
        <f t="shared" si="893"/>
        <v>0</v>
      </c>
      <c r="AL410" s="9">
        <f t="shared" si="893"/>
        <v>0</v>
      </c>
      <c r="AM410" s="9">
        <f t="shared" si="893"/>
        <v>0</v>
      </c>
      <c r="AN410" s="9">
        <f t="shared" si="893"/>
        <v>0</v>
      </c>
      <c r="AO410" s="24">
        <f t="shared" si="893"/>
        <v>0</v>
      </c>
    </row>
    <row r="411" spans="2:41">
      <c r="B411" s="25">
        <v>186</v>
      </c>
      <c r="C411" s="9">
        <f t="shared" si="890"/>
        <v>0</v>
      </c>
      <c r="D411" s="9">
        <f t="shared" si="890"/>
        <v>0</v>
      </c>
      <c r="E411" s="9">
        <f t="shared" si="890"/>
        <v>0</v>
      </c>
      <c r="F411" s="9">
        <f t="shared" si="890"/>
        <v>0</v>
      </c>
      <c r="G411" s="9">
        <f t="shared" si="890"/>
        <v>0</v>
      </c>
      <c r="H411" s="9">
        <f t="shared" si="890"/>
        <v>0</v>
      </c>
      <c r="I411" s="9">
        <f t="shared" si="890"/>
        <v>0</v>
      </c>
      <c r="J411" s="9">
        <f t="shared" si="890"/>
        <v>0</v>
      </c>
      <c r="K411" s="9">
        <f t="shared" si="890"/>
        <v>0</v>
      </c>
      <c r="L411" s="9">
        <f t="shared" si="890"/>
        <v>0</v>
      </c>
      <c r="M411" s="9">
        <f t="shared" si="891"/>
        <v>0</v>
      </c>
      <c r="N411" s="9">
        <f t="shared" si="891"/>
        <v>0</v>
      </c>
      <c r="O411" s="9">
        <f t="shared" si="891"/>
        <v>0</v>
      </c>
      <c r="P411" s="9">
        <f t="shared" si="891"/>
        <v>0</v>
      </c>
      <c r="Q411" s="9">
        <f t="shared" si="891"/>
        <v>0</v>
      </c>
      <c r="R411" s="9">
        <f t="shared" si="891"/>
        <v>0</v>
      </c>
      <c r="S411" s="9">
        <f t="shared" si="891"/>
        <v>0</v>
      </c>
      <c r="T411" s="9">
        <f t="shared" si="891"/>
        <v>0</v>
      </c>
      <c r="U411" s="9">
        <f t="shared" si="891"/>
        <v>0</v>
      </c>
      <c r="V411" s="9">
        <f t="shared" si="891"/>
        <v>0</v>
      </c>
      <c r="W411" s="9">
        <f t="shared" si="892"/>
        <v>0</v>
      </c>
      <c r="X411" s="9">
        <f t="shared" si="892"/>
        <v>0</v>
      </c>
      <c r="Y411" s="9">
        <f t="shared" si="892"/>
        <v>0</v>
      </c>
      <c r="Z411" s="9">
        <f t="shared" si="892"/>
        <v>0</v>
      </c>
      <c r="AA411" s="9">
        <f t="shared" si="892"/>
        <v>0</v>
      </c>
      <c r="AB411" s="9">
        <f t="shared" si="892"/>
        <v>0</v>
      </c>
      <c r="AC411" s="9">
        <f t="shared" si="892"/>
        <v>0</v>
      </c>
      <c r="AD411" s="9">
        <f t="shared" si="892"/>
        <v>0</v>
      </c>
      <c r="AE411" s="9">
        <f t="shared" si="892"/>
        <v>0</v>
      </c>
      <c r="AF411" s="9">
        <f t="shared" si="892"/>
        <v>0</v>
      </c>
      <c r="AG411" s="9">
        <f t="shared" si="893"/>
        <v>0</v>
      </c>
      <c r="AH411" s="9">
        <f t="shared" si="893"/>
        <v>0</v>
      </c>
      <c r="AI411" s="9">
        <f t="shared" si="893"/>
        <v>0</v>
      </c>
      <c r="AJ411" s="9">
        <f t="shared" si="893"/>
        <v>0</v>
      </c>
      <c r="AK411" s="9">
        <f t="shared" si="893"/>
        <v>0</v>
      </c>
      <c r="AL411" s="9">
        <f t="shared" si="893"/>
        <v>0</v>
      </c>
      <c r="AM411" s="9">
        <f t="shared" si="893"/>
        <v>0</v>
      </c>
      <c r="AN411" s="9">
        <f t="shared" si="893"/>
        <v>0</v>
      </c>
      <c r="AO411" s="24">
        <f t="shared" si="893"/>
        <v>0</v>
      </c>
    </row>
    <row r="412" spans="2:41">
      <c r="B412" s="25">
        <v>187</v>
      </c>
      <c r="C412" s="9">
        <f t="shared" si="890"/>
        <v>0</v>
      </c>
      <c r="D412" s="9">
        <f t="shared" si="890"/>
        <v>0</v>
      </c>
      <c r="E412" s="9">
        <f t="shared" si="890"/>
        <v>0</v>
      </c>
      <c r="F412" s="9">
        <f t="shared" si="890"/>
        <v>0</v>
      </c>
      <c r="G412" s="9">
        <f t="shared" si="890"/>
        <v>0</v>
      </c>
      <c r="H412" s="9">
        <f t="shared" si="890"/>
        <v>0</v>
      </c>
      <c r="I412" s="9">
        <f t="shared" si="890"/>
        <v>0</v>
      </c>
      <c r="J412" s="9">
        <f t="shared" si="890"/>
        <v>0</v>
      </c>
      <c r="K412" s="9">
        <f t="shared" si="890"/>
        <v>0</v>
      </c>
      <c r="L412" s="9">
        <f t="shared" si="890"/>
        <v>0</v>
      </c>
      <c r="M412" s="9">
        <f t="shared" si="891"/>
        <v>0</v>
      </c>
      <c r="N412" s="9">
        <f t="shared" si="891"/>
        <v>0</v>
      </c>
      <c r="O412" s="9">
        <f t="shared" si="891"/>
        <v>0</v>
      </c>
      <c r="P412" s="9">
        <f t="shared" si="891"/>
        <v>0</v>
      </c>
      <c r="Q412" s="9">
        <f t="shared" si="891"/>
        <v>0</v>
      </c>
      <c r="R412" s="9">
        <f t="shared" si="891"/>
        <v>0</v>
      </c>
      <c r="S412" s="9">
        <f t="shared" si="891"/>
        <v>0</v>
      </c>
      <c r="T412" s="9">
        <f t="shared" si="891"/>
        <v>0</v>
      </c>
      <c r="U412" s="9">
        <f t="shared" si="891"/>
        <v>0</v>
      </c>
      <c r="V412" s="9">
        <f t="shared" si="891"/>
        <v>0</v>
      </c>
      <c r="W412" s="9">
        <f t="shared" si="892"/>
        <v>0</v>
      </c>
      <c r="X412" s="9">
        <f t="shared" si="892"/>
        <v>0</v>
      </c>
      <c r="Y412" s="9">
        <f t="shared" si="892"/>
        <v>0</v>
      </c>
      <c r="Z412" s="9">
        <f t="shared" si="892"/>
        <v>0</v>
      </c>
      <c r="AA412" s="9">
        <f t="shared" si="892"/>
        <v>0</v>
      </c>
      <c r="AB412" s="9">
        <f t="shared" si="892"/>
        <v>0</v>
      </c>
      <c r="AC412" s="9">
        <f t="shared" si="892"/>
        <v>0</v>
      </c>
      <c r="AD412" s="9">
        <f t="shared" si="892"/>
        <v>0</v>
      </c>
      <c r="AE412" s="9">
        <f t="shared" si="892"/>
        <v>0</v>
      </c>
      <c r="AF412" s="9">
        <f t="shared" si="892"/>
        <v>0</v>
      </c>
      <c r="AG412" s="9">
        <f t="shared" si="893"/>
        <v>0</v>
      </c>
      <c r="AH412" s="9">
        <f t="shared" si="893"/>
        <v>0</v>
      </c>
      <c r="AI412" s="9">
        <f t="shared" si="893"/>
        <v>0</v>
      </c>
      <c r="AJ412" s="9">
        <f t="shared" si="893"/>
        <v>0</v>
      </c>
      <c r="AK412" s="9">
        <f t="shared" si="893"/>
        <v>0</v>
      </c>
      <c r="AL412" s="9">
        <f t="shared" si="893"/>
        <v>0</v>
      </c>
      <c r="AM412" s="9">
        <f t="shared" si="893"/>
        <v>0</v>
      </c>
      <c r="AN412" s="9">
        <f t="shared" si="893"/>
        <v>0</v>
      </c>
      <c r="AO412" s="24">
        <f t="shared" si="893"/>
        <v>0</v>
      </c>
    </row>
    <row r="413" spans="2:41">
      <c r="B413" s="25">
        <v>188</v>
      </c>
      <c r="C413" s="9">
        <f t="shared" si="890"/>
        <v>0</v>
      </c>
      <c r="D413" s="9">
        <f t="shared" si="890"/>
        <v>0</v>
      </c>
      <c r="E413" s="9">
        <f t="shared" si="890"/>
        <v>0</v>
      </c>
      <c r="F413" s="9">
        <f t="shared" si="890"/>
        <v>0</v>
      </c>
      <c r="G413" s="9">
        <f t="shared" si="890"/>
        <v>0</v>
      </c>
      <c r="H413" s="9">
        <f t="shared" si="890"/>
        <v>0</v>
      </c>
      <c r="I413" s="9">
        <f t="shared" si="890"/>
        <v>0</v>
      </c>
      <c r="J413" s="9">
        <f t="shared" si="890"/>
        <v>0</v>
      </c>
      <c r="K413" s="9">
        <f t="shared" si="890"/>
        <v>0</v>
      </c>
      <c r="L413" s="9">
        <f t="shared" si="890"/>
        <v>0</v>
      </c>
      <c r="M413" s="9">
        <f t="shared" si="891"/>
        <v>0</v>
      </c>
      <c r="N413" s="9">
        <f t="shared" si="891"/>
        <v>0</v>
      </c>
      <c r="O413" s="9">
        <f t="shared" si="891"/>
        <v>0</v>
      </c>
      <c r="P413" s="9">
        <f t="shared" si="891"/>
        <v>0</v>
      </c>
      <c r="Q413" s="9">
        <f t="shared" si="891"/>
        <v>0</v>
      </c>
      <c r="R413" s="9">
        <f t="shared" si="891"/>
        <v>0</v>
      </c>
      <c r="S413" s="9">
        <f t="shared" si="891"/>
        <v>0</v>
      </c>
      <c r="T413" s="9">
        <f t="shared" si="891"/>
        <v>0</v>
      </c>
      <c r="U413" s="9">
        <f t="shared" si="891"/>
        <v>0</v>
      </c>
      <c r="V413" s="9">
        <f t="shared" si="891"/>
        <v>0</v>
      </c>
      <c r="W413" s="9">
        <f t="shared" si="892"/>
        <v>0</v>
      </c>
      <c r="X413" s="9">
        <f t="shared" si="892"/>
        <v>0</v>
      </c>
      <c r="Y413" s="9">
        <f t="shared" si="892"/>
        <v>0</v>
      </c>
      <c r="Z413" s="9">
        <f t="shared" si="892"/>
        <v>0</v>
      </c>
      <c r="AA413" s="9">
        <f t="shared" si="892"/>
        <v>0</v>
      </c>
      <c r="AB413" s="9">
        <f t="shared" si="892"/>
        <v>0</v>
      </c>
      <c r="AC413" s="9">
        <f t="shared" si="892"/>
        <v>0</v>
      </c>
      <c r="AD413" s="9">
        <f t="shared" si="892"/>
        <v>0</v>
      </c>
      <c r="AE413" s="9">
        <f t="shared" si="892"/>
        <v>0</v>
      </c>
      <c r="AF413" s="9">
        <f t="shared" si="892"/>
        <v>0</v>
      </c>
      <c r="AG413" s="9">
        <f t="shared" si="893"/>
        <v>0</v>
      </c>
      <c r="AH413" s="9">
        <f t="shared" si="893"/>
        <v>0</v>
      </c>
      <c r="AI413" s="9">
        <f t="shared" si="893"/>
        <v>0</v>
      </c>
      <c r="AJ413" s="9">
        <f t="shared" si="893"/>
        <v>0</v>
      </c>
      <c r="AK413" s="9">
        <f t="shared" si="893"/>
        <v>0</v>
      </c>
      <c r="AL413" s="9">
        <f t="shared" si="893"/>
        <v>0</v>
      </c>
      <c r="AM413" s="9">
        <f t="shared" si="893"/>
        <v>0</v>
      </c>
      <c r="AN413" s="9">
        <f t="shared" si="893"/>
        <v>0</v>
      </c>
      <c r="AO413" s="24">
        <f t="shared" si="893"/>
        <v>0</v>
      </c>
    </row>
    <row r="414" spans="2:41">
      <c r="B414" s="25">
        <v>189</v>
      </c>
      <c r="C414" s="9">
        <f t="shared" si="890"/>
        <v>0</v>
      </c>
      <c r="D414" s="9">
        <f t="shared" si="890"/>
        <v>0</v>
      </c>
      <c r="E414" s="9">
        <f t="shared" si="890"/>
        <v>0</v>
      </c>
      <c r="F414" s="9">
        <f t="shared" si="890"/>
        <v>0</v>
      </c>
      <c r="G414" s="9">
        <f t="shared" si="890"/>
        <v>0</v>
      </c>
      <c r="H414" s="9">
        <f t="shared" si="890"/>
        <v>0</v>
      </c>
      <c r="I414" s="9">
        <f t="shared" si="890"/>
        <v>0</v>
      </c>
      <c r="J414" s="9">
        <f t="shared" si="890"/>
        <v>0</v>
      </c>
      <c r="K414" s="9">
        <f t="shared" si="890"/>
        <v>0</v>
      </c>
      <c r="L414" s="9">
        <f t="shared" si="890"/>
        <v>0</v>
      </c>
      <c r="M414" s="9">
        <f t="shared" si="891"/>
        <v>0</v>
      </c>
      <c r="N414" s="9">
        <f t="shared" si="891"/>
        <v>0</v>
      </c>
      <c r="O414" s="9">
        <f t="shared" si="891"/>
        <v>0</v>
      </c>
      <c r="P414" s="9">
        <f t="shared" si="891"/>
        <v>0</v>
      </c>
      <c r="Q414" s="9">
        <f t="shared" si="891"/>
        <v>0</v>
      </c>
      <c r="R414" s="9">
        <f t="shared" si="891"/>
        <v>0</v>
      </c>
      <c r="S414" s="9">
        <f t="shared" si="891"/>
        <v>0</v>
      </c>
      <c r="T414" s="9">
        <f t="shared" si="891"/>
        <v>0</v>
      </c>
      <c r="U414" s="9">
        <f t="shared" si="891"/>
        <v>0</v>
      </c>
      <c r="V414" s="9">
        <f t="shared" si="891"/>
        <v>0</v>
      </c>
      <c r="W414" s="9">
        <f t="shared" si="892"/>
        <v>0</v>
      </c>
      <c r="X414" s="9">
        <f t="shared" si="892"/>
        <v>0</v>
      </c>
      <c r="Y414" s="9">
        <f t="shared" si="892"/>
        <v>0</v>
      </c>
      <c r="Z414" s="9">
        <f t="shared" si="892"/>
        <v>0</v>
      </c>
      <c r="AA414" s="9">
        <f t="shared" si="892"/>
        <v>0</v>
      </c>
      <c r="AB414" s="9">
        <f t="shared" si="892"/>
        <v>0</v>
      </c>
      <c r="AC414" s="9">
        <f t="shared" si="892"/>
        <v>0</v>
      </c>
      <c r="AD414" s="9">
        <f t="shared" si="892"/>
        <v>0</v>
      </c>
      <c r="AE414" s="9">
        <f t="shared" si="892"/>
        <v>0</v>
      </c>
      <c r="AF414" s="9">
        <f t="shared" si="892"/>
        <v>0</v>
      </c>
      <c r="AG414" s="9">
        <f t="shared" si="893"/>
        <v>0</v>
      </c>
      <c r="AH414" s="9">
        <f t="shared" si="893"/>
        <v>0</v>
      </c>
      <c r="AI414" s="9">
        <f t="shared" si="893"/>
        <v>0</v>
      </c>
      <c r="AJ414" s="9">
        <f t="shared" si="893"/>
        <v>0</v>
      </c>
      <c r="AK414" s="9">
        <f t="shared" si="893"/>
        <v>0</v>
      </c>
      <c r="AL414" s="9">
        <f t="shared" si="893"/>
        <v>0</v>
      </c>
      <c r="AM414" s="9">
        <f t="shared" si="893"/>
        <v>0</v>
      </c>
      <c r="AN414" s="9">
        <f t="shared" si="893"/>
        <v>0</v>
      </c>
      <c r="AO414" s="24">
        <f t="shared" si="893"/>
        <v>0</v>
      </c>
    </row>
    <row r="415" spans="2:41">
      <c r="B415" s="25">
        <v>190</v>
      </c>
      <c r="C415" s="9">
        <f t="shared" ref="C415:L425" si="894">INDEX(C$196:C$202,MATCH($B415,C$185:C$191,1))</f>
        <v>0</v>
      </c>
      <c r="D415" s="9">
        <f t="shared" si="894"/>
        <v>0</v>
      </c>
      <c r="E415" s="9">
        <f t="shared" si="894"/>
        <v>0</v>
      </c>
      <c r="F415" s="9">
        <f t="shared" si="894"/>
        <v>0</v>
      </c>
      <c r="G415" s="9">
        <f t="shared" si="894"/>
        <v>0</v>
      </c>
      <c r="H415" s="9">
        <f t="shared" si="894"/>
        <v>0</v>
      </c>
      <c r="I415" s="9">
        <f t="shared" si="894"/>
        <v>0</v>
      </c>
      <c r="J415" s="9">
        <f t="shared" si="894"/>
        <v>0</v>
      </c>
      <c r="K415" s="9">
        <f t="shared" si="894"/>
        <v>0</v>
      </c>
      <c r="L415" s="9">
        <f t="shared" si="894"/>
        <v>0</v>
      </c>
      <c r="M415" s="9">
        <f t="shared" ref="M415:V425" si="895">INDEX(M$196:M$202,MATCH($B415,M$185:M$191,1))</f>
        <v>0</v>
      </c>
      <c r="N415" s="9">
        <f t="shared" si="895"/>
        <v>0</v>
      </c>
      <c r="O415" s="9">
        <f t="shared" si="895"/>
        <v>0</v>
      </c>
      <c r="P415" s="9">
        <f t="shared" si="895"/>
        <v>0</v>
      </c>
      <c r="Q415" s="9">
        <f t="shared" si="895"/>
        <v>0</v>
      </c>
      <c r="R415" s="9">
        <f t="shared" si="895"/>
        <v>0</v>
      </c>
      <c r="S415" s="9">
        <f t="shared" si="895"/>
        <v>0</v>
      </c>
      <c r="T415" s="9">
        <f t="shared" si="895"/>
        <v>0</v>
      </c>
      <c r="U415" s="9">
        <f t="shared" si="895"/>
        <v>0</v>
      </c>
      <c r="V415" s="9">
        <f t="shared" si="895"/>
        <v>0</v>
      </c>
      <c r="W415" s="9">
        <f t="shared" ref="W415:AF425" si="896">INDEX(W$196:W$202,MATCH($B415,W$185:W$191,1))</f>
        <v>0</v>
      </c>
      <c r="X415" s="9">
        <f t="shared" si="896"/>
        <v>0</v>
      </c>
      <c r="Y415" s="9">
        <f t="shared" si="896"/>
        <v>0</v>
      </c>
      <c r="Z415" s="9">
        <f t="shared" si="896"/>
        <v>0</v>
      </c>
      <c r="AA415" s="9">
        <f t="shared" si="896"/>
        <v>0</v>
      </c>
      <c r="AB415" s="9">
        <f t="shared" si="896"/>
        <v>0</v>
      </c>
      <c r="AC415" s="9">
        <f t="shared" si="896"/>
        <v>0</v>
      </c>
      <c r="AD415" s="9">
        <f t="shared" si="896"/>
        <v>0</v>
      </c>
      <c r="AE415" s="9">
        <f t="shared" si="896"/>
        <v>0</v>
      </c>
      <c r="AF415" s="9">
        <f t="shared" si="896"/>
        <v>0</v>
      </c>
      <c r="AG415" s="9">
        <f t="shared" ref="AG415:AO425" si="897">INDEX(AG$196:AG$202,MATCH($B415,AG$185:AG$191,1))</f>
        <v>0</v>
      </c>
      <c r="AH415" s="9">
        <f t="shared" si="897"/>
        <v>0</v>
      </c>
      <c r="AI415" s="9">
        <f t="shared" si="897"/>
        <v>0</v>
      </c>
      <c r="AJ415" s="9">
        <f t="shared" si="897"/>
        <v>0</v>
      </c>
      <c r="AK415" s="9">
        <f t="shared" si="897"/>
        <v>0</v>
      </c>
      <c r="AL415" s="9">
        <f t="shared" si="897"/>
        <v>0</v>
      </c>
      <c r="AM415" s="9">
        <f t="shared" si="897"/>
        <v>0</v>
      </c>
      <c r="AN415" s="9">
        <f t="shared" si="897"/>
        <v>0</v>
      </c>
      <c r="AO415" s="24">
        <f t="shared" si="897"/>
        <v>0</v>
      </c>
    </row>
    <row r="416" spans="2:41">
      <c r="B416" s="25">
        <v>191</v>
      </c>
      <c r="C416" s="9">
        <f t="shared" si="894"/>
        <v>0</v>
      </c>
      <c r="D416" s="9">
        <f t="shared" si="894"/>
        <v>0</v>
      </c>
      <c r="E416" s="9">
        <f t="shared" si="894"/>
        <v>0</v>
      </c>
      <c r="F416" s="9">
        <f t="shared" si="894"/>
        <v>0</v>
      </c>
      <c r="G416" s="9">
        <f t="shared" si="894"/>
        <v>0</v>
      </c>
      <c r="H416" s="9">
        <f t="shared" si="894"/>
        <v>0</v>
      </c>
      <c r="I416" s="9">
        <f t="shared" si="894"/>
        <v>0</v>
      </c>
      <c r="J416" s="9">
        <f t="shared" si="894"/>
        <v>0</v>
      </c>
      <c r="K416" s="9">
        <f t="shared" si="894"/>
        <v>0</v>
      </c>
      <c r="L416" s="9">
        <f t="shared" si="894"/>
        <v>0</v>
      </c>
      <c r="M416" s="9">
        <f t="shared" si="895"/>
        <v>0</v>
      </c>
      <c r="N416" s="9">
        <f t="shared" si="895"/>
        <v>0</v>
      </c>
      <c r="O416" s="9">
        <f t="shared" si="895"/>
        <v>0</v>
      </c>
      <c r="P416" s="9">
        <f t="shared" si="895"/>
        <v>0</v>
      </c>
      <c r="Q416" s="9">
        <f t="shared" si="895"/>
        <v>0</v>
      </c>
      <c r="R416" s="9">
        <f t="shared" si="895"/>
        <v>0</v>
      </c>
      <c r="S416" s="9">
        <f t="shared" si="895"/>
        <v>0</v>
      </c>
      <c r="T416" s="9">
        <f t="shared" si="895"/>
        <v>0</v>
      </c>
      <c r="U416" s="9">
        <f t="shared" si="895"/>
        <v>0</v>
      </c>
      <c r="V416" s="9">
        <f t="shared" si="895"/>
        <v>0</v>
      </c>
      <c r="W416" s="9">
        <f t="shared" si="896"/>
        <v>0</v>
      </c>
      <c r="X416" s="9">
        <f t="shared" si="896"/>
        <v>0</v>
      </c>
      <c r="Y416" s="9">
        <f t="shared" si="896"/>
        <v>0</v>
      </c>
      <c r="Z416" s="9">
        <f t="shared" si="896"/>
        <v>0</v>
      </c>
      <c r="AA416" s="9">
        <f t="shared" si="896"/>
        <v>0</v>
      </c>
      <c r="AB416" s="9">
        <f t="shared" si="896"/>
        <v>0</v>
      </c>
      <c r="AC416" s="9">
        <f t="shared" si="896"/>
        <v>0</v>
      </c>
      <c r="AD416" s="9">
        <f t="shared" si="896"/>
        <v>0</v>
      </c>
      <c r="AE416" s="9">
        <f t="shared" si="896"/>
        <v>0</v>
      </c>
      <c r="AF416" s="9">
        <f t="shared" si="896"/>
        <v>0</v>
      </c>
      <c r="AG416" s="9">
        <f t="shared" si="897"/>
        <v>0</v>
      </c>
      <c r="AH416" s="9">
        <f t="shared" si="897"/>
        <v>0</v>
      </c>
      <c r="AI416" s="9">
        <f t="shared" si="897"/>
        <v>0</v>
      </c>
      <c r="AJ416" s="9">
        <f t="shared" si="897"/>
        <v>0</v>
      </c>
      <c r="AK416" s="9">
        <f t="shared" si="897"/>
        <v>0</v>
      </c>
      <c r="AL416" s="9">
        <f t="shared" si="897"/>
        <v>0</v>
      </c>
      <c r="AM416" s="9">
        <f t="shared" si="897"/>
        <v>0</v>
      </c>
      <c r="AN416" s="9">
        <f t="shared" si="897"/>
        <v>0</v>
      </c>
      <c r="AO416" s="24">
        <f t="shared" si="897"/>
        <v>0</v>
      </c>
    </row>
    <row r="417" spans="2:41">
      <c r="B417" s="25">
        <v>192</v>
      </c>
      <c r="C417" s="9">
        <f t="shared" si="894"/>
        <v>0</v>
      </c>
      <c r="D417" s="9">
        <f t="shared" si="894"/>
        <v>0</v>
      </c>
      <c r="E417" s="9">
        <f t="shared" si="894"/>
        <v>0</v>
      </c>
      <c r="F417" s="9">
        <f t="shared" si="894"/>
        <v>0</v>
      </c>
      <c r="G417" s="9">
        <f t="shared" si="894"/>
        <v>0</v>
      </c>
      <c r="H417" s="9">
        <f t="shared" si="894"/>
        <v>0</v>
      </c>
      <c r="I417" s="9">
        <f t="shared" si="894"/>
        <v>0</v>
      </c>
      <c r="J417" s="9">
        <f t="shared" si="894"/>
        <v>0</v>
      </c>
      <c r="K417" s="9">
        <f t="shared" si="894"/>
        <v>0</v>
      </c>
      <c r="L417" s="9">
        <f t="shared" si="894"/>
        <v>0</v>
      </c>
      <c r="M417" s="9">
        <f t="shared" si="895"/>
        <v>0</v>
      </c>
      <c r="N417" s="9">
        <f t="shared" si="895"/>
        <v>0</v>
      </c>
      <c r="O417" s="9">
        <f t="shared" si="895"/>
        <v>0</v>
      </c>
      <c r="P417" s="9">
        <f t="shared" si="895"/>
        <v>0</v>
      </c>
      <c r="Q417" s="9">
        <f t="shared" si="895"/>
        <v>0</v>
      </c>
      <c r="R417" s="9">
        <f t="shared" si="895"/>
        <v>0</v>
      </c>
      <c r="S417" s="9">
        <f t="shared" si="895"/>
        <v>0</v>
      </c>
      <c r="T417" s="9">
        <f t="shared" si="895"/>
        <v>0</v>
      </c>
      <c r="U417" s="9">
        <f t="shared" si="895"/>
        <v>0</v>
      </c>
      <c r="V417" s="9">
        <f t="shared" si="895"/>
        <v>0</v>
      </c>
      <c r="W417" s="9">
        <f t="shared" si="896"/>
        <v>0</v>
      </c>
      <c r="X417" s="9">
        <f t="shared" si="896"/>
        <v>0</v>
      </c>
      <c r="Y417" s="9">
        <f t="shared" si="896"/>
        <v>0</v>
      </c>
      <c r="Z417" s="9">
        <f t="shared" si="896"/>
        <v>0</v>
      </c>
      <c r="AA417" s="9">
        <f t="shared" si="896"/>
        <v>0</v>
      </c>
      <c r="AB417" s="9">
        <f t="shared" si="896"/>
        <v>0</v>
      </c>
      <c r="AC417" s="9">
        <f t="shared" si="896"/>
        <v>0</v>
      </c>
      <c r="AD417" s="9">
        <f t="shared" si="896"/>
        <v>0</v>
      </c>
      <c r="AE417" s="9">
        <f t="shared" si="896"/>
        <v>0</v>
      </c>
      <c r="AF417" s="9">
        <f t="shared" si="896"/>
        <v>0</v>
      </c>
      <c r="AG417" s="9">
        <f t="shared" si="897"/>
        <v>0</v>
      </c>
      <c r="AH417" s="9">
        <f t="shared" si="897"/>
        <v>0</v>
      </c>
      <c r="AI417" s="9">
        <f t="shared" si="897"/>
        <v>0</v>
      </c>
      <c r="AJ417" s="9">
        <f t="shared" si="897"/>
        <v>0</v>
      </c>
      <c r="AK417" s="9">
        <f t="shared" si="897"/>
        <v>0</v>
      </c>
      <c r="AL417" s="9">
        <f t="shared" si="897"/>
        <v>0</v>
      </c>
      <c r="AM417" s="9">
        <f t="shared" si="897"/>
        <v>0</v>
      </c>
      <c r="AN417" s="9">
        <f t="shared" si="897"/>
        <v>0</v>
      </c>
      <c r="AO417" s="24">
        <f t="shared" si="897"/>
        <v>0</v>
      </c>
    </row>
    <row r="418" spans="2:41">
      <c r="B418" s="25">
        <v>193</v>
      </c>
      <c r="C418" s="9">
        <f t="shared" si="894"/>
        <v>0</v>
      </c>
      <c r="D418" s="9">
        <f t="shared" si="894"/>
        <v>0</v>
      </c>
      <c r="E418" s="9">
        <f t="shared" si="894"/>
        <v>0</v>
      </c>
      <c r="F418" s="9">
        <f t="shared" si="894"/>
        <v>0</v>
      </c>
      <c r="G418" s="9">
        <f t="shared" si="894"/>
        <v>0</v>
      </c>
      <c r="H418" s="9">
        <f t="shared" si="894"/>
        <v>0</v>
      </c>
      <c r="I418" s="9">
        <f t="shared" si="894"/>
        <v>0</v>
      </c>
      <c r="J418" s="9">
        <f t="shared" si="894"/>
        <v>0</v>
      </c>
      <c r="K418" s="9">
        <f t="shared" si="894"/>
        <v>0</v>
      </c>
      <c r="L418" s="9">
        <f t="shared" si="894"/>
        <v>0</v>
      </c>
      <c r="M418" s="9">
        <f t="shared" si="895"/>
        <v>0</v>
      </c>
      <c r="N418" s="9">
        <f t="shared" si="895"/>
        <v>0</v>
      </c>
      <c r="O418" s="9">
        <f t="shared" si="895"/>
        <v>0</v>
      </c>
      <c r="P418" s="9">
        <f t="shared" si="895"/>
        <v>0</v>
      </c>
      <c r="Q418" s="9">
        <f t="shared" si="895"/>
        <v>0</v>
      </c>
      <c r="R418" s="9">
        <f t="shared" si="895"/>
        <v>0</v>
      </c>
      <c r="S418" s="9">
        <f t="shared" si="895"/>
        <v>0</v>
      </c>
      <c r="T418" s="9">
        <f t="shared" si="895"/>
        <v>0</v>
      </c>
      <c r="U418" s="9">
        <f t="shared" si="895"/>
        <v>0</v>
      </c>
      <c r="V418" s="9">
        <f t="shared" si="895"/>
        <v>0</v>
      </c>
      <c r="W418" s="9">
        <f t="shared" si="896"/>
        <v>0</v>
      </c>
      <c r="X418" s="9">
        <f t="shared" si="896"/>
        <v>0</v>
      </c>
      <c r="Y418" s="9">
        <f t="shared" si="896"/>
        <v>0</v>
      </c>
      <c r="Z418" s="9">
        <f t="shared" si="896"/>
        <v>0</v>
      </c>
      <c r="AA418" s="9">
        <f t="shared" si="896"/>
        <v>0</v>
      </c>
      <c r="AB418" s="9">
        <f t="shared" si="896"/>
        <v>0</v>
      </c>
      <c r="AC418" s="9">
        <f t="shared" si="896"/>
        <v>0</v>
      </c>
      <c r="AD418" s="9">
        <f t="shared" si="896"/>
        <v>0</v>
      </c>
      <c r="AE418" s="9">
        <f t="shared" si="896"/>
        <v>0</v>
      </c>
      <c r="AF418" s="9">
        <f t="shared" si="896"/>
        <v>0</v>
      </c>
      <c r="AG418" s="9">
        <f t="shared" si="897"/>
        <v>0</v>
      </c>
      <c r="AH418" s="9">
        <f t="shared" si="897"/>
        <v>0</v>
      </c>
      <c r="AI418" s="9">
        <f t="shared" si="897"/>
        <v>0</v>
      </c>
      <c r="AJ418" s="9">
        <f t="shared" si="897"/>
        <v>0</v>
      </c>
      <c r="AK418" s="9">
        <f t="shared" si="897"/>
        <v>0</v>
      </c>
      <c r="AL418" s="9">
        <f t="shared" si="897"/>
        <v>0</v>
      </c>
      <c r="AM418" s="9">
        <f t="shared" si="897"/>
        <v>0</v>
      </c>
      <c r="AN418" s="9">
        <f t="shared" si="897"/>
        <v>0</v>
      </c>
      <c r="AO418" s="24">
        <f t="shared" si="897"/>
        <v>0</v>
      </c>
    </row>
    <row r="419" spans="2:41">
      <c r="B419" s="25">
        <v>194</v>
      </c>
      <c r="C419" s="9">
        <f t="shared" si="894"/>
        <v>0</v>
      </c>
      <c r="D419" s="9">
        <f t="shared" si="894"/>
        <v>0</v>
      </c>
      <c r="E419" s="9">
        <f t="shared" si="894"/>
        <v>0</v>
      </c>
      <c r="F419" s="9">
        <f t="shared" si="894"/>
        <v>0</v>
      </c>
      <c r="G419" s="9">
        <f t="shared" si="894"/>
        <v>0</v>
      </c>
      <c r="H419" s="9">
        <f t="shared" si="894"/>
        <v>0</v>
      </c>
      <c r="I419" s="9">
        <f t="shared" si="894"/>
        <v>0</v>
      </c>
      <c r="J419" s="9">
        <f t="shared" si="894"/>
        <v>0</v>
      </c>
      <c r="K419" s="9">
        <f t="shared" si="894"/>
        <v>0</v>
      </c>
      <c r="L419" s="9">
        <f t="shared" si="894"/>
        <v>0</v>
      </c>
      <c r="M419" s="9">
        <f t="shared" si="895"/>
        <v>0</v>
      </c>
      <c r="N419" s="9">
        <f t="shared" si="895"/>
        <v>0</v>
      </c>
      <c r="O419" s="9">
        <f t="shared" si="895"/>
        <v>0</v>
      </c>
      <c r="P419" s="9">
        <f t="shared" si="895"/>
        <v>0</v>
      </c>
      <c r="Q419" s="9">
        <f t="shared" si="895"/>
        <v>0</v>
      </c>
      <c r="R419" s="9">
        <f t="shared" si="895"/>
        <v>0</v>
      </c>
      <c r="S419" s="9">
        <f t="shared" si="895"/>
        <v>0</v>
      </c>
      <c r="T419" s="9">
        <f t="shared" si="895"/>
        <v>0</v>
      </c>
      <c r="U419" s="9">
        <f t="shared" si="895"/>
        <v>0</v>
      </c>
      <c r="V419" s="9">
        <f t="shared" si="895"/>
        <v>0</v>
      </c>
      <c r="W419" s="9">
        <f t="shared" si="896"/>
        <v>0</v>
      </c>
      <c r="X419" s="9">
        <f t="shared" si="896"/>
        <v>0</v>
      </c>
      <c r="Y419" s="9">
        <f t="shared" si="896"/>
        <v>0</v>
      </c>
      <c r="Z419" s="9">
        <f t="shared" si="896"/>
        <v>0</v>
      </c>
      <c r="AA419" s="9">
        <f t="shared" si="896"/>
        <v>0</v>
      </c>
      <c r="AB419" s="9">
        <f t="shared" si="896"/>
        <v>0</v>
      </c>
      <c r="AC419" s="9">
        <f t="shared" si="896"/>
        <v>0</v>
      </c>
      <c r="AD419" s="9">
        <f t="shared" si="896"/>
        <v>0</v>
      </c>
      <c r="AE419" s="9">
        <f t="shared" si="896"/>
        <v>0</v>
      </c>
      <c r="AF419" s="9">
        <f t="shared" si="896"/>
        <v>0</v>
      </c>
      <c r="AG419" s="9">
        <f t="shared" si="897"/>
        <v>0</v>
      </c>
      <c r="AH419" s="9">
        <f t="shared" si="897"/>
        <v>0</v>
      </c>
      <c r="AI419" s="9">
        <f t="shared" si="897"/>
        <v>0</v>
      </c>
      <c r="AJ419" s="9">
        <f t="shared" si="897"/>
        <v>0</v>
      </c>
      <c r="AK419" s="9">
        <f t="shared" si="897"/>
        <v>0</v>
      </c>
      <c r="AL419" s="9">
        <f t="shared" si="897"/>
        <v>0</v>
      </c>
      <c r="AM419" s="9">
        <f t="shared" si="897"/>
        <v>0</v>
      </c>
      <c r="AN419" s="9">
        <f t="shared" si="897"/>
        <v>0</v>
      </c>
      <c r="AO419" s="24">
        <f t="shared" si="897"/>
        <v>0</v>
      </c>
    </row>
    <row r="420" spans="2:41">
      <c r="B420" s="25">
        <v>195</v>
      </c>
      <c r="C420" s="9">
        <f t="shared" si="894"/>
        <v>0</v>
      </c>
      <c r="D420" s="9">
        <f t="shared" si="894"/>
        <v>0</v>
      </c>
      <c r="E420" s="9">
        <f t="shared" si="894"/>
        <v>0</v>
      </c>
      <c r="F420" s="9">
        <f t="shared" si="894"/>
        <v>0</v>
      </c>
      <c r="G420" s="9">
        <f t="shared" si="894"/>
        <v>0</v>
      </c>
      <c r="H420" s="9">
        <f t="shared" si="894"/>
        <v>0</v>
      </c>
      <c r="I420" s="9">
        <f t="shared" si="894"/>
        <v>0</v>
      </c>
      <c r="J420" s="9">
        <f t="shared" si="894"/>
        <v>0</v>
      </c>
      <c r="K420" s="9">
        <f t="shared" si="894"/>
        <v>0</v>
      </c>
      <c r="L420" s="9">
        <f t="shared" si="894"/>
        <v>0</v>
      </c>
      <c r="M420" s="9">
        <f t="shared" si="895"/>
        <v>0</v>
      </c>
      <c r="N420" s="9">
        <f t="shared" si="895"/>
        <v>0</v>
      </c>
      <c r="O420" s="9">
        <f t="shared" si="895"/>
        <v>0</v>
      </c>
      <c r="P420" s="9">
        <f t="shared" si="895"/>
        <v>0</v>
      </c>
      <c r="Q420" s="9">
        <f t="shared" si="895"/>
        <v>0</v>
      </c>
      <c r="R420" s="9">
        <f t="shared" si="895"/>
        <v>0</v>
      </c>
      <c r="S420" s="9">
        <f t="shared" si="895"/>
        <v>0</v>
      </c>
      <c r="T420" s="9">
        <f t="shared" si="895"/>
        <v>0</v>
      </c>
      <c r="U420" s="9">
        <f t="shared" si="895"/>
        <v>0</v>
      </c>
      <c r="V420" s="9">
        <f t="shared" si="895"/>
        <v>0</v>
      </c>
      <c r="W420" s="9">
        <f t="shared" si="896"/>
        <v>0</v>
      </c>
      <c r="X420" s="9">
        <f t="shared" si="896"/>
        <v>0</v>
      </c>
      <c r="Y420" s="9">
        <f t="shared" si="896"/>
        <v>0</v>
      </c>
      <c r="Z420" s="9">
        <f t="shared" si="896"/>
        <v>0</v>
      </c>
      <c r="AA420" s="9">
        <f t="shared" si="896"/>
        <v>0</v>
      </c>
      <c r="AB420" s="9">
        <f t="shared" si="896"/>
        <v>0</v>
      </c>
      <c r="AC420" s="9">
        <f t="shared" si="896"/>
        <v>0</v>
      </c>
      <c r="AD420" s="9">
        <f t="shared" si="896"/>
        <v>0</v>
      </c>
      <c r="AE420" s="9">
        <f t="shared" si="896"/>
        <v>0</v>
      </c>
      <c r="AF420" s="9">
        <f t="shared" si="896"/>
        <v>0</v>
      </c>
      <c r="AG420" s="9">
        <f t="shared" si="897"/>
        <v>0</v>
      </c>
      <c r="AH420" s="9">
        <f t="shared" si="897"/>
        <v>0</v>
      </c>
      <c r="AI420" s="9">
        <f t="shared" si="897"/>
        <v>0</v>
      </c>
      <c r="AJ420" s="9">
        <f t="shared" si="897"/>
        <v>0</v>
      </c>
      <c r="AK420" s="9">
        <f t="shared" si="897"/>
        <v>0</v>
      </c>
      <c r="AL420" s="9">
        <f t="shared" si="897"/>
        <v>0</v>
      </c>
      <c r="AM420" s="9">
        <f t="shared" si="897"/>
        <v>0</v>
      </c>
      <c r="AN420" s="9">
        <f t="shared" si="897"/>
        <v>0</v>
      </c>
      <c r="AO420" s="24">
        <f t="shared" si="897"/>
        <v>0</v>
      </c>
    </row>
    <row r="421" spans="2:41">
      <c r="B421" s="25">
        <v>196</v>
      </c>
      <c r="C421" s="9">
        <f t="shared" si="894"/>
        <v>0</v>
      </c>
      <c r="D421" s="9">
        <f t="shared" si="894"/>
        <v>0</v>
      </c>
      <c r="E421" s="9">
        <f t="shared" si="894"/>
        <v>0</v>
      </c>
      <c r="F421" s="9">
        <f t="shared" si="894"/>
        <v>0</v>
      </c>
      <c r="G421" s="9">
        <f t="shared" si="894"/>
        <v>0</v>
      </c>
      <c r="H421" s="9">
        <f t="shared" si="894"/>
        <v>0</v>
      </c>
      <c r="I421" s="9">
        <f t="shared" si="894"/>
        <v>0</v>
      </c>
      <c r="J421" s="9">
        <f t="shared" si="894"/>
        <v>0</v>
      </c>
      <c r="K421" s="9">
        <f t="shared" si="894"/>
        <v>0</v>
      </c>
      <c r="L421" s="9">
        <f t="shared" si="894"/>
        <v>0</v>
      </c>
      <c r="M421" s="9">
        <f t="shared" si="895"/>
        <v>0</v>
      </c>
      <c r="N421" s="9">
        <f t="shared" si="895"/>
        <v>0</v>
      </c>
      <c r="O421" s="9">
        <f t="shared" si="895"/>
        <v>0</v>
      </c>
      <c r="P421" s="9">
        <f t="shared" si="895"/>
        <v>0</v>
      </c>
      <c r="Q421" s="9">
        <f t="shared" si="895"/>
        <v>0</v>
      </c>
      <c r="R421" s="9">
        <f t="shared" si="895"/>
        <v>0</v>
      </c>
      <c r="S421" s="9">
        <f t="shared" si="895"/>
        <v>0</v>
      </c>
      <c r="T421" s="9">
        <f t="shared" si="895"/>
        <v>0</v>
      </c>
      <c r="U421" s="9">
        <f t="shared" si="895"/>
        <v>0</v>
      </c>
      <c r="V421" s="9">
        <f t="shared" si="895"/>
        <v>0</v>
      </c>
      <c r="W421" s="9">
        <f t="shared" si="896"/>
        <v>0</v>
      </c>
      <c r="X421" s="9">
        <f t="shared" si="896"/>
        <v>0</v>
      </c>
      <c r="Y421" s="9">
        <f t="shared" si="896"/>
        <v>0</v>
      </c>
      <c r="Z421" s="9">
        <f t="shared" si="896"/>
        <v>0</v>
      </c>
      <c r="AA421" s="9">
        <f t="shared" si="896"/>
        <v>0</v>
      </c>
      <c r="AB421" s="9">
        <f t="shared" si="896"/>
        <v>0</v>
      </c>
      <c r="AC421" s="9">
        <f t="shared" si="896"/>
        <v>0</v>
      </c>
      <c r="AD421" s="9">
        <f t="shared" si="896"/>
        <v>0</v>
      </c>
      <c r="AE421" s="9">
        <f t="shared" si="896"/>
        <v>0</v>
      </c>
      <c r="AF421" s="9">
        <f t="shared" si="896"/>
        <v>0</v>
      </c>
      <c r="AG421" s="9">
        <f t="shared" si="897"/>
        <v>0</v>
      </c>
      <c r="AH421" s="9">
        <f t="shared" si="897"/>
        <v>0</v>
      </c>
      <c r="AI421" s="9">
        <f t="shared" si="897"/>
        <v>0</v>
      </c>
      <c r="AJ421" s="9">
        <f t="shared" si="897"/>
        <v>0</v>
      </c>
      <c r="AK421" s="9">
        <f t="shared" si="897"/>
        <v>0</v>
      </c>
      <c r="AL421" s="9">
        <f t="shared" si="897"/>
        <v>0</v>
      </c>
      <c r="AM421" s="9">
        <f t="shared" si="897"/>
        <v>0</v>
      </c>
      <c r="AN421" s="9">
        <f t="shared" si="897"/>
        <v>0</v>
      </c>
      <c r="AO421" s="24">
        <f t="shared" si="897"/>
        <v>0</v>
      </c>
    </row>
    <row r="422" spans="2:41">
      <c r="B422" s="25">
        <v>197</v>
      </c>
      <c r="C422" s="9">
        <f t="shared" si="894"/>
        <v>0</v>
      </c>
      <c r="D422" s="9">
        <f t="shared" si="894"/>
        <v>0</v>
      </c>
      <c r="E422" s="9">
        <f t="shared" si="894"/>
        <v>0</v>
      </c>
      <c r="F422" s="9">
        <f t="shared" si="894"/>
        <v>0</v>
      </c>
      <c r="G422" s="9">
        <f t="shared" si="894"/>
        <v>0</v>
      </c>
      <c r="H422" s="9">
        <f t="shared" si="894"/>
        <v>0</v>
      </c>
      <c r="I422" s="9">
        <f t="shared" si="894"/>
        <v>0</v>
      </c>
      <c r="J422" s="9">
        <f t="shared" si="894"/>
        <v>0</v>
      </c>
      <c r="K422" s="9">
        <f t="shared" si="894"/>
        <v>0</v>
      </c>
      <c r="L422" s="9">
        <f t="shared" si="894"/>
        <v>0</v>
      </c>
      <c r="M422" s="9">
        <f t="shared" si="895"/>
        <v>0</v>
      </c>
      <c r="N422" s="9">
        <f t="shared" si="895"/>
        <v>0</v>
      </c>
      <c r="O422" s="9">
        <f t="shared" si="895"/>
        <v>0</v>
      </c>
      <c r="P422" s="9">
        <f t="shared" si="895"/>
        <v>0</v>
      </c>
      <c r="Q422" s="9">
        <f t="shared" si="895"/>
        <v>0</v>
      </c>
      <c r="R422" s="9">
        <f t="shared" si="895"/>
        <v>0</v>
      </c>
      <c r="S422" s="9">
        <f t="shared" si="895"/>
        <v>0</v>
      </c>
      <c r="T422" s="9">
        <f t="shared" si="895"/>
        <v>0</v>
      </c>
      <c r="U422" s="9">
        <f t="shared" si="895"/>
        <v>0</v>
      </c>
      <c r="V422" s="9">
        <f t="shared" si="895"/>
        <v>0</v>
      </c>
      <c r="W422" s="9">
        <f t="shared" si="896"/>
        <v>0</v>
      </c>
      <c r="X422" s="9">
        <f t="shared" si="896"/>
        <v>0</v>
      </c>
      <c r="Y422" s="9">
        <f t="shared" si="896"/>
        <v>0</v>
      </c>
      <c r="Z422" s="9">
        <f t="shared" si="896"/>
        <v>0</v>
      </c>
      <c r="AA422" s="9">
        <f t="shared" si="896"/>
        <v>0</v>
      </c>
      <c r="AB422" s="9">
        <f t="shared" si="896"/>
        <v>0</v>
      </c>
      <c r="AC422" s="9">
        <f t="shared" si="896"/>
        <v>0</v>
      </c>
      <c r="AD422" s="9">
        <f t="shared" si="896"/>
        <v>0</v>
      </c>
      <c r="AE422" s="9">
        <f t="shared" si="896"/>
        <v>0</v>
      </c>
      <c r="AF422" s="9">
        <f t="shared" si="896"/>
        <v>0</v>
      </c>
      <c r="AG422" s="9">
        <f t="shared" si="897"/>
        <v>0</v>
      </c>
      <c r="AH422" s="9">
        <f t="shared" si="897"/>
        <v>0</v>
      </c>
      <c r="AI422" s="9">
        <f t="shared" si="897"/>
        <v>0</v>
      </c>
      <c r="AJ422" s="9">
        <f t="shared" si="897"/>
        <v>0</v>
      </c>
      <c r="AK422" s="9">
        <f t="shared" si="897"/>
        <v>0</v>
      </c>
      <c r="AL422" s="9">
        <f t="shared" si="897"/>
        <v>0</v>
      </c>
      <c r="AM422" s="9">
        <f t="shared" si="897"/>
        <v>0</v>
      </c>
      <c r="AN422" s="9">
        <f t="shared" si="897"/>
        <v>0</v>
      </c>
      <c r="AO422" s="24">
        <f t="shared" si="897"/>
        <v>0</v>
      </c>
    </row>
    <row r="423" spans="2:41">
      <c r="B423" s="25">
        <v>198</v>
      </c>
      <c r="C423" s="9">
        <f t="shared" si="894"/>
        <v>0</v>
      </c>
      <c r="D423" s="9">
        <f t="shared" si="894"/>
        <v>0</v>
      </c>
      <c r="E423" s="9">
        <f t="shared" si="894"/>
        <v>0</v>
      </c>
      <c r="F423" s="9">
        <f t="shared" si="894"/>
        <v>0</v>
      </c>
      <c r="G423" s="9">
        <f t="shared" si="894"/>
        <v>0</v>
      </c>
      <c r="H423" s="9">
        <f t="shared" si="894"/>
        <v>0</v>
      </c>
      <c r="I423" s="9">
        <f t="shared" si="894"/>
        <v>0</v>
      </c>
      <c r="J423" s="9">
        <f t="shared" si="894"/>
        <v>0</v>
      </c>
      <c r="K423" s="9">
        <f t="shared" si="894"/>
        <v>0</v>
      </c>
      <c r="L423" s="9">
        <f t="shared" si="894"/>
        <v>0</v>
      </c>
      <c r="M423" s="9">
        <f t="shared" si="895"/>
        <v>0</v>
      </c>
      <c r="N423" s="9">
        <f t="shared" si="895"/>
        <v>0</v>
      </c>
      <c r="O423" s="9">
        <f t="shared" si="895"/>
        <v>0</v>
      </c>
      <c r="P423" s="9">
        <f t="shared" si="895"/>
        <v>0</v>
      </c>
      <c r="Q423" s="9">
        <f t="shared" si="895"/>
        <v>0</v>
      </c>
      <c r="R423" s="9">
        <f t="shared" si="895"/>
        <v>0</v>
      </c>
      <c r="S423" s="9">
        <f t="shared" si="895"/>
        <v>0</v>
      </c>
      <c r="T423" s="9">
        <f t="shared" si="895"/>
        <v>0</v>
      </c>
      <c r="U423" s="9">
        <f t="shared" si="895"/>
        <v>0</v>
      </c>
      <c r="V423" s="9">
        <f t="shared" si="895"/>
        <v>0</v>
      </c>
      <c r="W423" s="9">
        <f t="shared" si="896"/>
        <v>0</v>
      </c>
      <c r="X423" s="9">
        <f t="shared" si="896"/>
        <v>0</v>
      </c>
      <c r="Y423" s="9">
        <f t="shared" si="896"/>
        <v>0</v>
      </c>
      <c r="Z423" s="9">
        <f t="shared" si="896"/>
        <v>0</v>
      </c>
      <c r="AA423" s="9">
        <f t="shared" si="896"/>
        <v>0</v>
      </c>
      <c r="AB423" s="9">
        <f t="shared" si="896"/>
        <v>0</v>
      </c>
      <c r="AC423" s="9">
        <f t="shared" si="896"/>
        <v>0</v>
      </c>
      <c r="AD423" s="9">
        <f t="shared" si="896"/>
        <v>0</v>
      </c>
      <c r="AE423" s="9">
        <f t="shared" si="896"/>
        <v>0</v>
      </c>
      <c r="AF423" s="9">
        <f t="shared" si="896"/>
        <v>0</v>
      </c>
      <c r="AG423" s="9">
        <f t="shared" si="897"/>
        <v>0</v>
      </c>
      <c r="AH423" s="9">
        <f t="shared" si="897"/>
        <v>0</v>
      </c>
      <c r="AI423" s="9">
        <f t="shared" si="897"/>
        <v>0</v>
      </c>
      <c r="AJ423" s="9">
        <f t="shared" si="897"/>
        <v>0</v>
      </c>
      <c r="AK423" s="9">
        <f t="shared" si="897"/>
        <v>0</v>
      </c>
      <c r="AL423" s="9">
        <f t="shared" si="897"/>
        <v>0</v>
      </c>
      <c r="AM423" s="9">
        <f t="shared" si="897"/>
        <v>0</v>
      </c>
      <c r="AN423" s="9">
        <f t="shared" si="897"/>
        <v>0</v>
      </c>
      <c r="AO423" s="24">
        <f t="shared" si="897"/>
        <v>0</v>
      </c>
    </row>
    <row r="424" spans="2:41">
      <c r="B424" s="25">
        <v>199</v>
      </c>
      <c r="C424" s="9">
        <f t="shared" si="894"/>
        <v>0</v>
      </c>
      <c r="D424" s="9">
        <f t="shared" si="894"/>
        <v>0</v>
      </c>
      <c r="E424" s="9">
        <f t="shared" si="894"/>
        <v>0</v>
      </c>
      <c r="F424" s="9">
        <f t="shared" si="894"/>
        <v>0</v>
      </c>
      <c r="G424" s="9">
        <f t="shared" si="894"/>
        <v>0</v>
      </c>
      <c r="H424" s="9">
        <f t="shared" si="894"/>
        <v>0</v>
      </c>
      <c r="I424" s="9">
        <f t="shared" si="894"/>
        <v>0</v>
      </c>
      <c r="J424" s="9">
        <f t="shared" si="894"/>
        <v>0</v>
      </c>
      <c r="K424" s="9">
        <f t="shared" si="894"/>
        <v>0</v>
      </c>
      <c r="L424" s="9">
        <f t="shared" si="894"/>
        <v>0</v>
      </c>
      <c r="M424" s="9">
        <f t="shared" si="895"/>
        <v>0</v>
      </c>
      <c r="N424" s="9">
        <f t="shared" si="895"/>
        <v>0</v>
      </c>
      <c r="O424" s="9">
        <f t="shared" si="895"/>
        <v>0</v>
      </c>
      <c r="P424" s="9">
        <f t="shared" si="895"/>
        <v>0</v>
      </c>
      <c r="Q424" s="9">
        <f t="shared" si="895"/>
        <v>0</v>
      </c>
      <c r="R424" s="9">
        <f t="shared" si="895"/>
        <v>0</v>
      </c>
      <c r="S424" s="9">
        <f t="shared" si="895"/>
        <v>0</v>
      </c>
      <c r="T424" s="9">
        <f t="shared" si="895"/>
        <v>0</v>
      </c>
      <c r="U424" s="9">
        <f t="shared" si="895"/>
        <v>0</v>
      </c>
      <c r="V424" s="9">
        <f t="shared" si="895"/>
        <v>0</v>
      </c>
      <c r="W424" s="9">
        <f t="shared" si="896"/>
        <v>0</v>
      </c>
      <c r="X424" s="9">
        <f t="shared" si="896"/>
        <v>0</v>
      </c>
      <c r="Y424" s="9">
        <f t="shared" si="896"/>
        <v>0</v>
      </c>
      <c r="Z424" s="9">
        <f t="shared" si="896"/>
        <v>0</v>
      </c>
      <c r="AA424" s="9">
        <f t="shared" si="896"/>
        <v>0</v>
      </c>
      <c r="AB424" s="9">
        <f t="shared" si="896"/>
        <v>0</v>
      </c>
      <c r="AC424" s="9">
        <f t="shared" si="896"/>
        <v>0</v>
      </c>
      <c r="AD424" s="9">
        <f t="shared" si="896"/>
        <v>0</v>
      </c>
      <c r="AE424" s="9">
        <f t="shared" si="896"/>
        <v>0</v>
      </c>
      <c r="AF424" s="9">
        <f t="shared" si="896"/>
        <v>0</v>
      </c>
      <c r="AG424" s="9">
        <f t="shared" si="897"/>
        <v>0</v>
      </c>
      <c r="AH424" s="9">
        <f t="shared" si="897"/>
        <v>0</v>
      </c>
      <c r="AI424" s="9">
        <f t="shared" si="897"/>
        <v>0</v>
      </c>
      <c r="AJ424" s="9">
        <f t="shared" si="897"/>
        <v>0</v>
      </c>
      <c r="AK424" s="9">
        <f t="shared" si="897"/>
        <v>0</v>
      </c>
      <c r="AL424" s="9">
        <f t="shared" si="897"/>
        <v>0</v>
      </c>
      <c r="AM424" s="9">
        <f t="shared" si="897"/>
        <v>0</v>
      </c>
      <c r="AN424" s="9">
        <f t="shared" si="897"/>
        <v>0</v>
      </c>
      <c r="AO424" s="24">
        <f t="shared" si="897"/>
        <v>0</v>
      </c>
    </row>
    <row r="425" spans="2:41">
      <c r="B425" s="25">
        <v>200</v>
      </c>
      <c r="C425" s="9">
        <f t="shared" si="894"/>
        <v>0</v>
      </c>
      <c r="D425" s="9">
        <f t="shared" si="894"/>
        <v>0</v>
      </c>
      <c r="E425" s="9">
        <f t="shared" si="894"/>
        <v>0</v>
      </c>
      <c r="F425" s="9">
        <f t="shared" si="894"/>
        <v>0</v>
      </c>
      <c r="G425" s="9">
        <f t="shared" si="894"/>
        <v>0</v>
      </c>
      <c r="H425" s="9">
        <f t="shared" si="894"/>
        <v>0</v>
      </c>
      <c r="I425" s="9">
        <f t="shared" si="894"/>
        <v>0</v>
      </c>
      <c r="J425" s="9">
        <f t="shared" si="894"/>
        <v>0</v>
      </c>
      <c r="K425" s="9">
        <f t="shared" si="894"/>
        <v>0</v>
      </c>
      <c r="L425" s="9">
        <f t="shared" si="894"/>
        <v>0</v>
      </c>
      <c r="M425" s="9">
        <f t="shared" si="895"/>
        <v>0</v>
      </c>
      <c r="N425" s="9">
        <f t="shared" si="895"/>
        <v>0</v>
      </c>
      <c r="O425" s="9">
        <f t="shared" si="895"/>
        <v>0</v>
      </c>
      <c r="P425" s="9">
        <f t="shared" si="895"/>
        <v>0</v>
      </c>
      <c r="Q425" s="9">
        <f t="shared" si="895"/>
        <v>0</v>
      </c>
      <c r="R425" s="9">
        <f t="shared" si="895"/>
        <v>0</v>
      </c>
      <c r="S425" s="9">
        <f t="shared" si="895"/>
        <v>0</v>
      </c>
      <c r="T425" s="9">
        <f t="shared" si="895"/>
        <v>0</v>
      </c>
      <c r="U425" s="9">
        <f t="shared" si="895"/>
        <v>0</v>
      </c>
      <c r="V425" s="9">
        <f t="shared" si="895"/>
        <v>0</v>
      </c>
      <c r="W425" s="9">
        <f t="shared" si="896"/>
        <v>0</v>
      </c>
      <c r="X425" s="9">
        <f t="shared" si="896"/>
        <v>0</v>
      </c>
      <c r="Y425" s="9">
        <f t="shared" si="896"/>
        <v>0</v>
      </c>
      <c r="Z425" s="9">
        <f t="shared" si="896"/>
        <v>0</v>
      </c>
      <c r="AA425" s="9">
        <f t="shared" si="896"/>
        <v>0</v>
      </c>
      <c r="AB425" s="9">
        <f t="shared" si="896"/>
        <v>0</v>
      </c>
      <c r="AC425" s="9">
        <f t="shared" si="896"/>
        <v>0</v>
      </c>
      <c r="AD425" s="9">
        <f t="shared" si="896"/>
        <v>0</v>
      </c>
      <c r="AE425" s="9">
        <f t="shared" si="896"/>
        <v>0</v>
      </c>
      <c r="AF425" s="9">
        <f t="shared" si="896"/>
        <v>0</v>
      </c>
      <c r="AG425" s="9">
        <f t="shared" si="897"/>
        <v>0</v>
      </c>
      <c r="AH425" s="9">
        <f t="shared" si="897"/>
        <v>0</v>
      </c>
      <c r="AI425" s="9">
        <f t="shared" si="897"/>
        <v>0</v>
      </c>
      <c r="AJ425" s="9">
        <f t="shared" si="897"/>
        <v>0</v>
      </c>
      <c r="AK425" s="9">
        <f t="shared" si="897"/>
        <v>0</v>
      </c>
      <c r="AL425" s="9">
        <f t="shared" si="897"/>
        <v>0</v>
      </c>
      <c r="AM425" s="9">
        <f t="shared" si="897"/>
        <v>0</v>
      </c>
      <c r="AN425" s="9">
        <f t="shared" si="897"/>
        <v>0</v>
      </c>
      <c r="AO425" s="24">
        <f t="shared" si="897"/>
        <v>0</v>
      </c>
    </row>
    <row r="426" spans="2:41">
      <c r="B426" s="25"/>
    </row>
    <row r="427" spans="2:41">
      <c r="B427" s="28" t="s">
        <v>183</v>
      </c>
      <c r="C427" s="3">
        <f>ROUND(SUM(C428:C628),3)</f>
        <v>1</v>
      </c>
      <c r="D427" s="3">
        <f>ROUND(SUM(D428:D628),2)</f>
        <v>1</v>
      </c>
      <c r="E427" s="3">
        <f>ROUND(SUM(E428:E628),2)</f>
        <v>1</v>
      </c>
      <c r="F427" s="3">
        <f>ROUND(SUM(F428:F628),2)</f>
        <v>1</v>
      </c>
      <c r="G427" s="3">
        <f t="shared" ref="G427" si="898">ROUND(SUM(G428:G628),2)</f>
        <v>1</v>
      </c>
      <c r="H427" s="3">
        <f t="shared" ref="H427" si="899">ROUND(SUM(H428:H628),2)</f>
        <v>1</v>
      </c>
      <c r="I427" s="3">
        <f t="shared" ref="I427" si="900">ROUND(SUM(I428:I628),2)</f>
        <v>1</v>
      </c>
      <c r="J427" s="3">
        <f t="shared" ref="J427" si="901">ROUND(SUM(J428:J628),2)</f>
        <v>1</v>
      </c>
      <c r="K427" s="3">
        <f t="shared" ref="K427" si="902">ROUND(SUM(K428:K628),2)</f>
        <v>1</v>
      </c>
      <c r="L427" s="3">
        <f t="shared" ref="L427" si="903">ROUND(SUM(L428:L628),2)</f>
        <v>1</v>
      </c>
      <c r="M427" s="3">
        <f t="shared" ref="M427" si="904">ROUND(SUM(M428:M628),2)</f>
        <v>1</v>
      </c>
      <c r="N427" s="3">
        <f t="shared" ref="N427" si="905">ROUND(SUM(N428:N628),2)</f>
        <v>1</v>
      </c>
      <c r="O427" s="3">
        <f t="shared" ref="O427" si="906">ROUND(SUM(O428:O628),2)</f>
        <v>1</v>
      </c>
      <c r="P427" s="3">
        <f t="shared" ref="P427" si="907">ROUND(SUM(P428:P628),2)</f>
        <v>1</v>
      </c>
      <c r="Q427" s="3">
        <f t="shared" ref="Q427" si="908">ROUND(SUM(Q428:Q628),2)</f>
        <v>1</v>
      </c>
      <c r="R427" s="3">
        <f t="shared" ref="R427" si="909">ROUND(SUM(R428:R628),2)</f>
        <v>1</v>
      </c>
      <c r="S427" s="3">
        <f t="shared" ref="S427" si="910">ROUND(SUM(S428:S628),2)</f>
        <v>1</v>
      </c>
      <c r="T427" s="3">
        <f t="shared" ref="T427" si="911">ROUND(SUM(T428:T628),2)</f>
        <v>1</v>
      </c>
      <c r="U427" s="3">
        <f t="shared" ref="U427" si="912">ROUND(SUM(U428:U628),2)</f>
        <v>1</v>
      </c>
      <c r="V427" s="3">
        <f t="shared" ref="V427" si="913">ROUND(SUM(V428:V628),2)</f>
        <v>1</v>
      </c>
      <c r="W427" s="3">
        <f t="shared" ref="W427" si="914">ROUND(SUM(W428:W628),2)</f>
        <v>1</v>
      </c>
      <c r="X427" s="3">
        <f t="shared" ref="X427" si="915">ROUND(SUM(X428:X628),2)</f>
        <v>1</v>
      </c>
      <c r="Y427" s="3">
        <f t="shared" ref="Y427" si="916">ROUND(SUM(Y428:Y628),2)</f>
        <v>1</v>
      </c>
      <c r="Z427" s="3">
        <f t="shared" ref="Z427" si="917">ROUND(SUM(Z428:Z628),2)</f>
        <v>1</v>
      </c>
      <c r="AA427" s="3">
        <f t="shared" ref="AA427" si="918">ROUND(SUM(AA428:AA628),2)</f>
        <v>1</v>
      </c>
      <c r="AB427" s="3">
        <f t="shared" ref="AB427" si="919">ROUND(SUM(AB428:AB628),2)</f>
        <v>1</v>
      </c>
      <c r="AC427" s="3">
        <f t="shared" ref="AC427" si="920">ROUND(SUM(AC428:AC628),2)</f>
        <v>1</v>
      </c>
      <c r="AD427" s="3">
        <f t="shared" ref="AD427" si="921">ROUND(SUM(AD428:AD628),2)</f>
        <v>1</v>
      </c>
      <c r="AE427" s="3">
        <f t="shared" ref="AE427" si="922">ROUND(SUM(AE428:AE628),2)</f>
        <v>1</v>
      </c>
      <c r="AF427" s="3">
        <f t="shared" ref="AF427" si="923">ROUND(SUM(AF428:AF628),2)</f>
        <v>1</v>
      </c>
      <c r="AG427" s="3">
        <f t="shared" ref="AG427" si="924">ROUND(SUM(AG428:AG628),2)</f>
        <v>1</v>
      </c>
      <c r="AH427" s="3">
        <f t="shared" ref="AH427" si="925">ROUND(SUM(AH428:AH628),2)</f>
        <v>1</v>
      </c>
      <c r="AI427" s="3">
        <f t="shared" ref="AI427" si="926">ROUND(SUM(AI428:AI628),2)</f>
        <v>1</v>
      </c>
      <c r="AJ427" s="3">
        <f t="shared" ref="AJ427" si="927">ROUND(SUM(AJ428:AJ628),2)</f>
        <v>1</v>
      </c>
      <c r="AK427" s="3">
        <f t="shared" ref="AK427" si="928">ROUND(SUM(AK428:AK628),2)</f>
        <v>1</v>
      </c>
      <c r="AL427" s="3">
        <f t="shared" ref="AL427" si="929">ROUND(SUM(AL428:AL628),2)</f>
        <v>1</v>
      </c>
      <c r="AM427" s="3">
        <f t="shared" ref="AM427" si="930">ROUND(SUM(AM428:AM628),2)</f>
        <v>1</v>
      </c>
      <c r="AN427" s="3">
        <f t="shared" ref="AN427" si="931">ROUND(SUM(AN428:AN628),2)</f>
        <v>1</v>
      </c>
      <c r="AO427" s="3">
        <f t="shared" ref="AO427" si="932">ROUND(SUM(AO428:AO628),2)</f>
        <v>1</v>
      </c>
    </row>
    <row r="428" spans="2:41">
      <c r="B428" s="25">
        <v>0</v>
      </c>
      <c r="C428" s="9">
        <f t="shared" ref="C428:L437" si="933">INDEX(C$216:C$222,MATCH($B428,C$205:C$211,1))</f>
        <v>0.41371428571428576</v>
      </c>
      <c r="D428" s="9">
        <f t="shared" si="933"/>
        <v>0.40083044982698968</v>
      </c>
      <c r="E428" s="9">
        <f t="shared" si="933"/>
        <v>0.39108710330857538</v>
      </c>
      <c r="F428" s="9">
        <f t="shared" si="933"/>
        <v>0.38362697045966365</v>
      </c>
      <c r="G428" s="9">
        <f t="shared" si="933"/>
        <v>0.37786070300879421</v>
      </c>
      <c r="H428" s="9">
        <f t="shared" si="933"/>
        <v>0.37337101423863783</v>
      </c>
      <c r="I428" s="9">
        <f t="shared" si="933"/>
        <v>0.3698553579474459</v>
      </c>
      <c r="J428" s="9">
        <f t="shared" si="933"/>
        <v>0.36709014537378198</v>
      </c>
      <c r="K428" s="9">
        <f t="shared" si="933"/>
        <v>0.45886268171722749</v>
      </c>
      <c r="L428" s="9">
        <f t="shared" si="933"/>
        <v>0.5735783521465343</v>
      </c>
      <c r="M428" s="9">
        <f t="shared" ref="M428:V437" si="934">INDEX(M$216:M$222,MATCH($B428,M$205:M$211,1))</f>
        <v>0.71697294018316804</v>
      </c>
      <c r="N428" s="9">
        <f t="shared" si="934"/>
        <v>0.76155625391435322</v>
      </c>
      <c r="O428" s="9">
        <f t="shared" si="934"/>
        <v>0.78827128424377024</v>
      </c>
      <c r="P428" s="9">
        <f t="shared" si="934"/>
        <v>0.82166507215554152</v>
      </c>
      <c r="Q428" s="9">
        <f t="shared" si="934"/>
        <v>0.86340730704525559</v>
      </c>
      <c r="R428" s="9">
        <f t="shared" si="934"/>
        <v>0.91558510065739818</v>
      </c>
      <c r="S428" s="9">
        <f t="shared" si="934"/>
        <v>0.98080734267257652</v>
      </c>
      <c r="T428" s="9">
        <f t="shared" si="934"/>
        <v>1</v>
      </c>
      <c r="U428" s="9">
        <f t="shared" si="934"/>
        <v>1</v>
      </c>
      <c r="V428" s="9">
        <f t="shared" si="934"/>
        <v>1</v>
      </c>
      <c r="W428" s="9">
        <f>IF(SUM(W$216:W$222)=0,100%,INDEX(W$216:W$222,MATCH($B428,W$205:W$211,1)))</f>
        <v>1</v>
      </c>
      <c r="X428" s="9">
        <f t="shared" ref="X428:AO428" si="935">IF(SUM(X$216:X$222)=0,100%,INDEX(X$216:X$222,MATCH($B428,X$205:X$211,1)))</f>
        <v>1</v>
      </c>
      <c r="Y428" s="9">
        <f t="shared" si="935"/>
        <v>1</v>
      </c>
      <c r="Z428" s="9">
        <f t="shared" si="935"/>
        <v>1</v>
      </c>
      <c r="AA428" s="9">
        <f t="shared" si="935"/>
        <v>1</v>
      </c>
      <c r="AB428" s="9">
        <f t="shared" si="935"/>
        <v>1</v>
      </c>
      <c r="AC428" s="9">
        <f t="shared" si="935"/>
        <v>1</v>
      </c>
      <c r="AD428" s="9">
        <f t="shared" si="935"/>
        <v>1</v>
      </c>
      <c r="AE428" s="9">
        <f t="shared" si="935"/>
        <v>1</v>
      </c>
      <c r="AF428" s="9">
        <f t="shared" si="935"/>
        <v>1</v>
      </c>
      <c r="AG428" s="9">
        <f t="shared" si="935"/>
        <v>1</v>
      </c>
      <c r="AH428" s="9">
        <f t="shared" si="935"/>
        <v>1</v>
      </c>
      <c r="AI428" s="9">
        <f t="shared" si="935"/>
        <v>1</v>
      </c>
      <c r="AJ428" s="9">
        <f t="shared" si="935"/>
        <v>1</v>
      </c>
      <c r="AK428" s="9">
        <f t="shared" si="935"/>
        <v>1</v>
      </c>
      <c r="AL428" s="9">
        <f t="shared" si="935"/>
        <v>1</v>
      </c>
      <c r="AM428" s="9">
        <f t="shared" si="935"/>
        <v>1</v>
      </c>
      <c r="AN428" s="9">
        <f t="shared" si="935"/>
        <v>1</v>
      </c>
      <c r="AO428" s="9">
        <f t="shared" si="935"/>
        <v>1</v>
      </c>
    </row>
    <row r="429" spans="2:41">
      <c r="B429" s="25">
        <v>1</v>
      </c>
      <c r="C429" s="9">
        <f t="shared" si="933"/>
        <v>0.33964009471191792</v>
      </c>
      <c r="D429" s="9">
        <f t="shared" si="933"/>
        <v>0.34945152841767191</v>
      </c>
      <c r="E429" s="9">
        <f t="shared" si="933"/>
        <v>0.35687138375220562</v>
      </c>
      <c r="F429" s="9">
        <f t="shared" si="933"/>
        <v>0.36255250228891317</v>
      </c>
      <c r="G429" s="9">
        <f t="shared" si="933"/>
        <v>0.36694369069885219</v>
      </c>
      <c r="H429" s="9">
        <f t="shared" si="933"/>
        <v>0.37036272553546429</v>
      </c>
      <c r="I429" s="9">
        <f t="shared" si="933"/>
        <v>0.3698553579474459</v>
      </c>
      <c r="J429" s="9">
        <f t="shared" si="933"/>
        <v>0.36709014537378198</v>
      </c>
      <c r="K429" s="9">
        <f t="shared" si="933"/>
        <v>0.30525821510874973</v>
      </c>
      <c r="L429" s="9">
        <f t="shared" si="933"/>
        <v>0.21789873573676596</v>
      </c>
      <c r="M429" s="9">
        <f t="shared" si="934"/>
        <v>0.10869938652178605</v>
      </c>
      <c r="N429" s="9">
        <f t="shared" si="934"/>
        <v>0.10686012131766807</v>
      </c>
      <c r="O429" s="9">
        <f t="shared" si="934"/>
        <v>0.13357515164708508</v>
      </c>
      <c r="P429" s="9">
        <f t="shared" si="934"/>
        <v>0.16696893955885639</v>
      </c>
      <c r="Q429" s="9">
        <f t="shared" si="934"/>
        <v>0.13659269295474441</v>
      </c>
      <c r="R429" s="9">
        <f t="shared" si="934"/>
        <v>8.4414899342601796E-2</v>
      </c>
      <c r="S429" s="9">
        <f t="shared" si="934"/>
        <v>1.9192657327423517E-2</v>
      </c>
      <c r="T429" s="9">
        <f t="shared" si="934"/>
        <v>0</v>
      </c>
      <c r="U429" s="9">
        <f t="shared" si="934"/>
        <v>0</v>
      </c>
      <c r="V429" s="9">
        <f t="shared" si="934"/>
        <v>0</v>
      </c>
      <c r="W429" s="9">
        <f t="shared" ref="W429:AF437" si="936">INDEX(W$216:W$222,MATCH($B429,W$205:W$211,1))</f>
        <v>0</v>
      </c>
      <c r="X429" s="9">
        <f t="shared" si="936"/>
        <v>0</v>
      </c>
      <c r="Y429" s="9">
        <f t="shared" si="936"/>
        <v>0</v>
      </c>
      <c r="Z429" s="9">
        <f t="shared" si="936"/>
        <v>0</v>
      </c>
      <c r="AA429" s="9">
        <f t="shared" si="936"/>
        <v>0</v>
      </c>
      <c r="AB429" s="9">
        <f t="shared" si="936"/>
        <v>0</v>
      </c>
      <c r="AC429" s="9">
        <f t="shared" si="936"/>
        <v>0</v>
      </c>
      <c r="AD429" s="9">
        <f t="shared" si="936"/>
        <v>0</v>
      </c>
      <c r="AE429" s="9">
        <f t="shared" si="936"/>
        <v>0</v>
      </c>
      <c r="AF429" s="9">
        <f t="shared" si="936"/>
        <v>0</v>
      </c>
      <c r="AG429" s="9">
        <f t="shared" ref="AG429:AO437" si="937">INDEX(AG$216:AG$222,MATCH($B429,AG$205:AG$211,1))</f>
        <v>0</v>
      </c>
      <c r="AH429" s="9">
        <f t="shared" si="937"/>
        <v>0</v>
      </c>
      <c r="AI429" s="9">
        <f t="shared" si="937"/>
        <v>0</v>
      </c>
      <c r="AJ429" s="9">
        <f t="shared" si="937"/>
        <v>0</v>
      </c>
      <c r="AK429" s="9">
        <f t="shared" si="937"/>
        <v>0</v>
      </c>
      <c r="AL429" s="9">
        <f t="shared" si="937"/>
        <v>0</v>
      </c>
      <c r="AM429" s="9">
        <f t="shared" si="937"/>
        <v>0</v>
      </c>
      <c r="AN429" s="9">
        <f t="shared" si="937"/>
        <v>0</v>
      </c>
      <c r="AO429" s="9">
        <f t="shared" si="937"/>
        <v>0</v>
      </c>
    </row>
    <row r="430" spans="2:41">
      <c r="B430" s="25">
        <v>2</v>
      </c>
      <c r="C430" s="9">
        <f t="shared" si="933"/>
        <v>4.9329123914759271E-2</v>
      </c>
      <c r="D430" s="9">
        <f t="shared" si="933"/>
        <v>4.779292282398822E-2</v>
      </c>
      <c r="E430" s="9">
        <f t="shared" si="933"/>
        <v>4.6631177232047925E-2</v>
      </c>
      <c r="F430" s="9">
        <f t="shared" si="933"/>
        <v>4.574167007594581E-2</v>
      </c>
      <c r="G430" s="9">
        <f t="shared" si="933"/>
        <v>4.5054130555480666E-2</v>
      </c>
      <c r="H430" s="9">
        <f t="shared" si="933"/>
        <v>4.451880358870848E-2</v>
      </c>
      <c r="I430" s="9">
        <f t="shared" si="933"/>
        <v>4.7284262156652192E-2</v>
      </c>
      <c r="J430" s="9">
        <f t="shared" si="933"/>
        <v>5.1825558924271722E-2</v>
      </c>
      <c r="K430" s="9">
        <f t="shared" si="933"/>
        <v>5.4712382114646053E-2</v>
      </c>
      <c r="L430" s="9">
        <f t="shared" si="933"/>
        <v>6.8390477643307565E-2</v>
      </c>
      <c r="M430" s="9">
        <f t="shared" si="934"/>
        <v>8.548809705413446E-2</v>
      </c>
      <c r="N430" s="9">
        <f t="shared" si="934"/>
        <v>0.10686012131766807</v>
      </c>
      <c r="O430" s="9">
        <f t="shared" si="934"/>
        <v>7.8153564109144702E-2</v>
      </c>
      <c r="P430" s="9">
        <f t="shared" si="934"/>
        <v>1.1365988285602133E-2</v>
      </c>
      <c r="Q430" s="9">
        <f t="shared" si="934"/>
        <v>0</v>
      </c>
      <c r="R430" s="9">
        <f t="shared" si="934"/>
        <v>0</v>
      </c>
      <c r="S430" s="9">
        <f t="shared" si="934"/>
        <v>0</v>
      </c>
      <c r="T430" s="9">
        <f t="shared" si="934"/>
        <v>0</v>
      </c>
      <c r="U430" s="9">
        <f t="shared" si="934"/>
        <v>0</v>
      </c>
      <c r="V430" s="9">
        <f t="shared" si="934"/>
        <v>0</v>
      </c>
      <c r="W430" s="9">
        <f t="shared" si="936"/>
        <v>0</v>
      </c>
      <c r="X430" s="9">
        <f t="shared" si="936"/>
        <v>0</v>
      </c>
      <c r="Y430" s="9">
        <f t="shared" si="936"/>
        <v>0</v>
      </c>
      <c r="Z430" s="9">
        <f t="shared" si="936"/>
        <v>0</v>
      </c>
      <c r="AA430" s="9">
        <f t="shared" si="936"/>
        <v>0</v>
      </c>
      <c r="AB430" s="9">
        <f t="shared" si="936"/>
        <v>0</v>
      </c>
      <c r="AC430" s="9">
        <f t="shared" si="936"/>
        <v>0</v>
      </c>
      <c r="AD430" s="9">
        <f t="shared" si="936"/>
        <v>0</v>
      </c>
      <c r="AE430" s="9">
        <f t="shared" si="936"/>
        <v>0</v>
      </c>
      <c r="AF430" s="9">
        <f t="shared" si="936"/>
        <v>0</v>
      </c>
      <c r="AG430" s="9">
        <f t="shared" si="937"/>
        <v>0</v>
      </c>
      <c r="AH430" s="9">
        <f t="shared" si="937"/>
        <v>0</v>
      </c>
      <c r="AI430" s="9">
        <f t="shared" si="937"/>
        <v>0</v>
      </c>
      <c r="AJ430" s="9">
        <f t="shared" si="937"/>
        <v>0</v>
      </c>
      <c r="AK430" s="9">
        <f t="shared" si="937"/>
        <v>0</v>
      </c>
      <c r="AL430" s="9">
        <f t="shared" si="937"/>
        <v>0</v>
      </c>
      <c r="AM430" s="9">
        <f t="shared" si="937"/>
        <v>0</v>
      </c>
      <c r="AN430" s="9">
        <f t="shared" si="937"/>
        <v>0</v>
      </c>
      <c r="AO430" s="9">
        <f t="shared" si="937"/>
        <v>0</v>
      </c>
    </row>
    <row r="431" spans="2:41">
      <c r="B431" s="25">
        <v>3</v>
      </c>
      <c r="C431" s="9">
        <f t="shared" si="933"/>
        <v>4.9329123914759271E-2</v>
      </c>
      <c r="D431" s="9">
        <f t="shared" si="933"/>
        <v>4.779292282398822E-2</v>
      </c>
      <c r="E431" s="9">
        <f t="shared" si="933"/>
        <v>4.6631177232047925E-2</v>
      </c>
      <c r="F431" s="9">
        <f t="shared" si="933"/>
        <v>4.574167007594581E-2</v>
      </c>
      <c r="G431" s="9">
        <f t="shared" si="933"/>
        <v>4.5054130555480666E-2</v>
      </c>
      <c r="H431" s="9">
        <f t="shared" si="933"/>
        <v>4.451880358870848E-2</v>
      </c>
      <c r="I431" s="9">
        <f t="shared" si="933"/>
        <v>4.4099615151619607E-2</v>
      </c>
      <c r="J431" s="9">
        <f t="shared" si="933"/>
        <v>4.3769905691716841E-2</v>
      </c>
      <c r="K431" s="9">
        <f t="shared" si="933"/>
        <v>5.4712382114646053E-2</v>
      </c>
      <c r="L431" s="9">
        <f t="shared" si="933"/>
        <v>6.8390477643307565E-2</v>
      </c>
      <c r="M431" s="9">
        <f t="shared" si="934"/>
        <v>8.548809705413446E-2</v>
      </c>
      <c r="N431" s="9">
        <f t="shared" si="934"/>
        <v>2.4723503450310647E-2</v>
      </c>
      <c r="O431" s="9">
        <f t="shared" si="934"/>
        <v>0</v>
      </c>
      <c r="P431" s="9">
        <f t="shared" si="934"/>
        <v>0</v>
      </c>
      <c r="Q431" s="9">
        <f t="shared" si="934"/>
        <v>0</v>
      </c>
      <c r="R431" s="9">
        <f t="shared" si="934"/>
        <v>0</v>
      </c>
      <c r="S431" s="9">
        <f t="shared" si="934"/>
        <v>0</v>
      </c>
      <c r="T431" s="9">
        <f t="shared" si="934"/>
        <v>0</v>
      </c>
      <c r="U431" s="9">
        <f t="shared" si="934"/>
        <v>0</v>
      </c>
      <c r="V431" s="9">
        <f t="shared" si="934"/>
        <v>0</v>
      </c>
      <c r="W431" s="9">
        <f t="shared" si="936"/>
        <v>0</v>
      </c>
      <c r="X431" s="9">
        <f t="shared" si="936"/>
        <v>0</v>
      </c>
      <c r="Y431" s="9">
        <f t="shared" si="936"/>
        <v>0</v>
      </c>
      <c r="Z431" s="9">
        <f t="shared" si="936"/>
        <v>0</v>
      </c>
      <c r="AA431" s="9">
        <f t="shared" si="936"/>
        <v>0</v>
      </c>
      <c r="AB431" s="9">
        <f t="shared" si="936"/>
        <v>0</v>
      </c>
      <c r="AC431" s="9">
        <f t="shared" si="936"/>
        <v>0</v>
      </c>
      <c r="AD431" s="9">
        <f t="shared" si="936"/>
        <v>0</v>
      </c>
      <c r="AE431" s="9">
        <f t="shared" si="936"/>
        <v>0</v>
      </c>
      <c r="AF431" s="9">
        <f t="shared" si="936"/>
        <v>0</v>
      </c>
      <c r="AG431" s="9">
        <f t="shared" si="937"/>
        <v>0</v>
      </c>
      <c r="AH431" s="9">
        <f t="shared" si="937"/>
        <v>0</v>
      </c>
      <c r="AI431" s="9">
        <f t="shared" si="937"/>
        <v>0</v>
      </c>
      <c r="AJ431" s="9">
        <f t="shared" si="937"/>
        <v>0</v>
      </c>
      <c r="AK431" s="9">
        <f t="shared" si="937"/>
        <v>0</v>
      </c>
      <c r="AL431" s="9">
        <f t="shared" si="937"/>
        <v>0</v>
      </c>
      <c r="AM431" s="9">
        <f t="shared" si="937"/>
        <v>0</v>
      </c>
      <c r="AN431" s="9">
        <f t="shared" si="937"/>
        <v>0</v>
      </c>
      <c r="AO431" s="9">
        <f t="shared" si="937"/>
        <v>0</v>
      </c>
    </row>
    <row r="432" spans="2:41">
      <c r="B432" s="25">
        <v>4</v>
      </c>
      <c r="C432" s="9">
        <f t="shared" si="933"/>
        <v>4.9329123914759271E-2</v>
      </c>
      <c r="D432" s="9">
        <f t="shared" si="933"/>
        <v>4.779292282398822E-2</v>
      </c>
      <c r="E432" s="9">
        <f t="shared" si="933"/>
        <v>4.6631177232047925E-2</v>
      </c>
      <c r="F432" s="9">
        <f t="shared" si="933"/>
        <v>4.574167007594581E-2</v>
      </c>
      <c r="G432" s="9">
        <f t="shared" si="933"/>
        <v>4.5054130555480666E-2</v>
      </c>
      <c r="H432" s="9">
        <f t="shared" si="933"/>
        <v>4.451880358870848E-2</v>
      </c>
      <c r="I432" s="9">
        <f t="shared" si="933"/>
        <v>4.4099615151619607E-2</v>
      </c>
      <c r="J432" s="9">
        <f t="shared" si="933"/>
        <v>4.3769905691716841E-2</v>
      </c>
      <c r="K432" s="9">
        <f t="shared" si="933"/>
        <v>5.4712382114646053E-2</v>
      </c>
      <c r="L432" s="9">
        <f t="shared" si="933"/>
        <v>6.8390477643307565E-2</v>
      </c>
      <c r="M432" s="9">
        <f t="shared" si="934"/>
        <v>3.351479186777031E-3</v>
      </c>
      <c r="N432" s="9">
        <f t="shared" si="934"/>
        <v>0</v>
      </c>
      <c r="O432" s="9">
        <f t="shared" si="934"/>
        <v>0</v>
      </c>
      <c r="P432" s="9">
        <f t="shared" si="934"/>
        <v>0</v>
      </c>
      <c r="Q432" s="9">
        <f t="shared" si="934"/>
        <v>0</v>
      </c>
      <c r="R432" s="9">
        <f t="shared" si="934"/>
        <v>0</v>
      </c>
      <c r="S432" s="9">
        <f t="shared" si="934"/>
        <v>0</v>
      </c>
      <c r="T432" s="9">
        <f t="shared" si="934"/>
        <v>0</v>
      </c>
      <c r="U432" s="9">
        <f t="shared" si="934"/>
        <v>0</v>
      </c>
      <c r="V432" s="9">
        <f t="shared" si="934"/>
        <v>0</v>
      </c>
      <c r="W432" s="9">
        <f t="shared" si="936"/>
        <v>0</v>
      </c>
      <c r="X432" s="9">
        <f t="shared" si="936"/>
        <v>0</v>
      </c>
      <c r="Y432" s="9">
        <f t="shared" si="936"/>
        <v>0</v>
      </c>
      <c r="Z432" s="9">
        <f t="shared" si="936"/>
        <v>0</v>
      </c>
      <c r="AA432" s="9">
        <f t="shared" si="936"/>
        <v>0</v>
      </c>
      <c r="AB432" s="9">
        <f t="shared" si="936"/>
        <v>0</v>
      </c>
      <c r="AC432" s="9">
        <f t="shared" si="936"/>
        <v>0</v>
      </c>
      <c r="AD432" s="9">
        <f t="shared" si="936"/>
        <v>0</v>
      </c>
      <c r="AE432" s="9">
        <f t="shared" si="936"/>
        <v>0</v>
      </c>
      <c r="AF432" s="9">
        <f t="shared" si="936"/>
        <v>0</v>
      </c>
      <c r="AG432" s="9">
        <f t="shared" si="937"/>
        <v>0</v>
      </c>
      <c r="AH432" s="9">
        <f t="shared" si="937"/>
        <v>0</v>
      </c>
      <c r="AI432" s="9">
        <f t="shared" si="937"/>
        <v>0</v>
      </c>
      <c r="AJ432" s="9">
        <f t="shared" si="937"/>
        <v>0</v>
      </c>
      <c r="AK432" s="9">
        <f t="shared" si="937"/>
        <v>0</v>
      </c>
      <c r="AL432" s="9">
        <f t="shared" si="937"/>
        <v>0</v>
      </c>
      <c r="AM432" s="9">
        <f t="shared" si="937"/>
        <v>0</v>
      </c>
      <c r="AN432" s="9">
        <f t="shared" si="937"/>
        <v>0</v>
      </c>
      <c r="AO432" s="9">
        <f t="shared" si="937"/>
        <v>0</v>
      </c>
    </row>
    <row r="433" spans="2:41">
      <c r="B433" s="25">
        <v>5</v>
      </c>
      <c r="C433" s="9">
        <f t="shared" si="933"/>
        <v>4.9329123914759271E-2</v>
      </c>
      <c r="D433" s="9">
        <f t="shared" si="933"/>
        <v>4.779292282398822E-2</v>
      </c>
      <c r="E433" s="9">
        <f t="shared" si="933"/>
        <v>4.6631177232047925E-2</v>
      </c>
      <c r="F433" s="9">
        <f t="shared" si="933"/>
        <v>4.574167007594581E-2</v>
      </c>
      <c r="G433" s="9">
        <f t="shared" si="933"/>
        <v>4.5054130555480666E-2</v>
      </c>
      <c r="H433" s="9">
        <f t="shared" si="933"/>
        <v>4.451880358870848E-2</v>
      </c>
      <c r="I433" s="9">
        <f t="shared" si="933"/>
        <v>4.4099615151619607E-2</v>
      </c>
      <c r="J433" s="9">
        <f t="shared" si="933"/>
        <v>4.3769905691716841E-2</v>
      </c>
      <c r="K433" s="9">
        <f t="shared" si="933"/>
        <v>5.4712382114646053E-2</v>
      </c>
      <c r="L433" s="9">
        <f t="shared" si="933"/>
        <v>3.3514791867770614E-3</v>
      </c>
      <c r="M433" s="9">
        <f t="shared" si="934"/>
        <v>0</v>
      </c>
      <c r="N433" s="9">
        <f t="shared" si="934"/>
        <v>0</v>
      </c>
      <c r="O433" s="9">
        <f t="shared" si="934"/>
        <v>0</v>
      </c>
      <c r="P433" s="9">
        <f t="shared" si="934"/>
        <v>0</v>
      </c>
      <c r="Q433" s="9">
        <f t="shared" si="934"/>
        <v>0</v>
      </c>
      <c r="R433" s="9">
        <f t="shared" si="934"/>
        <v>0</v>
      </c>
      <c r="S433" s="9">
        <f t="shared" si="934"/>
        <v>0</v>
      </c>
      <c r="T433" s="9">
        <f t="shared" si="934"/>
        <v>0</v>
      </c>
      <c r="U433" s="9">
        <f t="shared" si="934"/>
        <v>0</v>
      </c>
      <c r="V433" s="9">
        <f t="shared" si="934"/>
        <v>0</v>
      </c>
      <c r="W433" s="9">
        <f t="shared" si="936"/>
        <v>0</v>
      </c>
      <c r="X433" s="9">
        <f t="shared" si="936"/>
        <v>0</v>
      </c>
      <c r="Y433" s="9">
        <f t="shared" si="936"/>
        <v>0</v>
      </c>
      <c r="Z433" s="9">
        <f t="shared" si="936"/>
        <v>0</v>
      </c>
      <c r="AA433" s="9">
        <f t="shared" si="936"/>
        <v>0</v>
      </c>
      <c r="AB433" s="9">
        <f t="shared" si="936"/>
        <v>0</v>
      </c>
      <c r="AC433" s="9">
        <f t="shared" si="936"/>
        <v>0</v>
      </c>
      <c r="AD433" s="9">
        <f t="shared" si="936"/>
        <v>0</v>
      </c>
      <c r="AE433" s="9">
        <f t="shared" si="936"/>
        <v>0</v>
      </c>
      <c r="AF433" s="9">
        <f t="shared" si="936"/>
        <v>0</v>
      </c>
      <c r="AG433" s="9">
        <f t="shared" si="937"/>
        <v>0</v>
      </c>
      <c r="AH433" s="9">
        <f t="shared" si="937"/>
        <v>0</v>
      </c>
      <c r="AI433" s="9">
        <f t="shared" si="937"/>
        <v>0</v>
      </c>
      <c r="AJ433" s="9">
        <f t="shared" si="937"/>
        <v>0</v>
      </c>
      <c r="AK433" s="9">
        <f t="shared" si="937"/>
        <v>0</v>
      </c>
      <c r="AL433" s="9">
        <f t="shared" si="937"/>
        <v>0</v>
      </c>
      <c r="AM433" s="9">
        <f t="shared" si="937"/>
        <v>0</v>
      </c>
      <c r="AN433" s="9">
        <f t="shared" si="937"/>
        <v>0</v>
      </c>
      <c r="AO433" s="9">
        <f t="shared" si="937"/>
        <v>0</v>
      </c>
    </row>
    <row r="434" spans="2:41">
      <c r="B434" s="25">
        <v>6</v>
      </c>
      <c r="C434" s="9">
        <f t="shared" si="933"/>
        <v>4.9329123914759271E-2</v>
      </c>
      <c r="D434" s="9">
        <f t="shared" si="933"/>
        <v>4.779292282398822E-2</v>
      </c>
      <c r="E434" s="9">
        <f t="shared" si="933"/>
        <v>4.6631177232047925E-2</v>
      </c>
      <c r="F434" s="9">
        <f t="shared" si="933"/>
        <v>4.574167007594581E-2</v>
      </c>
      <c r="G434" s="9">
        <f t="shared" si="933"/>
        <v>4.5054130555480666E-2</v>
      </c>
      <c r="H434" s="9">
        <f t="shared" si="933"/>
        <v>4.451880358870848E-2</v>
      </c>
      <c r="I434" s="9">
        <f t="shared" si="933"/>
        <v>4.4099615151619607E-2</v>
      </c>
      <c r="J434" s="9">
        <f t="shared" si="933"/>
        <v>4.3769905691716841E-2</v>
      </c>
      <c r="K434" s="9">
        <f t="shared" si="933"/>
        <v>1.7029574715438551E-2</v>
      </c>
      <c r="L434" s="9">
        <f t="shared" si="933"/>
        <v>0</v>
      </c>
      <c r="M434" s="9">
        <f t="shared" si="934"/>
        <v>0</v>
      </c>
      <c r="N434" s="9">
        <f t="shared" si="934"/>
        <v>0</v>
      </c>
      <c r="O434" s="9">
        <f t="shared" si="934"/>
        <v>0</v>
      </c>
      <c r="P434" s="9">
        <f t="shared" si="934"/>
        <v>0</v>
      </c>
      <c r="Q434" s="9">
        <f t="shared" si="934"/>
        <v>0</v>
      </c>
      <c r="R434" s="9">
        <f t="shared" si="934"/>
        <v>0</v>
      </c>
      <c r="S434" s="9">
        <f t="shared" si="934"/>
        <v>0</v>
      </c>
      <c r="T434" s="9">
        <f t="shared" si="934"/>
        <v>0</v>
      </c>
      <c r="U434" s="9">
        <f t="shared" si="934"/>
        <v>0</v>
      </c>
      <c r="V434" s="9">
        <f t="shared" si="934"/>
        <v>0</v>
      </c>
      <c r="W434" s="9">
        <f t="shared" si="936"/>
        <v>0</v>
      </c>
      <c r="X434" s="9">
        <f t="shared" si="936"/>
        <v>0</v>
      </c>
      <c r="Y434" s="9">
        <f t="shared" si="936"/>
        <v>0</v>
      </c>
      <c r="Z434" s="9">
        <f t="shared" si="936"/>
        <v>0</v>
      </c>
      <c r="AA434" s="9">
        <f t="shared" si="936"/>
        <v>0</v>
      </c>
      <c r="AB434" s="9">
        <f t="shared" si="936"/>
        <v>0</v>
      </c>
      <c r="AC434" s="9">
        <f t="shared" si="936"/>
        <v>0</v>
      </c>
      <c r="AD434" s="9">
        <f t="shared" si="936"/>
        <v>0</v>
      </c>
      <c r="AE434" s="9">
        <f t="shared" si="936"/>
        <v>0</v>
      </c>
      <c r="AF434" s="9">
        <f t="shared" si="936"/>
        <v>0</v>
      </c>
      <c r="AG434" s="9">
        <f t="shared" si="937"/>
        <v>0</v>
      </c>
      <c r="AH434" s="9">
        <f t="shared" si="937"/>
        <v>0</v>
      </c>
      <c r="AI434" s="9">
        <f t="shared" si="937"/>
        <v>0</v>
      </c>
      <c r="AJ434" s="9">
        <f t="shared" si="937"/>
        <v>0</v>
      </c>
      <c r="AK434" s="9">
        <f t="shared" si="937"/>
        <v>0</v>
      </c>
      <c r="AL434" s="9">
        <f t="shared" si="937"/>
        <v>0</v>
      </c>
      <c r="AM434" s="9">
        <f t="shared" si="937"/>
        <v>0</v>
      </c>
      <c r="AN434" s="9">
        <f t="shared" si="937"/>
        <v>0</v>
      </c>
      <c r="AO434" s="9">
        <f t="shared" si="937"/>
        <v>0</v>
      </c>
    </row>
    <row r="435" spans="2:41">
      <c r="B435" s="25">
        <v>7</v>
      </c>
      <c r="C435" s="9">
        <f t="shared" si="933"/>
        <v>0</v>
      </c>
      <c r="D435" s="9">
        <f t="shared" si="933"/>
        <v>1.0753407635397333E-2</v>
      </c>
      <c r="E435" s="9">
        <f t="shared" si="933"/>
        <v>1.888562677897938E-2</v>
      </c>
      <c r="F435" s="9">
        <f t="shared" si="933"/>
        <v>2.5112176871694227E-2</v>
      </c>
      <c r="G435" s="9">
        <f t="shared" si="933"/>
        <v>2.9924953514950225E-2</v>
      </c>
      <c r="H435" s="9">
        <f t="shared" si="933"/>
        <v>3.3672242282355505E-2</v>
      </c>
      <c r="I435" s="9">
        <f t="shared" si="933"/>
        <v>3.6606561341977574E-2</v>
      </c>
      <c r="J435" s="9">
        <f t="shared" si="933"/>
        <v>3.8914527561296951E-2</v>
      </c>
      <c r="K435" s="9">
        <f t="shared" si="933"/>
        <v>0</v>
      </c>
      <c r="L435" s="9">
        <f t="shared" si="933"/>
        <v>0</v>
      </c>
      <c r="M435" s="9">
        <f t="shared" si="934"/>
        <v>0</v>
      </c>
      <c r="N435" s="9">
        <f t="shared" si="934"/>
        <v>0</v>
      </c>
      <c r="O435" s="9">
        <f t="shared" si="934"/>
        <v>0</v>
      </c>
      <c r="P435" s="9">
        <f t="shared" si="934"/>
        <v>0</v>
      </c>
      <c r="Q435" s="9">
        <f t="shared" si="934"/>
        <v>0</v>
      </c>
      <c r="R435" s="9">
        <f t="shared" si="934"/>
        <v>0</v>
      </c>
      <c r="S435" s="9">
        <f t="shared" si="934"/>
        <v>0</v>
      </c>
      <c r="T435" s="9">
        <f t="shared" si="934"/>
        <v>0</v>
      </c>
      <c r="U435" s="9">
        <f t="shared" si="934"/>
        <v>0</v>
      </c>
      <c r="V435" s="9">
        <f t="shared" si="934"/>
        <v>0</v>
      </c>
      <c r="W435" s="9">
        <f t="shared" si="936"/>
        <v>0</v>
      </c>
      <c r="X435" s="9">
        <f t="shared" si="936"/>
        <v>0</v>
      </c>
      <c r="Y435" s="9">
        <f t="shared" si="936"/>
        <v>0</v>
      </c>
      <c r="Z435" s="9">
        <f t="shared" si="936"/>
        <v>0</v>
      </c>
      <c r="AA435" s="9">
        <f t="shared" si="936"/>
        <v>0</v>
      </c>
      <c r="AB435" s="9">
        <f t="shared" si="936"/>
        <v>0</v>
      </c>
      <c r="AC435" s="9">
        <f t="shared" si="936"/>
        <v>0</v>
      </c>
      <c r="AD435" s="9">
        <f t="shared" si="936"/>
        <v>0</v>
      </c>
      <c r="AE435" s="9">
        <f t="shared" si="936"/>
        <v>0</v>
      </c>
      <c r="AF435" s="9">
        <f t="shared" si="936"/>
        <v>0</v>
      </c>
      <c r="AG435" s="9">
        <f t="shared" si="937"/>
        <v>0</v>
      </c>
      <c r="AH435" s="9">
        <f t="shared" si="937"/>
        <v>0</v>
      </c>
      <c r="AI435" s="9">
        <f t="shared" si="937"/>
        <v>0</v>
      </c>
      <c r="AJ435" s="9">
        <f t="shared" si="937"/>
        <v>0</v>
      </c>
      <c r="AK435" s="9">
        <f t="shared" si="937"/>
        <v>0</v>
      </c>
      <c r="AL435" s="9">
        <f t="shared" si="937"/>
        <v>0</v>
      </c>
      <c r="AM435" s="9">
        <f t="shared" si="937"/>
        <v>0</v>
      </c>
      <c r="AN435" s="9">
        <f t="shared" si="937"/>
        <v>0</v>
      </c>
      <c r="AO435" s="9">
        <f t="shared" si="937"/>
        <v>0</v>
      </c>
    </row>
    <row r="436" spans="2:41">
      <c r="B436" s="25">
        <v>8</v>
      </c>
      <c r="C436" s="9">
        <f t="shared" si="933"/>
        <v>0</v>
      </c>
      <c r="D436" s="9">
        <f t="shared" si="933"/>
        <v>0</v>
      </c>
      <c r="E436" s="9">
        <f t="shared" si="933"/>
        <v>0</v>
      </c>
      <c r="F436" s="9">
        <f t="shared" si="933"/>
        <v>0</v>
      </c>
      <c r="G436" s="9">
        <f t="shared" si="933"/>
        <v>0</v>
      </c>
      <c r="H436" s="9">
        <f t="shared" si="933"/>
        <v>0</v>
      </c>
      <c r="I436" s="9">
        <f t="shared" si="933"/>
        <v>0</v>
      </c>
      <c r="J436" s="9">
        <f t="shared" si="933"/>
        <v>0</v>
      </c>
      <c r="K436" s="9">
        <f t="shared" si="933"/>
        <v>0</v>
      </c>
      <c r="L436" s="9">
        <f t="shared" si="933"/>
        <v>0</v>
      </c>
      <c r="M436" s="9">
        <f t="shared" si="934"/>
        <v>0</v>
      </c>
      <c r="N436" s="9">
        <f t="shared" si="934"/>
        <v>0</v>
      </c>
      <c r="O436" s="9">
        <f t="shared" si="934"/>
        <v>0</v>
      </c>
      <c r="P436" s="9">
        <f t="shared" si="934"/>
        <v>0</v>
      </c>
      <c r="Q436" s="9">
        <f t="shared" si="934"/>
        <v>0</v>
      </c>
      <c r="R436" s="9">
        <f t="shared" si="934"/>
        <v>0</v>
      </c>
      <c r="S436" s="9">
        <f t="shared" si="934"/>
        <v>0</v>
      </c>
      <c r="T436" s="9">
        <f t="shared" si="934"/>
        <v>0</v>
      </c>
      <c r="U436" s="9">
        <f t="shared" si="934"/>
        <v>0</v>
      </c>
      <c r="V436" s="9">
        <f t="shared" si="934"/>
        <v>0</v>
      </c>
      <c r="W436" s="9">
        <f t="shared" si="936"/>
        <v>0</v>
      </c>
      <c r="X436" s="9">
        <f t="shared" si="936"/>
        <v>0</v>
      </c>
      <c r="Y436" s="9">
        <f t="shared" si="936"/>
        <v>0</v>
      </c>
      <c r="Z436" s="9">
        <f t="shared" si="936"/>
        <v>0</v>
      </c>
      <c r="AA436" s="9">
        <f t="shared" si="936"/>
        <v>0</v>
      </c>
      <c r="AB436" s="9">
        <f t="shared" si="936"/>
        <v>0</v>
      </c>
      <c r="AC436" s="9">
        <f t="shared" si="936"/>
        <v>0</v>
      </c>
      <c r="AD436" s="9">
        <f t="shared" si="936"/>
        <v>0</v>
      </c>
      <c r="AE436" s="9">
        <f t="shared" si="936"/>
        <v>0</v>
      </c>
      <c r="AF436" s="9">
        <f t="shared" si="936"/>
        <v>0</v>
      </c>
      <c r="AG436" s="9">
        <f t="shared" si="937"/>
        <v>0</v>
      </c>
      <c r="AH436" s="9">
        <f t="shared" si="937"/>
        <v>0</v>
      </c>
      <c r="AI436" s="9">
        <f t="shared" si="937"/>
        <v>0</v>
      </c>
      <c r="AJ436" s="9">
        <f t="shared" si="937"/>
        <v>0</v>
      </c>
      <c r="AK436" s="9">
        <f t="shared" si="937"/>
        <v>0</v>
      </c>
      <c r="AL436" s="9">
        <f t="shared" si="937"/>
        <v>0</v>
      </c>
      <c r="AM436" s="9">
        <f t="shared" si="937"/>
        <v>0</v>
      </c>
      <c r="AN436" s="9">
        <f t="shared" si="937"/>
        <v>0</v>
      </c>
      <c r="AO436" s="9">
        <f t="shared" si="937"/>
        <v>0</v>
      </c>
    </row>
    <row r="437" spans="2:41">
      <c r="B437" s="25">
        <v>9</v>
      </c>
      <c r="C437" s="9">
        <f t="shared" si="933"/>
        <v>0</v>
      </c>
      <c r="D437" s="9">
        <f t="shared" si="933"/>
        <v>0</v>
      </c>
      <c r="E437" s="9">
        <f t="shared" si="933"/>
        <v>0</v>
      </c>
      <c r="F437" s="9">
        <f t="shared" si="933"/>
        <v>0</v>
      </c>
      <c r="G437" s="9">
        <f t="shared" si="933"/>
        <v>0</v>
      </c>
      <c r="H437" s="9">
        <f t="shared" si="933"/>
        <v>0</v>
      </c>
      <c r="I437" s="9">
        <f t="shared" si="933"/>
        <v>0</v>
      </c>
      <c r="J437" s="9">
        <f t="shared" si="933"/>
        <v>0</v>
      </c>
      <c r="K437" s="9">
        <f t="shared" si="933"/>
        <v>0</v>
      </c>
      <c r="L437" s="9">
        <f t="shared" si="933"/>
        <v>0</v>
      </c>
      <c r="M437" s="9">
        <f t="shared" si="934"/>
        <v>0</v>
      </c>
      <c r="N437" s="9">
        <f t="shared" si="934"/>
        <v>0</v>
      </c>
      <c r="O437" s="9">
        <f t="shared" si="934"/>
        <v>0</v>
      </c>
      <c r="P437" s="9">
        <f t="shared" si="934"/>
        <v>0</v>
      </c>
      <c r="Q437" s="9">
        <f t="shared" si="934"/>
        <v>0</v>
      </c>
      <c r="R437" s="9">
        <f t="shared" si="934"/>
        <v>0</v>
      </c>
      <c r="S437" s="9">
        <f t="shared" si="934"/>
        <v>0</v>
      </c>
      <c r="T437" s="9">
        <f t="shared" si="934"/>
        <v>0</v>
      </c>
      <c r="U437" s="9">
        <f t="shared" si="934"/>
        <v>0</v>
      </c>
      <c r="V437" s="9">
        <f t="shared" si="934"/>
        <v>0</v>
      </c>
      <c r="W437" s="9">
        <f t="shared" si="936"/>
        <v>0</v>
      </c>
      <c r="X437" s="9">
        <f t="shared" si="936"/>
        <v>0</v>
      </c>
      <c r="Y437" s="9">
        <f t="shared" si="936"/>
        <v>0</v>
      </c>
      <c r="Z437" s="9">
        <f t="shared" si="936"/>
        <v>0</v>
      </c>
      <c r="AA437" s="9">
        <f t="shared" si="936"/>
        <v>0</v>
      </c>
      <c r="AB437" s="9">
        <f t="shared" si="936"/>
        <v>0</v>
      </c>
      <c r="AC437" s="9">
        <f t="shared" si="936"/>
        <v>0</v>
      </c>
      <c r="AD437" s="9">
        <f t="shared" si="936"/>
        <v>0</v>
      </c>
      <c r="AE437" s="9">
        <f t="shared" si="936"/>
        <v>0</v>
      </c>
      <c r="AF437" s="9">
        <f t="shared" si="936"/>
        <v>0</v>
      </c>
      <c r="AG437" s="9">
        <f t="shared" si="937"/>
        <v>0</v>
      </c>
      <c r="AH437" s="9">
        <f t="shared" si="937"/>
        <v>0</v>
      </c>
      <c r="AI437" s="9">
        <f t="shared" si="937"/>
        <v>0</v>
      </c>
      <c r="AJ437" s="9">
        <f t="shared" si="937"/>
        <v>0</v>
      </c>
      <c r="AK437" s="9">
        <f t="shared" si="937"/>
        <v>0</v>
      </c>
      <c r="AL437" s="9">
        <f t="shared" si="937"/>
        <v>0</v>
      </c>
      <c r="AM437" s="9">
        <f t="shared" si="937"/>
        <v>0</v>
      </c>
      <c r="AN437" s="9">
        <f t="shared" si="937"/>
        <v>0</v>
      </c>
      <c r="AO437" s="9">
        <f t="shared" si="937"/>
        <v>0</v>
      </c>
    </row>
    <row r="438" spans="2:41">
      <c r="B438" s="25">
        <v>10</v>
      </c>
      <c r="C438" s="9">
        <f t="shared" ref="C438:L447" si="938">INDEX(C$216:C$222,MATCH($B438,C$205:C$211,1))</f>
        <v>0</v>
      </c>
      <c r="D438" s="9">
        <f t="shared" si="938"/>
        <v>0</v>
      </c>
      <c r="E438" s="9">
        <f t="shared" si="938"/>
        <v>0</v>
      </c>
      <c r="F438" s="9">
        <f t="shared" si="938"/>
        <v>0</v>
      </c>
      <c r="G438" s="9">
        <f t="shared" si="938"/>
        <v>0</v>
      </c>
      <c r="H438" s="9">
        <f t="shared" si="938"/>
        <v>0</v>
      </c>
      <c r="I438" s="9">
        <f t="shared" si="938"/>
        <v>0</v>
      </c>
      <c r="J438" s="9">
        <f t="shared" si="938"/>
        <v>0</v>
      </c>
      <c r="K438" s="9">
        <f t="shared" si="938"/>
        <v>0</v>
      </c>
      <c r="L438" s="9">
        <f t="shared" si="938"/>
        <v>0</v>
      </c>
      <c r="M438" s="9">
        <f t="shared" ref="M438:V447" si="939">INDEX(M$216:M$222,MATCH($B438,M$205:M$211,1))</f>
        <v>0</v>
      </c>
      <c r="N438" s="9">
        <f t="shared" si="939"/>
        <v>0</v>
      </c>
      <c r="O438" s="9">
        <f t="shared" si="939"/>
        <v>0</v>
      </c>
      <c r="P438" s="9">
        <f t="shared" si="939"/>
        <v>0</v>
      </c>
      <c r="Q438" s="9">
        <f t="shared" si="939"/>
        <v>0</v>
      </c>
      <c r="R438" s="9">
        <f t="shared" si="939"/>
        <v>0</v>
      </c>
      <c r="S438" s="9">
        <f t="shared" si="939"/>
        <v>0</v>
      </c>
      <c r="T438" s="9">
        <f t="shared" si="939"/>
        <v>0</v>
      </c>
      <c r="U438" s="9">
        <f t="shared" si="939"/>
        <v>0</v>
      </c>
      <c r="V438" s="9">
        <f t="shared" si="939"/>
        <v>0</v>
      </c>
      <c r="W438" s="9">
        <f t="shared" ref="W438:AF447" si="940">INDEX(W$216:W$222,MATCH($B438,W$205:W$211,1))</f>
        <v>0</v>
      </c>
      <c r="X438" s="9">
        <f t="shared" si="940"/>
        <v>0</v>
      </c>
      <c r="Y438" s="9">
        <f t="shared" si="940"/>
        <v>0</v>
      </c>
      <c r="Z438" s="9">
        <f t="shared" si="940"/>
        <v>0</v>
      </c>
      <c r="AA438" s="9">
        <f t="shared" si="940"/>
        <v>0</v>
      </c>
      <c r="AB438" s="9">
        <f t="shared" si="940"/>
        <v>0</v>
      </c>
      <c r="AC438" s="9">
        <f t="shared" si="940"/>
        <v>0</v>
      </c>
      <c r="AD438" s="9">
        <f t="shared" si="940"/>
        <v>0</v>
      </c>
      <c r="AE438" s="9">
        <f t="shared" si="940"/>
        <v>0</v>
      </c>
      <c r="AF438" s="9">
        <f t="shared" si="940"/>
        <v>0</v>
      </c>
      <c r="AG438" s="9">
        <f t="shared" ref="AG438:AO447" si="941">INDEX(AG$216:AG$222,MATCH($B438,AG$205:AG$211,1))</f>
        <v>0</v>
      </c>
      <c r="AH438" s="9">
        <f t="shared" si="941"/>
        <v>0</v>
      </c>
      <c r="AI438" s="9">
        <f t="shared" si="941"/>
        <v>0</v>
      </c>
      <c r="AJ438" s="9">
        <f t="shared" si="941"/>
        <v>0</v>
      </c>
      <c r="AK438" s="9">
        <f t="shared" si="941"/>
        <v>0</v>
      </c>
      <c r="AL438" s="9">
        <f t="shared" si="941"/>
        <v>0</v>
      </c>
      <c r="AM438" s="9">
        <f t="shared" si="941"/>
        <v>0</v>
      </c>
      <c r="AN438" s="9">
        <f t="shared" si="941"/>
        <v>0</v>
      </c>
      <c r="AO438" s="9">
        <f t="shared" si="941"/>
        <v>0</v>
      </c>
    </row>
    <row r="439" spans="2:41">
      <c r="B439" s="25">
        <v>11</v>
      </c>
      <c r="C439" s="9">
        <f t="shared" si="938"/>
        <v>0</v>
      </c>
      <c r="D439" s="9">
        <f t="shared" si="938"/>
        <v>0</v>
      </c>
      <c r="E439" s="9">
        <f t="shared" si="938"/>
        <v>0</v>
      </c>
      <c r="F439" s="9">
        <f t="shared" si="938"/>
        <v>0</v>
      </c>
      <c r="G439" s="9">
        <f t="shared" si="938"/>
        <v>0</v>
      </c>
      <c r="H439" s="9">
        <f t="shared" si="938"/>
        <v>0</v>
      </c>
      <c r="I439" s="9">
        <f t="shared" si="938"/>
        <v>0</v>
      </c>
      <c r="J439" s="9">
        <f t="shared" si="938"/>
        <v>0</v>
      </c>
      <c r="K439" s="9">
        <f t="shared" si="938"/>
        <v>0</v>
      </c>
      <c r="L439" s="9">
        <f t="shared" si="938"/>
        <v>0</v>
      </c>
      <c r="M439" s="9">
        <f t="shared" si="939"/>
        <v>0</v>
      </c>
      <c r="N439" s="9">
        <f t="shared" si="939"/>
        <v>0</v>
      </c>
      <c r="O439" s="9">
        <f t="shared" si="939"/>
        <v>0</v>
      </c>
      <c r="P439" s="9">
        <f t="shared" si="939"/>
        <v>0</v>
      </c>
      <c r="Q439" s="9">
        <f t="shared" si="939"/>
        <v>0</v>
      </c>
      <c r="R439" s="9">
        <f t="shared" si="939"/>
        <v>0</v>
      </c>
      <c r="S439" s="9">
        <f t="shared" si="939"/>
        <v>0</v>
      </c>
      <c r="T439" s="9">
        <f t="shared" si="939"/>
        <v>0</v>
      </c>
      <c r="U439" s="9">
        <f t="shared" si="939"/>
        <v>0</v>
      </c>
      <c r="V439" s="9">
        <f t="shared" si="939"/>
        <v>0</v>
      </c>
      <c r="W439" s="9">
        <f t="shared" si="940"/>
        <v>0</v>
      </c>
      <c r="X439" s="9">
        <f t="shared" si="940"/>
        <v>0</v>
      </c>
      <c r="Y439" s="9">
        <f t="shared" si="940"/>
        <v>0</v>
      </c>
      <c r="Z439" s="9">
        <f t="shared" si="940"/>
        <v>0</v>
      </c>
      <c r="AA439" s="9">
        <f t="shared" si="940"/>
        <v>0</v>
      </c>
      <c r="AB439" s="9">
        <f t="shared" si="940"/>
        <v>0</v>
      </c>
      <c r="AC439" s="9">
        <f t="shared" si="940"/>
        <v>0</v>
      </c>
      <c r="AD439" s="9">
        <f t="shared" si="940"/>
        <v>0</v>
      </c>
      <c r="AE439" s="9">
        <f t="shared" si="940"/>
        <v>0</v>
      </c>
      <c r="AF439" s="9">
        <f t="shared" si="940"/>
        <v>0</v>
      </c>
      <c r="AG439" s="9">
        <f t="shared" si="941"/>
        <v>0</v>
      </c>
      <c r="AH439" s="9">
        <f t="shared" si="941"/>
        <v>0</v>
      </c>
      <c r="AI439" s="9">
        <f t="shared" si="941"/>
        <v>0</v>
      </c>
      <c r="AJ439" s="9">
        <f t="shared" si="941"/>
        <v>0</v>
      </c>
      <c r="AK439" s="9">
        <f t="shared" si="941"/>
        <v>0</v>
      </c>
      <c r="AL439" s="9">
        <f t="shared" si="941"/>
        <v>0</v>
      </c>
      <c r="AM439" s="9">
        <f t="shared" si="941"/>
        <v>0</v>
      </c>
      <c r="AN439" s="9">
        <f t="shared" si="941"/>
        <v>0</v>
      </c>
      <c r="AO439" s="9">
        <f t="shared" si="941"/>
        <v>0</v>
      </c>
    </row>
    <row r="440" spans="2:41">
      <c r="B440" s="25">
        <v>12</v>
      </c>
      <c r="C440" s="9">
        <f t="shared" si="938"/>
        <v>0</v>
      </c>
      <c r="D440" s="9">
        <f t="shared" si="938"/>
        <v>0</v>
      </c>
      <c r="E440" s="9">
        <f t="shared" si="938"/>
        <v>0</v>
      </c>
      <c r="F440" s="9">
        <f t="shared" si="938"/>
        <v>0</v>
      </c>
      <c r="G440" s="9">
        <f t="shared" si="938"/>
        <v>0</v>
      </c>
      <c r="H440" s="9">
        <f t="shared" si="938"/>
        <v>0</v>
      </c>
      <c r="I440" s="9">
        <f t="shared" si="938"/>
        <v>0</v>
      </c>
      <c r="J440" s="9">
        <f t="shared" si="938"/>
        <v>0</v>
      </c>
      <c r="K440" s="9">
        <f t="shared" si="938"/>
        <v>0</v>
      </c>
      <c r="L440" s="9">
        <f t="shared" si="938"/>
        <v>0</v>
      </c>
      <c r="M440" s="9">
        <f t="shared" si="939"/>
        <v>0</v>
      </c>
      <c r="N440" s="9">
        <f t="shared" si="939"/>
        <v>0</v>
      </c>
      <c r="O440" s="9">
        <f t="shared" si="939"/>
        <v>0</v>
      </c>
      <c r="P440" s="9">
        <f t="shared" si="939"/>
        <v>0</v>
      </c>
      <c r="Q440" s="9">
        <f t="shared" si="939"/>
        <v>0</v>
      </c>
      <c r="R440" s="9">
        <f t="shared" si="939"/>
        <v>0</v>
      </c>
      <c r="S440" s="9">
        <f t="shared" si="939"/>
        <v>0</v>
      </c>
      <c r="T440" s="9">
        <f t="shared" si="939"/>
        <v>0</v>
      </c>
      <c r="U440" s="9">
        <f t="shared" si="939"/>
        <v>0</v>
      </c>
      <c r="V440" s="9">
        <f t="shared" si="939"/>
        <v>0</v>
      </c>
      <c r="W440" s="9">
        <f t="shared" si="940"/>
        <v>0</v>
      </c>
      <c r="X440" s="9">
        <f t="shared" si="940"/>
        <v>0</v>
      </c>
      <c r="Y440" s="9">
        <f t="shared" si="940"/>
        <v>0</v>
      </c>
      <c r="Z440" s="9">
        <f t="shared" si="940"/>
        <v>0</v>
      </c>
      <c r="AA440" s="9">
        <f t="shared" si="940"/>
        <v>0</v>
      </c>
      <c r="AB440" s="9">
        <f t="shared" si="940"/>
        <v>0</v>
      </c>
      <c r="AC440" s="9">
        <f t="shared" si="940"/>
        <v>0</v>
      </c>
      <c r="AD440" s="9">
        <f t="shared" si="940"/>
        <v>0</v>
      </c>
      <c r="AE440" s="9">
        <f t="shared" si="940"/>
        <v>0</v>
      </c>
      <c r="AF440" s="9">
        <f t="shared" si="940"/>
        <v>0</v>
      </c>
      <c r="AG440" s="9">
        <f t="shared" si="941"/>
        <v>0</v>
      </c>
      <c r="AH440" s="9">
        <f t="shared" si="941"/>
        <v>0</v>
      </c>
      <c r="AI440" s="9">
        <f t="shared" si="941"/>
        <v>0</v>
      </c>
      <c r="AJ440" s="9">
        <f t="shared" si="941"/>
        <v>0</v>
      </c>
      <c r="AK440" s="9">
        <f t="shared" si="941"/>
        <v>0</v>
      </c>
      <c r="AL440" s="9">
        <f t="shared" si="941"/>
        <v>0</v>
      </c>
      <c r="AM440" s="9">
        <f t="shared" si="941"/>
        <v>0</v>
      </c>
      <c r="AN440" s="9">
        <f t="shared" si="941"/>
        <v>0</v>
      </c>
      <c r="AO440" s="9">
        <f t="shared" si="941"/>
        <v>0</v>
      </c>
    </row>
    <row r="441" spans="2:41">
      <c r="B441" s="25">
        <v>13</v>
      </c>
      <c r="C441" s="9">
        <f t="shared" si="938"/>
        <v>0</v>
      </c>
      <c r="D441" s="9">
        <f t="shared" si="938"/>
        <v>0</v>
      </c>
      <c r="E441" s="9">
        <f t="shared" si="938"/>
        <v>0</v>
      </c>
      <c r="F441" s="9">
        <f t="shared" si="938"/>
        <v>0</v>
      </c>
      <c r="G441" s="9">
        <f t="shared" si="938"/>
        <v>0</v>
      </c>
      <c r="H441" s="9">
        <f t="shared" si="938"/>
        <v>0</v>
      </c>
      <c r="I441" s="9">
        <f t="shared" si="938"/>
        <v>0</v>
      </c>
      <c r="J441" s="9">
        <f t="shared" si="938"/>
        <v>0</v>
      </c>
      <c r="K441" s="9">
        <f t="shared" si="938"/>
        <v>0</v>
      </c>
      <c r="L441" s="9">
        <f t="shared" si="938"/>
        <v>0</v>
      </c>
      <c r="M441" s="9">
        <f t="shared" si="939"/>
        <v>0</v>
      </c>
      <c r="N441" s="9">
        <f t="shared" si="939"/>
        <v>0</v>
      </c>
      <c r="O441" s="9">
        <f t="shared" si="939"/>
        <v>0</v>
      </c>
      <c r="P441" s="9">
        <f t="shared" si="939"/>
        <v>0</v>
      </c>
      <c r="Q441" s="9">
        <f t="shared" si="939"/>
        <v>0</v>
      </c>
      <c r="R441" s="9">
        <f t="shared" si="939"/>
        <v>0</v>
      </c>
      <c r="S441" s="9">
        <f t="shared" si="939"/>
        <v>0</v>
      </c>
      <c r="T441" s="9">
        <f t="shared" si="939"/>
        <v>0</v>
      </c>
      <c r="U441" s="9">
        <f t="shared" si="939"/>
        <v>0</v>
      </c>
      <c r="V441" s="9">
        <f t="shared" si="939"/>
        <v>0</v>
      </c>
      <c r="W441" s="9">
        <f t="shared" si="940"/>
        <v>0</v>
      </c>
      <c r="X441" s="9">
        <f t="shared" si="940"/>
        <v>0</v>
      </c>
      <c r="Y441" s="9">
        <f t="shared" si="940"/>
        <v>0</v>
      </c>
      <c r="Z441" s="9">
        <f t="shared" si="940"/>
        <v>0</v>
      </c>
      <c r="AA441" s="9">
        <f t="shared" si="940"/>
        <v>0</v>
      </c>
      <c r="AB441" s="9">
        <f t="shared" si="940"/>
        <v>0</v>
      </c>
      <c r="AC441" s="9">
        <f t="shared" si="940"/>
        <v>0</v>
      </c>
      <c r="AD441" s="9">
        <f t="shared" si="940"/>
        <v>0</v>
      </c>
      <c r="AE441" s="9">
        <f t="shared" si="940"/>
        <v>0</v>
      </c>
      <c r="AF441" s="9">
        <f t="shared" si="940"/>
        <v>0</v>
      </c>
      <c r="AG441" s="9">
        <f t="shared" si="941"/>
        <v>0</v>
      </c>
      <c r="AH441" s="9">
        <f t="shared" si="941"/>
        <v>0</v>
      </c>
      <c r="AI441" s="9">
        <f t="shared" si="941"/>
        <v>0</v>
      </c>
      <c r="AJ441" s="9">
        <f t="shared" si="941"/>
        <v>0</v>
      </c>
      <c r="AK441" s="9">
        <f t="shared" si="941"/>
        <v>0</v>
      </c>
      <c r="AL441" s="9">
        <f t="shared" si="941"/>
        <v>0</v>
      </c>
      <c r="AM441" s="9">
        <f t="shared" si="941"/>
        <v>0</v>
      </c>
      <c r="AN441" s="9">
        <f t="shared" si="941"/>
        <v>0</v>
      </c>
      <c r="AO441" s="9">
        <f t="shared" si="941"/>
        <v>0</v>
      </c>
    </row>
    <row r="442" spans="2:41">
      <c r="B442" s="25">
        <v>14</v>
      </c>
      <c r="C442" s="9">
        <f t="shared" si="938"/>
        <v>0</v>
      </c>
      <c r="D442" s="9">
        <f t="shared" si="938"/>
        <v>0</v>
      </c>
      <c r="E442" s="9">
        <f t="shared" si="938"/>
        <v>0</v>
      </c>
      <c r="F442" s="9">
        <f t="shared" si="938"/>
        <v>0</v>
      </c>
      <c r="G442" s="9">
        <f t="shared" si="938"/>
        <v>0</v>
      </c>
      <c r="H442" s="9">
        <f t="shared" si="938"/>
        <v>0</v>
      </c>
      <c r="I442" s="9">
        <f t="shared" si="938"/>
        <v>0</v>
      </c>
      <c r="J442" s="9">
        <f t="shared" si="938"/>
        <v>0</v>
      </c>
      <c r="K442" s="9">
        <f t="shared" si="938"/>
        <v>0</v>
      </c>
      <c r="L442" s="9">
        <f t="shared" si="938"/>
        <v>0</v>
      </c>
      <c r="M442" s="9">
        <f t="shared" si="939"/>
        <v>0</v>
      </c>
      <c r="N442" s="9">
        <f t="shared" si="939"/>
        <v>0</v>
      </c>
      <c r="O442" s="9">
        <f t="shared" si="939"/>
        <v>0</v>
      </c>
      <c r="P442" s="9">
        <f t="shared" si="939"/>
        <v>0</v>
      </c>
      <c r="Q442" s="9">
        <f t="shared" si="939"/>
        <v>0</v>
      </c>
      <c r="R442" s="9">
        <f t="shared" si="939"/>
        <v>0</v>
      </c>
      <c r="S442" s="9">
        <f t="shared" si="939"/>
        <v>0</v>
      </c>
      <c r="T442" s="9">
        <f t="shared" si="939"/>
        <v>0</v>
      </c>
      <c r="U442" s="9">
        <f t="shared" si="939"/>
        <v>0</v>
      </c>
      <c r="V442" s="9">
        <f t="shared" si="939"/>
        <v>0</v>
      </c>
      <c r="W442" s="9">
        <f t="shared" si="940"/>
        <v>0</v>
      </c>
      <c r="X442" s="9">
        <f t="shared" si="940"/>
        <v>0</v>
      </c>
      <c r="Y442" s="9">
        <f t="shared" si="940"/>
        <v>0</v>
      </c>
      <c r="Z442" s="9">
        <f t="shared" si="940"/>
        <v>0</v>
      </c>
      <c r="AA442" s="9">
        <f t="shared" si="940"/>
        <v>0</v>
      </c>
      <c r="AB442" s="9">
        <f t="shared" si="940"/>
        <v>0</v>
      </c>
      <c r="AC442" s="9">
        <f t="shared" si="940"/>
        <v>0</v>
      </c>
      <c r="AD442" s="9">
        <f t="shared" si="940"/>
        <v>0</v>
      </c>
      <c r="AE442" s="9">
        <f t="shared" si="940"/>
        <v>0</v>
      </c>
      <c r="AF442" s="9">
        <f t="shared" si="940"/>
        <v>0</v>
      </c>
      <c r="AG442" s="9">
        <f t="shared" si="941"/>
        <v>0</v>
      </c>
      <c r="AH442" s="9">
        <f t="shared" si="941"/>
        <v>0</v>
      </c>
      <c r="AI442" s="9">
        <f t="shared" si="941"/>
        <v>0</v>
      </c>
      <c r="AJ442" s="9">
        <f t="shared" si="941"/>
        <v>0</v>
      </c>
      <c r="AK442" s="9">
        <f t="shared" si="941"/>
        <v>0</v>
      </c>
      <c r="AL442" s="9">
        <f t="shared" si="941"/>
        <v>0</v>
      </c>
      <c r="AM442" s="9">
        <f t="shared" si="941"/>
        <v>0</v>
      </c>
      <c r="AN442" s="9">
        <f t="shared" si="941"/>
        <v>0</v>
      </c>
      <c r="AO442" s="9">
        <f t="shared" si="941"/>
        <v>0</v>
      </c>
    </row>
    <row r="443" spans="2:41">
      <c r="B443" s="25">
        <v>15</v>
      </c>
      <c r="C443" s="9">
        <f t="shared" si="938"/>
        <v>0</v>
      </c>
      <c r="D443" s="9">
        <f t="shared" si="938"/>
        <v>0</v>
      </c>
      <c r="E443" s="9">
        <f t="shared" si="938"/>
        <v>0</v>
      </c>
      <c r="F443" s="9">
        <f t="shared" si="938"/>
        <v>0</v>
      </c>
      <c r="G443" s="9">
        <f t="shared" si="938"/>
        <v>0</v>
      </c>
      <c r="H443" s="9">
        <f t="shared" si="938"/>
        <v>0</v>
      </c>
      <c r="I443" s="9">
        <f t="shared" si="938"/>
        <v>0</v>
      </c>
      <c r="J443" s="9">
        <f t="shared" si="938"/>
        <v>0</v>
      </c>
      <c r="K443" s="9">
        <f t="shared" si="938"/>
        <v>0</v>
      </c>
      <c r="L443" s="9">
        <f t="shared" si="938"/>
        <v>0</v>
      </c>
      <c r="M443" s="9">
        <f t="shared" si="939"/>
        <v>0</v>
      </c>
      <c r="N443" s="9">
        <f t="shared" si="939"/>
        <v>0</v>
      </c>
      <c r="O443" s="9">
        <f t="shared" si="939"/>
        <v>0</v>
      </c>
      <c r="P443" s="9">
        <f t="shared" si="939"/>
        <v>0</v>
      </c>
      <c r="Q443" s="9">
        <f t="shared" si="939"/>
        <v>0</v>
      </c>
      <c r="R443" s="9">
        <f t="shared" si="939"/>
        <v>0</v>
      </c>
      <c r="S443" s="9">
        <f t="shared" si="939"/>
        <v>0</v>
      </c>
      <c r="T443" s="9">
        <f t="shared" si="939"/>
        <v>0</v>
      </c>
      <c r="U443" s="9">
        <f t="shared" si="939"/>
        <v>0</v>
      </c>
      <c r="V443" s="9">
        <f t="shared" si="939"/>
        <v>0</v>
      </c>
      <c r="W443" s="9">
        <f t="shared" si="940"/>
        <v>0</v>
      </c>
      <c r="X443" s="9">
        <f t="shared" si="940"/>
        <v>0</v>
      </c>
      <c r="Y443" s="9">
        <f t="shared" si="940"/>
        <v>0</v>
      </c>
      <c r="Z443" s="9">
        <f t="shared" si="940"/>
        <v>0</v>
      </c>
      <c r="AA443" s="9">
        <f t="shared" si="940"/>
        <v>0</v>
      </c>
      <c r="AB443" s="9">
        <f t="shared" si="940"/>
        <v>0</v>
      </c>
      <c r="AC443" s="9">
        <f t="shared" si="940"/>
        <v>0</v>
      </c>
      <c r="AD443" s="9">
        <f t="shared" si="940"/>
        <v>0</v>
      </c>
      <c r="AE443" s="9">
        <f t="shared" si="940"/>
        <v>0</v>
      </c>
      <c r="AF443" s="9">
        <f t="shared" si="940"/>
        <v>0</v>
      </c>
      <c r="AG443" s="9">
        <f t="shared" si="941"/>
        <v>0</v>
      </c>
      <c r="AH443" s="9">
        <f t="shared" si="941"/>
        <v>0</v>
      </c>
      <c r="AI443" s="9">
        <f t="shared" si="941"/>
        <v>0</v>
      </c>
      <c r="AJ443" s="9">
        <f t="shared" si="941"/>
        <v>0</v>
      </c>
      <c r="AK443" s="9">
        <f t="shared" si="941"/>
        <v>0</v>
      </c>
      <c r="AL443" s="9">
        <f t="shared" si="941"/>
        <v>0</v>
      </c>
      <c r="AM443" s="9">
        <f t="shared" si="941"/>
        <v>0</v>
      </c>
      <c r="AN443" s="9">
        <f t="shared" si="941"/>
        <v>0</v>
      </c>
      <c r="AO443" s="9">
        <f t="shared" si="941"/>
        <v>0</v>
      </c>
    </row>
    <row r="444" spans="2:41">
      <c r="B444" s="25">
        <v>16</v>
      </c>
      <c r="C444" s="9">
        <f t="shared" si="938"/>
        <v>0</v>
      </c>
      <c r="D444" s="9">
        <f t="shared" si="938"/>
        <v>0</v>
      </c>
      <c r="E444" s="9">
        <f t="shared" si="938"/>
        <v>0</v>
      </c>
      <c r="F444" s="9">
        <f t="shared" si="938"/>
        <v>0</v>
      </c>
      <c r="G444" s="9">
        <f t="shared" si="938"/>
        <v>0</v>
      </c>
      <c r="H444" s="9">
        <f t="shared" si="938"/>
        <v>0</v>
      </c>
      <c r="I444" s="9">
        <f t="shared" si="938"/>
        <v>0</v>
      </c>
      <c r="J444" s="9">
        <f t="shared" si="938"/>
        <v>0</v>
      </c>
      <c r="K444" s="9">
        <f t="shared" si="938"/>
        <v>0</v>
      </c>
      <c r="L444" s="9">
        <f t="shared" si="938"/>
        <v>0</v>
      </c>
      <c r="M444" s="9">
        <f t="shared" si="939"/>
        <v>0</v>
      </c>
      <c r="N444" s="9">
        <f t="shared" si="939"/>
        <v>0</v>
      </c>
      <c r="O444" s="9">
        <f t="shared" si="939"/>
        <v>0</v>
      </c>
      <c r="P444" s="9">
        <f t="shared" si="939"/>
        <v>0</v>
      </c>
      <c r="Q444" s="9">
        <f t="shared" si="939"/>
        <v>0</v>
      </c>
      <c r="R444" s="9">
        <f t="shared" si="939"/>
        <v>0</v>
      </c>
      <c r="S444" s="9">
        <f t="shared" si="939"/>
        <v>0</v>
      </c>
      <c r="T444" s="9">
        <f t="shared" si="939"/>
        <v>0</v>
      </c>
      <c r="U444" s="9">
        <f t="shared" si="939"/>
        <v>0</v>
      </c>
      <c r="V444" s="9">
        <f t="shared" si="939"/>
        <v>0</v>
      </c>
      <c r="W444" s="9">
        <f t="shared" si="940"/>
        <v>0</v>
      </c>
      <c r="X444" s="9">
        <f t="shared" si="940"/>
        <v>0</v>
      </c>
      <c r="Y444" s="9">
        <f t="shared" si="940"/>
        <v>0</v>
      </c>
      <c r="Z444" s="9">
        <f t="shared" si="940"/>
        <v>0</v>
      </c>
      <c r="AA444" s="9">
        <f t="shared" si="940"/>
        <v>0</v>
      </c>
      <c r="AB444" s="9">
        <f t="shared" si="940"/>
        <v>0</v>
      </c>
      <c r="AC444" s="9">
        <f t="shared" si="940"/>
        <v>0</v>
      </c>
      <c r="AD444" s="9">
        <f t="shared" si="940"/>
        <v>0</v>
      </c>
      <c r="AE444" s="9">
        <f t="shared" si="940"/>
        <v>0</v>
      </c>
      <c r="AF444" s="9">
        <f t="shared" si="940"/>
        <v>0</v>
      </c>
      <c r="AG444" s="9">
        <f t="shared" si="941"/>
        <v>0</v>
      </c>
      <c r="AH444" s="9">
        <f t="shared" si="941"/>
        <v>0</v>
      </c>
      <c r="AI444" s="9">
        <f t="shared" si="941"/>
        <v>0</v>
      </c>
      <c r="AJ444" s="9">
        <f t="shared" si="941"/>
        <v>0</v>
      </c>
      <c r="AK444" s="9">
        <f t="shared" si="941"/>
        <v>0</v>
      </c>
      <c r="AL444" s="9">
        <f t="shared" si="941"/>
        <v>0</v>
      </c>
      <c r="AM444" s="9">
        <f t="shared" si="941"/>
        <v>0</v>
      </c>
      <c r="AN444" s="9">
        <f t="shared" si="941"/>
        <v>0</v>
      </c>
      <c r="AO444" s="9">
        <f t="shared" si="941"/>
        <v>0</v>
      </c>
    </row>
    <row r="445" spans="2:41">
      <c r="B445" s="25">
        <v>17</v>
      </c>
      <c r="C445" s="9">
        <f t="shared" si="938"/>
        <v>0</v>
      </c>
      <c r="D445" s="9">
        <f t="shared" si="938"/>
        <v>0</v>
      </c>
      <c r="E445" s="9">
        <f t="shared" si="938"/>
        <v>0</v>
      </c>
      <c r="F445" s="9">
        <f t="shared" si="938"/>
        <v>0</v>
      </c>
      <c r="G445" s="9">
        <f t="shared" si="938"/>
        <v>0</v>
      </c>
      <c r="H445" s="9">
        <f t="shared" si="938"/>
        <v>0</v>
      </c>
      <c r="I445" s="9">
        <f t="shared" si="938"/>
        <v>0</v>
      </c>
      <c r="J445" s="9">
        <f t="shared" si="938"/>
        <v>0</v>
      </c>
      <c r="K445" s="9">
        <f t="shared" si="938"/>
        <v>0</v>
      </c>
      <c r="L445" s="9">
        <f t="shared" si="938"/>
        <v>0</v>
      </c>
      <c r="M445" s="9">
        <f t="shared" si="939"/>
        <v>0</v>
      </c>
      <c r="N445" s="9">
        <f t="shared" si="939"/>
        <v>0</v>
      </c>
      <c r="O445" s="9">
        <f t="shared" si="939"/>
        <v>0</v>
      </c>
      <c r="P445" s="9">
        <f t="shared" si="939"/>
        <v>0</v>
      </c>
      <c r="Q445" s="9">
        <f t="shared" si="939"/>
        <v>0</v>
      </c>
      <c r="R445" s="9">
        <f t="shared" si="939"/>
        <v>0</v>
      </c>
      <c r="S445" s="9">
        <f t="shared" si="939"/>
        <v>0</v>
      </c>
      <c r="T445" s="9">
        <f t="shared" si="939"/>
        <v>0</v>
      </c>
      <c r="U445" s="9">
        <f t="shared" si="939"/>
        <v>0</v>
      </c>
      <c r="V445" s="9">
        <f t="shared" si="939"/>
        <v>0</v>
      </c>
      <c r="W445" s="9">
        <f t="shared" si="940"/>
        <v>0</v>
      </c>
      <c r="X445" s="9">
        <f t="shared" si="940"/>
        <v>0</v>
      </c>
      <c r="Y445" s="9">
        <f t="shared" si="940"/>
        <v>0</v>
      </c>
      <c r="Z445" s="9">
        <f t="shared" si="940"/>
        <v>0</v>
      </c>
      <c r="AA445" s="9">
        <f t="shared" si="940"/>
        <v>0</v>
      </c>
      <c r="AB445" s="9">
        <f t="shared" si="940"/>
        <v>0</v>
      </c>
      <c r="AC445" s="9">
        <f t="shared" si="940"/>
        <v>0</v>
      </c>
      <c r="AD445" s="9">
        <f t="shared" si="940"/>
        <v>0</v>
      </c>
      <c r="AE445" s="9">
        <f t="shared" si="940"/>
        <v>0</v>
      </c>
      <c r="AF445" s="9">
        <f t="shared" si="940"/>
        <v>0</v>
      </c>
      <c r="AG445" s="9">
        <f t="shared" si="941"/>
        <v>0</v>
      </c>
      <c r="AH445" s="9">
        <f t="shared" si="941"/>
        <v>0</v>
      </c>
      <c r="AI445" s="9">
        <f t="shared" si="941"/>
        <v>0</v>
      </c>
      <c r="AJ445" s="9">
        <f t="shared" si="941"/>
        <v>0</v>
      </c>
      <c r="AK445" s="9">
        <f t="shared" si="941"/>
        <v>0</v>
      </c>
      <c r="AL445" s="9">
        <f t="shared" si="941"/>
        <v>0</v>
      </c>
      <c r="AM445" s="9">
        <f t="shared" si="941"/>
        <v>0</v>
      </c>
      <c r="AN445" s="9">
        <f t="shared" si="941"/>
        <v>0</v>
      </c>
      <c r="AO445" s="9">
        <f t="shared" si="941"/>
        <v>0</v>
      </c>
    </row>
    <row r="446" spans="2:41">
      <c r="B446" s="25">
        <v>18</v>
      </c>
      <c r="C446" s="9">
        <f t="shared" si="938"/>
        <v>0</v>
      </c>
      <c r="D446" s="9">
        <f t="shared" si="938"/>
        <v>0</v>
      </c>
      <c r="E446" s="9">
        <f t="shared" si="938"/>
        <v>0</v>
      </c>
      <c r="F446" s="9">
        <f t="shared" si="938"/>
        <v>0</v>
      </c>
      <c r="G446" s="9">
        <f t="shared" si="938"/>
        <v>0</v>
      </c>
      <c r="H446" s="9">
        <f t="shared" si="938"/>
        <v>0</v>
      </c>
      <c r="I446" s="9">
        <f t="shared" si="938"/>
        <v>0</v>
      </c>
      <c r="J446" s="9">
        <f t="shared" si="938"/>
        <v>0</v>
      </c>
      <c r="K446" s="9">
        <f t="shared" si="938"/>
        <v>0</v>
      </c>
      <c r="L446" s="9">
        <f t="shared" si="938"/>
        <v>0</v>
      </c>
      <c r="M446" s="9">
        <f t="shared" si="939"/>
        <v>0</v>
      </c>
      <c r="N446" s="9">
        <f t="shared" si="939"/>
        <v>0</v>
      </c>
      <c r="O446" s="9">
        <f t="shared" si="939"/>
        <v>0</v>
      </c>
      <c r="P446" s="9">
        <f t="shared" si="939"/>
        <v>0</v>
      </c>
      <c r="Q446" s="9">
        <f t="shared" si="939"/>
        <v>0</v>
      </c>
      <c r="R446" s="9">
        <f t="shared" si="939"/>
        <v>0</v>
      </c>
      <c r="S446" s="9">
        <f t="shared" si="939"/>
        <v>0</v>
      </c>
      <c r="T446" s="9">
        <f t="shared" si="939"/>
        <v>0</v>
      </c>
      <c r="U446" s="9">
        <f t="shared" si="939"/>
        <v>0</v>
      </c>
      <c r="V446" s="9">
        <f t="shared" si="939"/>
        <v>0</v>
      </c>
      <c r="W446" s="9">
        <f t="shared" si="940"/>
        <v>0</v>
      </c>
      <c r="X446" s="9">
        <f t="shared" si="940"/>
        <v>0</v>
      </c>
      <c r="Y446" s="9">
        <f t="shared" si="940"/>
        <v>0</v>
      </c>
      <c r="Z446" s="9">
        <f t="shared" si="940"/>
        <v>0</v>
      </c>
      <c r="AA446" s="9">
        <f t="shared" si="940"/>
        <v>0</v>
      </c>
      <c r="AB446" s="9">
        <f t="shared" si="940"/>
        <v>0</v>
      </c>
      <c r="AC446" s="9">
        <f t="shared" si="940"/>
        <v>0</v>
      </c>
      <c r="AD446" s="9">
        <f t="shared" si="940"/>
        <v>0</v>
      </c>
      <c r="AE446" s="9">
        <f t="shared" si="940"/>
        <v>0</v>
      </c>
      <c r="AF446" s="9">
        <f t="shared" si="940"/>
        <v>0</v>
      </c>
      <c r="AG446" s="9">
        <f t="shared" si="941"/>
        <v>0</v>
      </c>
      <c r="AH446" s="9">
        <f t="shared" si="941"/>
        <v>0</v>
      </c>
      <c r="AI446" s="9">
        <f t="shared" si="941"/>
        <v>0</v>
      </c>
      <c r="AJ446" s="9">
        <f t="shared" si="941"/>
        <v>0</v>
      </c>
      <c r="AK446" s="9">
        <f t="shared" si="941"/>
        <v>0</v>
      </c>
      <c r="AL446" s="9">
        <f t="shared" si="941"/>
        <v>0</v>
      </c>
      <c r="AM446" s="9">
        <f t="shared" si="941"/>
        <v>0</v>
      </c>
      <c r="AN446" s="9">
        <f t="shared" si="941"/>
        <v>0</v>
      </c>
      <c r="AO446" s="9">
        <f t="shared" si="941"/>
        <v>0</v>
      </c>
    </row>
    <row r="447" spans="2:41">
      <c r="B447" s="25">
        <v>19</v>
      </c>
      <c r="C447" s="9">
        <f t="shared" si="938"/>
        <v>0</v>
      </c>
      <c r="D447" s="9">
        <f t="shared" si="938"/>
        <v>0</v>
      </c>
      <c r="E447" s="9">
        <f t="shared" si="938"/>
        <v>0</v>
      </c>
      <c r="F447" s="9">
        <f t="shared" si="938"/>
        <v>0</v>
      </c>
      <c r="G447" s="9">
        <f t="shared" si="938"/>
        <v>0</v>
      </c>
      <c r="H447" s="9">
        <f t="shared" si="938"/>
        <v>0</v>
      </c>
      <c r="I447" s="9">
        <f t="shared" si="938"/>
        <v>0</v>
      </c>
      <c r="J447" s="9">
        <f t="shared" si="938"/>
        <v>0</v>
      </c>
      <c r="K447" s="9">
        <f t="shared" si="938"/>
        <v>0</v>
      </c>
      <c r="L447" s="9">
        <f t="shared" si="938"/>
        <v>0</v>
      </c>
      <c r="M447" s="9">
        <f t="shared" si="939"/>
        <v>0</v>
      </c>
      <c r="N447" s="9">
        <f t="shared" si="939"/>
        <v>0</v>
      </c>
      <c r="O447" s="9">
        <f t="shared" si="939"/>
        <v>0</v>
      </c>
      <c r="P447" s="9">
        <f t="shared" si="939"/>
        <v>0</v>
      </c>
      <c r="Q447" s="9">
        <f t="shared" si="939"/>
        <v>0</v>
      </c>
      <c r="R447" s="9">
        <f t="shared" si="939"/>
        <v>0</v>
      </c>
      <c r="S447" s="9">
        <f t="shared" si="939"/>
        <v>0</v>
      </c>
      <c r="T447" s="9">
        <f t="shared" si="939"/>
        <v>0</v>
      </c>
      <c r="U447" s="9">
        <f t="shared" si="939"/>
        <v>0</v>
      </c>
      <c r="V447" s="9">
        <f t="shared" si="939"/>
        <v>0</v>
      </c>
      <c r="W447" s="9">
        <f t="shared" si="940"/>
        <v>0</v>
      </c>
      <c r="X447" s="9">
        <f t="shared" si="940"/>
        <v>0</v>
      </c>
      <c r="Y447" s="9">
        <f t="shared" si="940"/>
        <v>0</v>
      </c>
      <c r="Z447" s="9">
        <f t="shared" si="940"/>
        <v>0</v>
      </c>
      <c r="AA447" s="9">
        <f t="shared" si="940"/>
        <v>0</v>
      </c>
      <c r="AB447" s="9">
        <f t="shared" si="940"/>
        <v>0</v>
      </c>
      <c r="AC447" s="9">
        <f t="shared" si="940"/>
        <v>0</v>
      </c>
      <c r="AD447" s="9">
        <f t="shared" si="940"/>
        <v>0</v>
      </c>
      <c r="AE447" s="9">
        <f t="shared" si="940"/>
        <v>0</v>
      </c>
      <c r="AF447" s="9">
        <f t="shared" si="940"/>
        <v>0</v>
      </c>
      <c r="AG447" s="9">
        <f t="shared" si="941"/>
        <v>0</v>
      </c>
      <c r="AH447" s="9">
        <f t="shared" si="941"/>
        <v>0</v>
      </c>
      <c r="AI447" s="9">
        <f t="shared" si="941"/>
        <v>0</v>
      </c>
      <c r="AJ447" s="9">
        <f t="shared" si="941"/>
        <v>0</v>
      </c>
      <c r="AK447" s="9">
        <f t="shared" si="941"/>
        <v>0</v>
      </c>
      <c r="AL447" s="9">
        <f t="shared" si="941"/>
        <v>0</v>
      </c>
      <c r="AM447" s="9">
        <f t="shared" si="941"/>
        <v>0</v>
      </c>
      <c r="AN447" s="9">
        <f t="shared" si="941"/>
        <v>0</v>
      </c>
      <c r="AO447" s="9">
        <f t="shared" si="941"/>
        <v>0</v>
      </c>
    </row>
    <row r="448" spans="2:41">
      <c r="B448" s="25">
        <v>20</v>
      </c>
      <c r="C448" s="9">
        <f t="shared" ref="C448:L457" si="942">INDEX(C$216:C$222,MATCH($B448,C$205:C$211,1))</f>
        <v>0</v>
      </c>
      <c r="D448" s="9">
        <f t="shared" si="942"/>
        <v>0</v>
      </c>
      <c r="E448" s="9">
        <f t="shared" si="942"/>
        <v>0</v>
      </c>
      <c r="F448" s="9">
        <f t="shared" si="942"/>
        <v>0</v>
      </c>
      <c r="G448" s="9">
        <f t="shared" si="942"/>
        <v>0</v>
      </c>
      <c r="H448" s="9">
        <f t="shared" si="942"/>
        <v>0</v>
      </c>
      <c r="I448" s="9">
        <f t="shared" si="942"/>
        <v>0</v>
      </c>
      <c r="J448" s="9">
        <f t="shared" si="942"/>
        <v>0</v>
      </c>
      <c r="K448" s="9">
        <f t="shared" si="942"/>
        <v>0</v>
      </c>
      <c r="L448" s="9">
        <f t="shared" si="942"/>
        <v>0</v>
      </c>
      <c r="M448" s="9">
        <f t="shared" ref="M448:V457" si="943">INDEX(M$216:M$222,MATCH($B448,M$205:M$211,1))</f>
        <v>0</v>
      </c>
      <c r="N448" s="9">
        <f t="shared" si="943"/>
        <v>0</v>
      </c>
      <c r="O448" s="9">
        <f t="shared" si="943"/>
        <v>0</v>
      </c>
      <c r="P448" s="9">
        <f t="shared" si="943"/>
        <v>0</v>
      </c>
      <c r="Q448" s="9">
        <f t="shared" si="943"/>
        <v>0</v>
      </c>
      <c r="R448" s="9">
        <f t="shared" si="943"/>
        <v>0</v>
      </c>
      <c r="S448" s="9">
        <f t="shared" si="943"/>
        <v>0</v>
      </c>
      <c r="T448" s="9">
        <f t="shared" si="943"/>
        <v>0</v>
      </c>
      <c r="U448" s="9">
        <f t="shared" si="943"/>
        <v>0</v>
      </c>
      <c r="V448" s="9">
        <f t="shared" si="943"/>
        <v>0</v>
      </c>
      <c r="W448" s="9">
        <f t="shared" ref="W448:AF457" si="944">INDEX(W$216:W$222,MATCH($B448,W$205:W$211,1))</f>
        <v>0</v>
      </c>
      <c r="X448" s="9">
        <f t="shared" si="944"/>
        <v>0</v>
      </c>
      <c r="Y448" s="9">
        <f t="shared" si="944"/>
        <v>0</v>
      </c>
      <c r="Z448" s="9">
        <f t="shared" si="944"/>
        <v>0</v>
      </c>
      <c r="AA448" s="9">
        <f t="shared" si="944"/>
        <v>0</v>
      </c>
      <c r="AB448" s="9">
        <f t="shared" si="944"/>
        <v>0</v>
      </c>
      <c r="AC448" s="9">
        <f t="shared" si="944"/>
        <v>0</v>
      </c>
      <c r="AD448" s="9">
        <f t="shared" si="944"/>
        <v>0</v>
      </c>
      <c r="AE448" s="9">
        <f t="shared" si="944"/>
        <v>0</v>
      </c>
      <c r="AF448" s="9">
        <f t="shared" si="944"/>
        <v>0</v>
      </c>
      <c r="AG448" s="9">
        <f t="shared" ref="AG448:AO457" si="945">INDEX(AG$216:AG$222,MATCH($B448,AG$205:AG$211,1))</f>
        <v>0</v>
      </c>
      <c r="AH448" s="9">
        <f t="shared" si="945"/>
        <v>0</v>
      </c>
      <c r="AI448" s="9">
        <f t="shared" si="945"/>
        <v>0</v>
      </c>
      <c r="AJ448" s="9">
        <f t="shared" si="945"/>
        <v>0</v>
      </c>
      <c r="AK448" s="9">
        <f t="shared" si="945"/>
        <v>0</v>
      </c>
      <c r="AL448" s="9">
        <f t="shared" si="945"/>
        <v>0</v>
      </c>
      <c r="AM448" s="9">
        <f t="shared" si="945"/>
        <v>0</v>
      </c>
      <c r="AN448" s="9">
        <f t="shared" si="945"/>
        <v>0</v>
      </c>
      <c r="AO448" s="9">
        <f t="shared" si="945"/>
        <v>0</v>
      </c>
    </row>
    <row r="449" spans="2:41">
      <c r="B449" s="25">
        <v>21</v>
      </c>
      <c r="C449" s="9">
        <f t="shared" si="942"/>
        <v>0</v>
      </c>
      <c r="D449" s="9">
        <f t="shared" si="942"/>
        <v>0</v>
      </c>
      <c r="E449" s="9">
        <f t="shared" si="942"/>
        <v>0</v>
      </c>
      <c r="F449" s="9">
        <f t="shared" si="942"/>
        <v>0</v>
      </c>
      <c r="G449" s="9">
        <f t="shared" si="942"/>
        <v>0</v>
      </c>
      <c r="H449" s="9">
        <f t="shared" si="942"/>
        <v>0</v>
      </c>
      <c r="I449" s="9">
        <f t="shared" si="942"/>
        <v>0</v>
      </c>
      <c r="J449" s="9">
        <f t="shared" si="942"/>
        <v>0</v>
      </c>
      <c r="K449" s="9">
        <f t="shared" si="942"/>
        <v>0</v>
      </c>
      <c r="L449" s="9">
        <f t="shared" si="942"/>
        <v>0</v>
      </c>
      <c r="M449" s="9">
        <f t="shared" si="943"/>
        <v>0</v>
      </c>
      <c r="N449" s="9">
        <f t="shared" si="943"/>
        <v>0</v>
      </c>
      <c r="O449" s="9">
        <f t="shared" si="943"/>
        <v>0</v>
      </c>
      <c r="P449" s="9">
        <f t="shared" si="943"/>
        <v>0</v>
      </c>
      <c r="Q449" s="9">
        <f t="shared" si="943"/>
        <v>0</v>
      </c>
      <c r="R449" s="9">
        <f t="shared" si="943"/>
        <v>0</v>
      </c>
      <c r="S449" s="9">
        <f t="shared" si="943"/>
        <v>0</v>
      </c>
      <c r="T449" s="9">
        <f t="shared" si="943"/>
        <v>0</v>
      </c>
      <c r="U449" s="9">
        <f t="shared" si="943"/>
        <v>0</v>
      </c>
      <c r="V449" s="9">
        <f t="shared" si="943"/>
        <v>0</v>
      </c>
      <c r="W449" s="9">
        <f t="shared" si="944"/>
        <v>0</v>
      </c>
      <c r="X449" s="9">
        <f t="shared" si="944"/>
        <v>0</v>
      </c>
      <c r="Y449" s="9">
        <f t="shared" si="944"/>
        <v>0</v>
      </c>
      <c r="Z449" s="9">
        <f t="shared" si="944"/>
        <v>0</v>
      </c>
      <c r="AA449" s="9">
        <f t="shared" si="944"/>
        <v>0</v>
      </c>
      <c r="AB449" s="9">
        <f t="shared" si="944"/>
        <v>0</v>
      </c>
      <c r="AC449" s="9">
        <f t="shared" si="944"/>
        <v>0</v>
      </c>
      <c r="AD449" s="9">
        <f t="shared" si="944"/>
        <v>0</v>
      </c>
      <c r="AE449" s="9">
        <f t="shared" si="944"/>
        <v>0</v>
      </c>
      <c r="AF449" s="9">
        <f t="shared" si="944"/>
        <v>0</v>
      </c>
      <c r="AG449" s="9">
        <f t="shared" si="945"/>
        <v>0</v>
      </c>
      <c r="AH449" s="9">
        <f t="shared" si="945"/>
        <v>0</v>
      </c>
      <c r="AI449" s="9">
        <f t="shared" si="945"/>
        <v>0</v>
      </c>
      <c r="AJ449" s="9">
        <f t="shared" si="945"/>
        <v>0</v>
      </c>
      <c r="AK449" s="9">
        <f t="shared" si="945"/>
        <v>0</v>
      </c>
      <c r="AL449" s="9">
        <f t="shared" si="945"/>
        <v>0</v>
      </c>
      <c r="AM449" s="9">
        <f t="shared" si="945"/>
        <v>0</v>
      </c>
      <c r="AN449" s="9">
        <f t="shared" si="945"/>
        <v>0</v>
      </c>
      <c r="AO449" s="9">
        <f t="shared" si="945"/>
        <v>0</v>
      </c>
    </row>
    <row r="450" spans="2:41">
      <c r="B450" s="25">
        <v>22</v>
      </c>
      <c r="C450" s="9">
        <f t="shared" si="942"/>
        <v>0</v>
      </c>
      <c r="D450" s="9">
        <f t="shared" si="942"/>
        <v>0</v>
      </c>
      <c r="E450" s="9">
        <f t="shared" si="942"/>
        <v>0</v>
      </c>
      <c r="F450" s="9">
        <f t="shared" si="942"/>
        <v>0</v>
      </c>
      <c r="G450" s="9">
        <f t="shared" si="942"/>
        <v>0</v>
      </c>
      <c r="H450" s="9">
        <f t="shared" si="942"/>
        <v>0</v>
      </c>
      <c r="I450" s="9">
        <f t="shared" si="942"/>
        <v>0</v>
      </c>
      <c r="J450" s="9">
        <f t="shared" si="942"/>
        <v>0</v>
      </c>
      <c r="K450" s="9">
        <f t="shared" si="942"/>
        <v>0</v>
      </c>
      <c r="L450" s="9">
        <f t="shared" si="942"/>
        <v>0</v>
      </c>
      <c r="M450" s="9">
        <f t="shared" si="943"/>
        <v>0</v>
      </c>
      <c r="N450" s="9">
        <f t="shared" si="943"/>
        <v>0</v>
      </c>
      <c r="O450" s="9">
        <f t="shared" si="943"/>
        <v>0</v>
      </c>
      <c r="P450" s="9">
        <f t="shared" si="943"/>
        <v>0</v>
      </c>
      <c r="Q450" s="9">
        <f t="shared" si="943"/>
        <v>0</v>
      </c>
      <c r="R450" s="9">
        <f t="shared" si="943"/>
        <v>0</v>
      </c>
      <c r="S450" s="9">
        <f t="shared" si="943"/>
        <v>0</v>
      </c>
      <c r="T450" s="9">
        <f t="shared" si="943"/>
        <v>0</v>
      </c>
      <c r="U450" s="9">
        <f t="shared" si="943"/>
        <v>0</v>
      </c>
      <c r="V450" s="9">
        <f t="shared" si="943"/>
        <v>0</v>
      </c>
      <c r="W450" s="9">
        <f t="shared" si="944"/>
        <v>0</v>
      </c>
      <c r="X450" s="9">
        <f t="shared" si="944"/>
        <v>0</v>
      </c>
      <c r="Y450" s="9">
        <f t="shared" si="944"/>
        <v>0</v>
      </c>
      <c r="Z450" s="9">
        <f t="shared" si="944"/>
        <v>0</v>
      </c>
      <c r="AA450" s="9">
        <f t="shared" si="944"/>
        <v>0</v>
      </c>
      <c r="AB450" s="9">
        <f t="shared" si="944"/>
        <v>0</v>
      </c>
      <c r="AC450" s="9">
        <f t="shared" si="944"/>
        <v>0</v>
      </c>
      <c r="AD450" s="9">
        <f t="shared" si="944"/>
        <v>0</v>
      </c>
      <c r="AE450" s="9">
        <f t="shared" si="944"/>
        <v>0</v>
      </c>
      <c r="AF450" s="9">
        <f t="shared" si="944"/>
        <v>0</v>
      </c>
      <c r="AG450" s="9">
        <f t="shared" si="945"/>
        <v>0</v>
      </c>
      <c r="AH450" s="9">
        <f t="shared" si="945"/>
        <v>0</v>
      </c>
      <c r="AI450" s="9">
        <f t="shared" si="945"/>
        <v>0</v>
      </c>
      <c r="AJ450" s="9">
        <f t="shared" si="945"/>
        <v>0</v>
      </c>
      <c r="AK450" s="9">
        <f t="shared" si="945"/>
        <v>0</v>
      </c>
      <c r="AL450" s="9">
        <f t="shared" si="945"/>
        <v>0</v>
      </c>
      <c r="AM450" s="9">
        <f t="shared" si="945"/>
        <v>0</v>
      </c>
      <c r="AN450" s="9">
        <f t="shared" si="945"/>
        <v>0</v>
      </c>
      <c r="AO450" s="9">
        <f t="shared" si="945"/>
        <v>0</v>
      </c>
    </row>
    <row r="451" spans="2:41">
      <c r="B451" s="25">
        <v>23</v>
      </c>
      <c r="C451" s="9">
        <f t="shared" si="942"/>
        <v>0</v>
      </c>
      <c r="D451" s="9">
        <f t="shared" si="942"/>
        <v>0</v>
      </c>
      <c r="E451" s="9">
        <f t="shared" si="942"/>
        <v>0</v>
      </c>
      <c r="F451" s="9">
        <f t="shared" si="942"/>
        <v>0</v>
      </c>
      <c r="G451" s="9">
        <f t="shared" si="942"/>
        <v>0</v>
      </c>
      <c r="H451" s="9">
        <f t="shared" si="942"/>
        <v>0</v>
      </c>
      <c r="I451" s="9">
        <f t="shared" si="942"/>
        <v>0</v>
      </c>
      <c r="J451" s="9">
        <f t="shared" si="942"/>
        <v>0</v>
      </c>
      <c r="K451" s="9">
        <f t="shared" si="942"/>
        <v>0</v>
      </c>
      <c r="L451" s="9">
        <f t="shared" si="942"/>
        <v>0</v>
      </c>
      <c r="M451" s="9">
        <f t="shared" si="943"/>
        <v>0</v>
      </c>
      <c r="N451" s="9">
        <f t="shared" si="943"/>
        <v>0</v>
      </c>
      <c r="O451" s="9">
        <f t="shared" si="943"/>
        <v>0</v>
      </c>
      <c r="P451" s="9">
        <f t="shared" si="943"/>
        <v>0</v>
      </c>
      <c r="Q451" s="9">
        <f t="shared" si="943"/>
        <v>0</v>
      </c>
      <c r="R451" s="9">
        <f t="shared" si="943"/>
        <v>0</v>
      </c>
      <c r="S451" s="9">
        <f t="shared" si="943"/>
        <v>0</v>
      </c>
      <c r="T451" s="9">
        <f t="shared" si="943"/>
        <v>0</v>
      </c>
      <c r="U451" s="9">
        <f t="shared" si="943"/>
        <v>0</v>
      </c>
      <c r="V451" s="9">
        <f t="shared" si="943"/>
        <v>0</v>
      </c>
      <c r="W451" s="9">
        <f t="shared" si="944"/>
        <v>0</v>
      </c>
      <c r="X451" s="9">
        <f t="shared" si="944"/>
        <v>0</v>
      </c>
      <c r="Y451" s="9">
        <f t="shared" si="944"/>
        <v>0</v>
      </c>
      <c r="Z451" s="9">
        <f t="shared" si="944"/>
        <v>0</v>
      </c>
      <c r="AA451" s="9">
        <f t="shared" si="944"/>
        <v>0</v>
      </c>
      <c r="AB451" s="9">
        <f t="shared" si="944"/>
        <v>0</v>
      </c>
      <c r="AC451" s="9">
        <f t="shared" si="944"/>
        <v>0</v>
      </c>
      <c r="AD451" s="9">
        <f t="shared" si="944"/>
        <v>0</v>
      </c>
      <c r="AE451" s="9">
        <f t="shared" si="944"/>
        <v>0</v>
      </c>
      <c r="AF451" s="9">
        <f t="shared" si="944"/>
        <v>0</v>
      </c>
      <c r="AG451" s="9">
        <f t="shared" si="945"/>
        <v>0</v>
      </c>
      <c r="AH451" s="9">
        <f t="shared" si="945"/>
        <v>0</v>
      </c>
      <c r="AI451" s="9">
        <f t="shared" si="945"/>
        <v>0</v>
      </c>
      <c r="AJ451" s="9">
        <f t="shared" si="945"/>
        <v>0</v>
      </c>
      <c r="AK451" s="9">
        <f t="shared" si="945"/>
        <v>0</v>
      </c>
      <c r="AL451" s="9">
        <f t="shared" si="945"/>
        <v>0</v>
      </c>
      <c r="AM451" s="9">
        <f t="shared" si="945"/>
        <v>0</v>
      </c>
      <c r="AN451" s="9">
        <f t="shared" si="945"/>
        <v>0</v>
      </c>
      <c r="AO451" s="9">
        <f t="shared" si="945"/>
        <v>0</v>
      </c>
    </row>
    <row r="452" spans="2:41">
      <c r="B452" s="25">
        <v>24</v>
      </c>
      <c r="C452" s="9">
        <f t="shared" si="942"/>
        <v>0</v>
      </c>
      <c r="D452" s="9">
        <f t="shared" si="942"/>
        <v>0</v>
      </c>
      <c r="E452" s="9">
        <f t="shared" si="942"/>
        <v>0</v>
      </c>
      <c r="F452" s="9">
        <f t="shared" si="942"/>
        <v>0</v>
      </c>
      <c r="G452" s="9">
        <f t="shared" si="942"/>
        <v>0</v>
      </c>
      <c r="H452" s="9">
        <f t="shared" si="942"/>
        <v>0</v>
      </c>
      <c r="I452" s="9">
        <f t="shared" si="942"/>
        <v>0</v>
      </c>
      <c r="J452" s="9">
        <f t="shared" si="942"/>
        <v>0</v>
      </c>
      <c r="K452" s="9">
        <f t="shared" si="942"/>
        <v>0</v>
      </c>
      <c r="L452" s="9">
        <f t="shared" si="942"/>
        <v>0</v>
      </c>
      <c r="M452" s="9">
        <f t="shared" si="943"/>
        <v>0</v>
      </c>
      <c r="N452" s="9">
        <f t="shared" si="943"/>
        <v>0</v>
      </c>
      <c r="O452" s="9">
        <f t="shared" si="943"/>
        <v>0</v>
      </c>
      <c r="P452" s="9">
        <f t="shared" si="943"/>
        <v>0</v>
      </c>
      <c r="Q452" s="9">
        <f t="shared" si="943"/>
        <v>0</v>
      </c>
      <c r="R452" s="9">
        <f t="shared" si="943"/>
        <v>0</v>
      </c>
      <c r="S452" s="9">
        <f t="shared" si="943"/>
        <v>0</v>
      </c>
      <c r="T452" s="9">
        <f t="shared" si="943"/>
        <v>0</v>
      </c>
      <c r="U452" s="9">
        <f t="shared" si="943"/>
        <v>0</v>
      </c>
      <c r="V452" s="9">
        <f t="shared" si="943"/>
        <v>0</v>
      </c>
      <c r="W452" s="9">
        <f t="shared" si="944"/>
        <v>0</v>
      </c>
      <c r="X452" s="9">
        <f t="shared" si="944"/>
        <v>0</v>
      </c>
      <c r="Y452" s="9">
        <f t="shared" si="944"/>
        <v>0</v>
      </c>
      <c r="Z452" s="9">
        <f t="shared" si="944"/>
        <v>0</v>
      </c>
      <c r="AA452" s="9">
        <f t="shared" si="944"/>
        <v>0</v>
      </c>
      <c r="AB452" s="9">
        <f t="shared" si="944"/>
        <v>0</v>
      </c>
      <c r="AC452" s="9">
        <f t="shared" si="944"/>
        <v>0</v>
      </c>
      <c r="AD452" s="9">
        <f t="shared" si="944"/>
        <v>0</v>
      </c>
      <c r="AE452" s="9">
        <f t="shared" si="944"/>
        <v>0</v>
      </c>
      <c r="AF452" s="9">
        <f t="shared" si="944"/>
        <v>0</v>
      </c>
      <c r="AG452" s="9">
        <f t="shared" si="945"/>
        <v>0</v>
      </c>
      <c r="AH452" s="9">
        <f t="shared" si="945"/>
        <v>0</v>
      </c>
      <c r="AI452" s="9">
        <f t="shared" si="945"/>
        <v>0</v>
      </c>
      <c r="AJ452" s="9">
        <f t="shared" si="945"/>
        <v>0</v>
      </c>
      <c r="AK452" s="9">
        <f t="shared" si="945"/>
        <v>0</v>
      </c>
      <c r="AL452" s="9">
        <f t="shared" si="945"/>
        <v>0</v>
      </c>
      <c r="AM452" s="9">
        <f t="shared" si="945"/>
        <v>0</v>
      </c>
      <c r="AN452" s="9">
        <f t="shared" si="945"/>
        <v>0</v>
      </c>
      <c r="AO452" s="9">
        <f t="shared" si="945"/>
        <v>0</v>
      </c>
    </row>
    <row r="453" spans="2:41">
      <c r="B453" s="25">
        <v>25</v>
      </c>
      <c r="C453" s="9">
        <f t="shared" si="942"/>
        <v>0</v>
      </c>
      <c r="D453" s="9">
        <f t="shared" si="942"/>
        <v>0</v>
      </c>
      <c r="E453" s="9">
        <f t="shared" si="942"/>
        <v>0</v>
      </c>
      <c r="F453" s="9">
        <f t="shared" si="942"/>
        <v>0</v>
      </c>
      <c r="G453" s="9">
        <f t="shared" si="942"/>
        <v>0</v>
      </c>
      <c r="H453" s="9">
        <f t="shared" si="942"/>
        <v>0</v>
      </c>
      <c r="I453" s="9">
        <f t="shared" si="942"/>
        <v>0</v>
      </c>
      <c r="J453" s="9">
        <f t="shared" si="942"/>
        <v>0</v>
      </c>
      <c r="K453" s="9">
        <f t="shared" si="942"/>
        <v>0</v>
      </c>
      <c r="L453" s="9">
        <f t="shared" si="942"/>
        <v>0</v>
      </c>
      <c r="M453" s="9">
        <f t="shared" si="943"/>
        <v>0</v>
      </c>
      <c r="N453" s="9">
        <f t="shared" si="943"/>
        <v>0</v>
      </c>
      <c r="O453" s="9">
        <f t="shared" si="943"/>
        <v>0</v>
      </c>
      <c r="P453" s="9">
        <f t="shared" si="943"/>
        <v>0</v>
      </c>
      <c r="Q453" s="9">
        <f t="shared" si="943"/>
        <v>0</v>
      </c>
      <c r="R453" s="9">
        <f t="shared" si="943"/>
        <v>0</v>
      </c>
      <c r="S453" s="9">
        <f t="shared" si="943"/>
        <v>0</v>
      </c>
      <c r="T453" s="9">
        <f t="shared" si="943"/>
        <v>0</v>
      </c>
      <c r="U453" s="9">
        <f t="shared" si="943"/>
        <v>0</v>
      </c>
      <c r="V453" s="9">
        <f t="shared" si="943"/>
        <v>0</v>
      </c>
      <c r="W453" s="9">
        <f t="shared" si="944"/>
        <v>0</v>
      </c>
      <c r="X453" s="9">
        <f t="shared" si="944"/>
        <v>0</v>
      </c>
      <c r="Y453" s="9">
        <f t="shared" si="944"/>
        <v>0</v>
      </c>
      <c r="Z453" s="9">
        <f t="shared" si="944"/>
        <v>0</v>
      </c>
      <c r="AA453" s="9">
        <f t="shared" si="944"/>
        <v>0</v>
      </c>
      <c r="AB453" s="9">
        <f t="shared" si="944"/>
        <v>0</v>
      </c>
      <c r="AC453" s="9">
        <f t="shared" si="944"/>
        <v>0</v>
      </c>
      <c r="AD453" s="9">
        <f t="shared" si="944"/>
        <v>0</v>
      </c>
      <c r="AE453" s="9">
        <f t="shared" si="944"/>
        <v>0</v>
      </c>
      <c r="AF453" s="9">
        <f t="shared" si="944"/>
        <v>0</v>
      </c>
      <c r="AG453" s="9">
        <f t="shared" si="945"/>
        <v>0</v>
      </c>
      <c r="AH453" s="9">
        <f t="shared" si="945"/>
        <v>0</v>
      </c>
      <c r="AI453" s="9">
        <f t="shared" si="945"/>
        <v>0</v>
      </c>
      <c r="AJ453" s="9">
        <f t="shared" si="945"/>
        <v>0</v>
      </c>
      <c r="AK453" s="9">
        <f t="shared" si="945"/>
        <v>0</v>
      </c>
      <c r="AL453" s="9">
        <f t="shared" si="945"/>
        <v>0</v>
      </c>
      <c r="AM453" s="9">
        <f t="shared" si="945"/>
        <v>0</v>
      </c>
      <c r="AN453" s="9">
        <f t="shared" si="945"/>
        <v>0</v>
      </c>
      <c r="AO453" s="9">
        <f t="shared" si="945"/>
        <v>0</v>
      </c>
    </row>
    <row r="454" spans="2:41">
      <c r="B454" s="25">
        <v>26</v>
      </c>
      <c r="C454" s="9">
        <f t="shared" si="942"/>
        <v>0</v>
      </c>
      <c r="D454" s="9">
        <f t="shared" si="942"/>
        <v>0</v>
      </c>
      <c r="E454" s="9">
        <f t="shared" si="942"/>
        <v>0</v>
      </c>
      <c r="F454" s="9">
        <f t="shared" si="942"/>
        <v>0</v>
      </c>
      <c r="G454" s="9">
        <f t="shared" si="942"/>
        <v>0</v>
      </c>
      <c r="H454" s="9">
        <f t="shared" si="942"/>
        <v>0</v>
      </c>
      <c r="I454" s="9">
        <f t="shared" si="942"/>
        <v>0</v>
      </c>
      <c r="J454" s="9">
        <f t="shared" si="942"/>
        <v>0</v>
      </c>
      <c r="K454" s="9">
        <f t="shared" si="942"/>
        <v>0</v>
      </c>
      <c r="L454" s="9">
        <f t="shared" si="942"/>
        <v>0</v>
      </c>
      <c r="M454" s="9">
        <f t="shared" si="943"/>
        <v>0</v>
      </c>
      <c r="N454" s="9">
        <f t="shared" si="943"/>
        <v>0</v>
      </c>
      <c r="O454" s="9">
        <f t="shared" si="943"/>
        <v>0</v>
      </c>
      <c r="P454" s="9">
        <f t="shared" si="943"/>
        <v>0</v>
      </c>
      <c r="Q454" s="9">
        <f t="shared" si="943"/>
        <v>0</v>
      </c>
      <c r="R454" s="9">
        <f t="shared" si="943"/>
        <v>0</v>
      </c>
      <c r="S454" s="9">
        <f t="shared" si="943"/>
        <v>0</v>
      </c>
      <c r="T454" s="9">
        <f t="shared" si="943"/>
        <v>0</v>
      </c>
      <c r="U454" s="9">
        <f t="shared" si="943"/>
        <v>0</v>
      </c>
      <c r="V454" s="9">
        <f t="shared" si="943"/>
        <v>0</v>
      </c>
      <c r="W454" s="9">
        <f t="shared" si="944"/>
        <v>0</v>
      </c>
      <c r="X454" s="9">
        <f t="shared" si="944"/>
        <v>0</v>
      </c>
      <c r="Y454" s="9">
        <f t="shared" si="944"/>
        <v>0</v>
      </c>
      <c r="Z454" s="9">
        <f t="shared" si="944"/>
        <v>0</v>
      </c>
      <c r="AA454" s="9">
        <f t="shared" si="944"/>
        <v>0</v>
      </c>
      <c r="AB454" s="9">
        <f t="shared" si="944"/>
        <v>0</v>
      </c>
      <c r="AC454" s="9">
        <f t="shared" si="944"/>
        <v>0</v>
      </c>
      <c r="AD454" s="9">
        <f t="shared" si="944"/>
        <v>0</v>
      </c>
      <c r="AE454" s="9">
        <f t="shared" si="944"/>
        <v>0</v>
      </c>
      <c r="AF454" s="9">
        <f t="shared" si="944"/>
        <v>0</v>
      </c>
      <c r="AG454" s="9">
        <f t="shared" si="945"/>
        <v>0</v>
      </c>
      <c r="AH454" s="9">
        <f t="shared" si="945"/>
        <v>0</v>
      </c>
      <c r="AI454" s="9">
        <f t="shared" si="945"/>
        <v>0</v>
      </c>
      <c r="AJ454" s="9">
        <f t="shared" si="945"/>
        <v>0</v>
      </c>
      <c r="AK454" s="9">
        <f t="shared" si="945"/>
        <v>0</v>
      </c>
      <c r="AL454" s="9">
        <f t="shared" si="945"/>
        <v>0</v>
      </c>
      <c r="AM454" s="9">
        <f t="shared" si="945"/>
        <v>0</v>
      </c>
      <c r="AN454" s="9">
        <f t="shared" si="945"/>
        <v>0</v>
      </c>
      <c r="AO454" s="9">
        <f t="shared" si="945"/>
        <v>0</v>
      </c>
    </row>
    <row r="455" spans="2:41">
      <c r="B455" s="25">
        <v>27</v>
      </c>
      <c r="C455" s="9">
        <f t="shared" si="942"/>
        <v>0</v>
      </c>
      <c r="D455" s="9">
        <f t="shared" si="942"/>
        <v>0</v>
      </c>
      <c r="E455" s="9">
        <f t="shared" si="942"/>
        <v>0</v>
      </c>
      <c r="F455" s="9">
        <f t="shared" si="942"/>
        <v>0</v>
      </c>
      <c r="G455" s="9">
        <f t="shared" si="942"/>
        <v>0</v>
      </c>
      <c r="H455" s="9">
        <f t="shared" si="942"/>
        <v>0</v>
      </c>
      <c r="I455" s="9">
        <f t="shared" si="942"/>
        <v>0</v>
      </c>
      <c r="J455" s="9">
        <f t="shared" si="942"/>
        <v>0</v>
      </c>
      <c r="K455" s="9">
        <f t="shared" si="942"/>
        <v>0</v>
      </c>
      <c r="L455" s="9">
        <f t="shared" si="942"/>
        <v>0</v>
      </c>
      <c r="M455" s="9">
        <f t="shared" si="943"/>
        <v>0</v>
      </c>
      <c r="N455" s="9">
        <f t="shared" si="943"/>
        <v>0</v>
      </c>
      <c r="O455" s="9">
        <f t="shared" si="943"/>
        <v>0</v>
      </c>
      <c r="P455" s="9">
        <f t="shared" si="943"/>
        <v>0</v>
      </c>
      <c r="Q455" s="9">
        <f t="shared" si="943"/>
        <v>0</v>
      </c>
      <c r="R455" s="9">
        <f t="shared" si="943"/>
        <v>0</v>
      </c>
      <c r="S455" s="9">
        <f t="shared" si="943"/>
        <v>0</v>
      </c>
      <c r="T455" s="9">
        <f t="shared" si="943"/>
        <v>0</v>
      </c>
      <c r="U455" s="9">
        <f t="shared" si="943"/>
        <v>0</v>
      </c>
      <c r="V455" s="9">
        <f t="shared" si="943"/>
        <v>0</v>
      </c>
      <c r="W455" s="9">
        <f t="shared" si="944"/>
        <v>0</v>
      </c>
      <c r="X455" s="9">
        <f t="shared" si="944"/>
        <v>0</v>
      </c>
      <c r="Y455" s="9">
        <f t="shared" si="944"/>
        <v>0</v>
      </c>
      <c r="Z455" s="9">
        <f t="shared" si="944"/>
        <v>0</v>
      </c>
      <c r="AA455" s="9">
        <f t="shared" si="944"/>
        <v>0</v>
      </c>
      <c r="AB455" s="9">
        <f t="shared" si="944"/>
        <v>0</v>
      </c>
      <c r="AC455" s="9">
        <f t="shared" si="944"/>
        <v>0</v>
      </c>
      <c r="AD455" s="9">
        <f t="shared" si="944"/>
        <v>0</v>
      </c>
      <c r="AE455" s="9">
        <f t="shared" si="944"/>
        <v>0</v>
      </c>
      <c r="AF455" s="9">
        <f t="shared" si="944"/>
        <v>0</v>
      </c>
      <c r="AG455" s="9">
        <f t="shared" si="945"/>
        <v>0</v>
      </c>
      <c r="AH455" s="9">
        <f t="shared" si="945"/>
        <v>0</v>
      </c>
      <c r="AI455" s="9">
        <f t="shared" si="945"/>
        <v>0</v>
      </c>
      <c r="AJ455" s="9">
        <f t="shared" si="945"/>
        <v>0</v>
      </c>
      <c r="AK455" s="9">
        <f t="shared" si="945"/>
        <v>0</v>
      </c>
      <c r="AL455" s="9">
        <f t="shared" si="945"/>
        <v>0</v>
      </c>
      <c r="AM455" s="9">
        <f t="shared" si="945"/>
        <v>0</v>
      </c>
      <c r="AN455" s="9">
        <f t="shared" si="945"/>
        <v>0</v>
      </c>
      <c r="AO455" s="9">
        <f t="shared" si="945"/>
        <v>0</v>
      </c>
    </row>
    <row r="456" spans="2:41">
      <c r="B456" s="25">
        <v>28</v>
      </c>
      <c r="C456" s="9">
        <f t="shared" si="942"/>
        <v>0</v>
      </c>
      <c r="D456" s="9">
        <f t="shared" si="942"/>
        <v>0</v>
      </c>
      <c r="E456" s="9">
        <f t="shared" si="942"/>
        <v>0</v>
      </c>
      <c r="F456" s="9">
        <f t="shared" si="942"/>
        <v>0</v>
      </c>
      <c r="G456" s="9">
        <f t="shared" si="942"/>
        <v>0</v>
      </c>
      <c r="H456" s="9">
        <f t="shared" si="942"/>
        <v>0</v>
      </c>
      <c r="I456" s="9">
        <f t="shared" si="942"/>
        <v>0</v>
      </c>
      <c r="J456" s="9">
        <f t="shared" si="942"/>
        <v>0</v>
      </c>
      <c r="K456" s="9">
        <f t="shared" si="942"/>
        <v>0</v>
      </c>
      <c r="L456" s="9">
        <f t="shared" si="942"/>
        <v>0</v>
      </c>
      <c r="M456" s="9">
        <f t="shared" si="943"/>
        <v>0</v>
      </c>
      <c r="N456" s="9">
        <f t="shared" si="943"/>
        <v>0</v>
      </c>
      <c r="O456" s="9">
        <f t="shared" si="943"/>
        <v>0</v>
      </c>
      <c r="P456" s="9">
        <f t="shared" si="943"/>
        <v>0</v>
      </c>
      <c r="Q456" s="9">
        <f t="shared" si="943"/>
        <v>0</v>
      </c>
      <c r="R456" s="9">
        <f t="shared" si="943"/>
        <v>0</v>
      </c>
      <c r="S456" s="9">
        <f t="shared" si="943"/>
        <v>0</v>
      </c>
      <c r="T456" s="9">
        <f t="shared" si="943"/>
        <v>0</v>
      </c>
      <c r="U456" s="9">
        <f t="shared" si="943"/>
        <v>0</v>
      </c>
      <c r="V456" s="9">
        <f t="shared" si="943"/>
        <v>0</v>
      </c>
      <c r="W456" s="9">
        <f t="shared" si="944"/>
        <v>0</v>
      </c>
      <c r="X456" s="9">
        <f t="shared" si="944"/>
        <v>0</v>
      </c>
      <c r="Y456" s="9">
        <f t="shared" si="944"/>
        <v>0</v>
      </c>
      <c r="Z456" s="9">
        <f t="shared" si="944"/>
        <v>0</v>
      </c>
      <c r="AA456" s="9">
        <f t="shared" si="944"/>
        <v>0</v>
      </c>
      <c r="AB456" s="9">
        <f t="shared" si="944"/>
        <v>0</v>
      </c>
      <c r="AC456" s="9">
        <f t="shared" si="944"/>
        <v>0</v>
      </c>
      <c r="AD456" s="9">
        <f t="shared" si="944"/>
        <v>0</v>
      </c>
      <c r="AE456" s="9">
        <f t="shared" si="944"/>
        <v>0</v>
      </c>
      <c r="AF456" s="9">
        <f t="shared" si="944"/>
        <v>0</v>
      </c>
      <c r="AG456" s="9">
        <f t="shared" si="945"/>
        <v>0</v>
      </c>
      <c r="AH456" s="9">
        <f t="shared" si="945"/>
        <v>0</v>
      </c>
      <c r="AI456" s="9">
        <f t="shared" si="945"/>
        <v>0</v>
      </c>
      <c r="AJ456" s="9">
        <f t="shared" si="945"/>
        <v>0</v>
      </c>
      <c r="AK456" s="9">
        <f t="shared" si="945"/>
        <v>0</v>
      </c>
      <c r="AL456" s="9">
        <f t="shared" si="945"/>
        <v>0</v>
      </c>
      <c r="AM456" s="9">
        <f t="shared" si="945"/>
        <v>0</v>
      </c>
      <c r="AN456" s="9">
        <f t="shared" si="945"/>
        <v>0</v>
      </c>
      <c r="AO456" s="9">
        <f t="shared" si="945"/>
        <v>0</v>
      </c>
    </row>
    <row r="457" spans="2:41">
      <c r="B457" s="25">
        <v>29</v>
      </c>
      <c r="C457" s="9">
        <f t="shared" si="942"/>
        <v>0</v>
      </c>
      <c r="D457" s="9">
        <f t="shared" si="942"/>
        <v>0</v>
      </c>
      <c r="E457" s="9">
        <f t="shared" si="942"/>
        <v>0</v>
      </c>
      <c r="F457" s="9">
        <f t="shared" si="942"/>
        <v>0</v>
      </c>
      <c r="G457" s="9">
        <f t="shared" si="942"/>
        <v>0</v>
      </c>
      <c r="H457" s="9">
        <f t="shared" si="942"/>
        <v>0</v>
      </c>
      <c r="I457" s="9">
        <f t="shared" si="942"/>
        <v>0</v>
      </c>
      <c r="J457" s="9">
        <f t="shared" si="942"/>
        <v>0</v>
      </c>
      <c r="K457" s="9">
        <f t="shared" si="942"/>
        <v>0</v>
      </c>
      <c r="L457" s="9">
        <f t="shared" si="942"/>
        <v>0</v>
      </c>
      <c r="M457" s="9">
        <f t="shared" si="943"/>
        <v>0</v>
      </c>
      <c r="N457" s="9">
        <f t="shared" si="943"/>
        <v>0</v>
      </c>
      <c r="O457" s="9">
        <f t="shared" si="943"/>
        <v>0</v>
      </c>
      <c r="P457" s="9">
        <f t="shared" si="943"/>
        <v>0</v>
      </c>
      <c r="Q457" s="9">
        <f t="shared" si="943"/>
        <v>0</v>
      </c>
      <c r="R457" s="9">
        <f t="shared" si="943"/>
        <v>0</v>
      </c>
      <c r="S457" s="9">
        <f t="shared" si="943"/>
        <v>0</v>
      </c>
      <c r="T457" s="9">
        <f t="shared" si="943"/>
        <v>0</v>
      </c>
      <c r="U457" s="9">
        <f t="shared" si="943"/>
        <v>0</v>
      </c>
      <c r="V457" s="9">
        <f t="shared" si="943"/>
        <v>0</v>
      </c>
      <c r="W457" s="9">
        <f t="shared" si="944"/>
        <v>0</v>
      </c>
      <c r="X457" s="9">
        <f t="shared" si="944"/>
        <v>0</v>
      </c>
      <c r="Y457" s="9">
        <f t="shared" si="944"/>
        <v>0</v>
      </c>
      <c r="Z457" s="9">
        <f t="shared" si="944"/>
        <v>0</v>
      </c>
      <c r="AA457" s="9">
        <f t="shared" si="944"/>
        <v>0</v>
      </c>
      <c r="AB457" s="9">
        <f t="shared" si="944"/>
        <v>0</v>
      </c>
      <c r="AC457" s="9">
        <f t="shared" si="944"/>
        <v>0</v>
      </c>
      <c r="AD457" s="9">
        <f t="shared" si="944"/>
        <v>0</v>
      </c>
      <c r="AE457" s="9">
        <f t="shared" si="944"/>
        <v>0</v>
      </c>
      <c r="AF457" s="9">
        <f t="shared" si="944"/>
        <v>0</v>
      </c>
      <c r="AG457" s="9">
        <f t="shared" si="945"/>
        <v>0</v>
      </c>
      <c r="AH457" s="9">
        <f t="shared" si="945"/>
        <v>0</v>
      </c>
      <c r="AI457" s="9">
        <f t="shared" si="945"/>
        <v>0</v>
      </c>
      <c r="AJ457" s="9">
        <f t="shared" si="945"/>
        <v>0</v>
      </c>
      <c r="AK457" s="9">
        <f t="shared" si="945"/>
        <v>0</v>
      </c>
      <c r="AL457" s="9">
        <f t="shared" si="945"/>
        <v>0</v>
      </c>
      <c r="AM457" s="9">
        <f t="shared" si="945"/>
        <v>0</v>
      </c>
      <c r="AN457" s="9">
        <f t="shared" si="945"/>
        <v>0</v>
      </c>
      <c r="AO457" s="9">
        <f t="shared" si="945"/>
        <v>0</v>
      </c>
    </row>
    <row r="458" spans="2:41">
      <c r="B458" s="25">
        <v>30</v>
      </c>
      <c r="C458" s="9">
        <f t="shared" ref="C458:L467" si="946">INDEX(C$216:C$222,MATCH($B458,C$205:C$211,1))</f>
        <v>0</v>
      </c>
      <c r="D458" s="9">
        <f t="shared" si="946"/>
        <v>0</v>
      </c>
      <c r="E458" s="9">
        <f t="shared" si="946"/>
        <v>0</v>
      </c>
      <c r="F458" s="9">
        <f t="shared" si="946"/>
        <v>0</v>
      </c>
      <c r="G458" s="9">
        <f t="shared" si="946"/>
        <v>0</v>
      </c>
      <c r="H458" s="9">
        <f t="shared" si="946"/>
        <v>0</v>
      </c>
      <c r="I458" s="9">
        <f t="shared" si="946"/>
        <v>0</v>
      </c>
      <c r="J458" s="9">
        <f t="shared" si="946"/>
        <v>0</v>
      </c>
      <c r="K458" s="9">
        <f t="shared" si="946"/>
        <v>0</v>
      </c>
      <c r="L458" s="9">
        <f t="shared" si="946"/>
        <v>0</v>
      </c>
      <c r="M458" s="9">
        <f t="shared" ref="M458:V467" si="947">INDEX(M$216:M$222,MATCH($B458,M$205:M$211,1))</f>
        <v>0</v>
      </c>
      <c r="N458" s="9">
        <f t="shared" si="947"/>
        <v>0</v>
      </c>
      <c r="O458" s="9">
        <f t="shared" si="947"/>
        <v>0</v>
      </c>
      <c r="P458" s="9">
        <f t="shared" si="947"/>
        <v>0</v>
      </c>
      <c r="Q458" s="9">
        <f t="shared" si="947"/>
        <v>0</v>
      </c>
      <c r="R458" s="9">
        <f t="shared" si="947"/>
        <v>0</v>
      </c>
      <c r="S458" s="9">
        <f t="shared" si="947"/>
        <v>0</v>
      </c>
      <c r="T458" s="9">
        <f t="shared" si="947"/>
        <v>0</v>
      </c>
      <c r="U458" s="9">
        <f t="shared" si="947"/>
        <v>0</v>
      </c>
      <c r="V458" s="9">
        <f t="shared" si="947"/>
        <v>0</v>
      </c>
      <c r="W458" s="9">
        <f t="shared" ref="W458:AF467" si="948">INDEX(W$216:W$222,MATCH($B458,W$205:W$211,1))</f>
        <v>0</v>
      </c>
      <c r="X458" s="9">
        <f t="shared" si="948"/>
        <v>0</v>
      </c>
      <c r="Y458" s="9">
        <f t="shared" si="948"/>
        <v>0</v>
      </c>
      <c r="Z458" s="9">
        <f t="shared" si="948"/>
        <v>0</v>
      </c>
      <c r="AA458" s="9">
        <f t="shared" si="948"/>
        <v>0</v>
      </c>
      <c r="AB458" s="9">
        <f t="shared" si="948"/>
        <v>0</v>
      </c>
      <c r="AC458" s="9">
        <f t="shared" si="948"/>
        <v>0</v>
      </c>
      <c r="AD458" s="9">
        <f t="shared" si="948"/>
        <v>0</v>
      </c>
      <c r="AE458" s="9">
        <f t="shared" si="948"/>
        <v>0</v>
      </c>
      <c r="AF458" s="9">
        <f t="shared" si="948"/>
        <v>0</v>
      </c>
      <c r="AG458" s="9">
        <f t="shared" ref="AG458:AO467" si="949">INDEX(AG$216:AG$222,MATCH($B458,AG$205:AG$211,1))</f>
        <v>0</v>
      </c>
      <c r="AH458" s="9">
        <f t="shared" si="949"/>
        <v>0</v>
      </c>
      <c r="AI458" s="9">
        <f t="shared" si="949"/>
        <v>0</v>
      </c>
      <c r="AJ458" s="9">
        <f t="shared" si="949"/>
        <v>0</v>
      </c>
      <c r="AK458" s="9">
        <f t="shared" si="949"/>
        <v>0</v>
      </c>
      <c r="AL458" s="9">
        <f t="shared" si="949"/>
        <v>0</v>
      </c>
      <c r="AM458" s="9">
        <f t="shared" si="949"/>
        <v>0</v>
      </c>
      <c r="AN458" s="9">
        <f t="shared" si="949"/>
        <v>0</v>
      </c>
      <c r="AO458" s="9">
        <f t="shared" si="949"/>
        <v>0</v>
      </c>
    </row>
    <row r="459" spans="2:41">
      <c r="B459" s="25">
        <v>31</v>
      </c>
      <c r="C459" s="9">
        <f t="shared" si="946"/>
        <v>0</v>
      </c>
      <c r="D459" s="9">
        <f t="shared" si="946"/>
        <v>0</v>
      </c>
      <c r="E459" s="9">
        <f t="shared" si="946"/>
        <v>0</v>
      </c>
      <c r="F459" s="9">
        <f t="shared" si="946"/>
        <v>0</v>
      </c>
      <c r="G459" s="9">
        <f t="shared" si="946"/>
        <v>0</v>
      </c>
      <c r="H459" s="9">
        <f t="shared" si="946"/>
        <v>0</v>
      </c>
      <c r="I459" s="9">
        <f t="shared" si="946"/>
        <v>0</v>
      </c>
      <c r="J459" s="9">
        <f t="shared" si="946"/>
        <v>0</v>
      </c>
      <c r="K459" s="9">
        <f t="shared" si="946"/>
        <v>0</v>
      </c>
      <c r="L459" s="9">
        <f t="shared" si="946"/>
        <v>0</v>
      </c>
      <c r="M459" s="9">
        <f t="shared" si="947"/>
        <v>0</v>
      </c>
      <c r="N459" s="9">
        <f t="shared" si="947"/>
        <v>0</v>
      </c>
      <c r="O459" s="9">
        <f t="shared" si="947"/>
        <v>0</v>
      </c>
      <c r="P459" s="9">
        <f t="shared" si="947"/>
        <v>0</v>
      </c>
      <c r="Q459" s="9">
        <f t="shared" si="947"/>
        <v>0</v>
      </c>
      <c r="R459" s="9">
        <f t="shared" si="947"/>
        <v>0</v>
      </c>
      <c r="S459" s="9">
        <f t="shared" si="947"/>
        <v>0</v>
      </c>
      <c r="T459" s="9">
        <f t="shared" si="947"/>
        <v>0</v>
      </c>
      <c r="U459" s="9">
        <f t="shared" si="947"/>
        <v>0</v>
      </c>
      <c r="V459" s="9">
        <f t="shared" si="947"/>
        <v>0</v>
      </c>
      <c r="W459" s="9">
        <f t="shared" si="948"/>
        <v>0</v>
      </c>
      <c r="X459" s="9">
        <f t="shared" si="948"/>
        <v>0</v>
      </c>
      <c r="Y459" s="9">
        <f t="shared" si="948"/>
        <v>0</v>
      </c>
      <c r="Z459" s="9">
        <f t="shared" si="948"/>
        <v>0</v>
      </c>
      <c r="AA459" s="9">
        <f t="shared" si="948"/>
        <v>0</v>
      </c>
      <c r="AB459" s="9">
        <f t="shared" si="948"/>
        <v>0</v>
      </c>
      <c r="AC459" s="9">
        <f t="shared" si="948"/>
        <v>0</v>
      </c>
      <c r="AD459" s="9">
        <f t="shared" si="948"/>
        <v>0</v>
      </c>
      <c r="AE459" s="9">
        <f t="shared" si="948"/>
        <v>0</v>
      </c>
      <c r="AF459" s="9">
        <f t="shared" si="948"/>
        <v>0</v>
      </c>
      <c r="AG459" s="9">
        <f t="shared" si="949"/>
        <v>0</v>
      </c>
      <c r="AH459" s="9">
        <f t="shared" si="949"/>
        <v>0</v>
      </c>
      <c r="AI459" s="9">
        <f t="shared" si="949"/>
        <v>0</v>
      </c>
      <c r="AJ459" s="9">
        <f t="shared" si="949"/>
        <v>0</v>
      </c>
      <c r="AK459" s="9">
        <f t="shared" si="949"/>
        <v>0</v>
      </c>
      <c r="AL459" s="9">
        <f t="shared" si="949"/>
        <v>0</v>
      </c>
      <c r="AM459" s="9">
        <f t="shared" si="949"/>
        <v>0</v>
      </c>
      <c r="AN459" s="9">
        <f t="shared" si="949"/>
        <v>0</v>
      </c>
      <c r="AO459" s="9">
        <f t="shared" si="949"/>
        <v>0</v>
      </c>
    </row>
    <row r="460" spans="2:41">
      <c r="B460" s="25">
        <v>32</v>
      </c>
      <c r="C460" s="9">
        <f t="shared" si="946"/>
        <v>0</v>
      </c>
      <c r="D460" s="9">
        <f t="shared" si="946"/>
        <v>0</v>
      </c>
      <c r="E460" s="9">
        <f t="shared" si="946"/>
        <v>0</v>
      </c>
      <c r="F460" s="9">
        <f t="shared" si="946"/>
        <v>0</v>
      </c>
      <c r="G460" s="9">
        <f t="shared" si="946"/>
        <v>0</v>
      </c>
      <c r="H460" s="9">
        <f t="shared" si="946"/>
        <v>0</v>
      </c>
      <c r="I460" s="9">
        <f t="shared" si="946"/>
        <v>0</v>
      </c>
      <c r="J460" s="9">
        <f t="shared" si="946"/>
        <v>0</v>
      </c>
      <c r="K460" s="9">
        <f t="shared" si="946"/>
        <v>0</v>
      </c>
      <c r="L460" s="9">
        <f t="shared" si="946"/>
        <v>0</v>
      </c>
      <c r="M460" s="9">
        <f t="shared" si="947"/>
        <v>0</v>
      </c>
      <c r="N460" s="9">
        <f t="shared" si="947"/>
        <v>0</v>
      </c>
      <c r="O460" s="9">
        <f t="shared" si="947"/>
        <v>0</v>
      </c>
      <c r="P460" s="9">
        <f t="shared" si="947"/>
        <v>0</v>
      </c>
      <c r="Q460" s="9">
        <f t="shared" si="947"/>
        <v>0</v>
      </c>
      <c r="R460" s="9">
        <f t="shared" si="947"/>
        <v>0</v>
      </c>
      <c r="S460" s="9">
        <f t="shared" si="947"/>
        <v>0</v>
      </c>
      <c r="T460" s="9">
        <f t="shared" si="947"/>
        <v>0</v>
      </c>
      <c r="U460" s="9">
        <f t="shared" si="947"/>
        <v>0</v>
      </c>
      <c r="V460" s="9">
        <f t="shared" si="947"/>
        <v>0</v>
      </c>
      <c r="W460" s="9">
        <f t="shared" si="948"/>
        <v>0</v>
      </c>
      <c r="X460" s="9">
        <f t="shared" si="948"/>
        <v>0</v>
      </c>
      <c r="Y460" s="9">
        <f t="shared" si="948"/>
        <v>0</v>
      </c>
      <c r="Z460" s="9">
        <f t="shared" si="948"/>
        <v>0</v>
      </c>
      <c r="AA460" s="9">
        <f t="shared" si="948"/>
        <v>0</v>
      </c>
      <c r="AB460" s="9">
        <f t="shared" si="948"/>
        <v>0</v>
      </c>
      <c r="AC460" s="9">
        <f t="shared" si="948"/>
        <v>0</v>
      </c>
      <c r="AD460" s="9">
        <f t="shared" si="948"/>
        <v>0</v>
      </c>
      <c r="AE460" s="9">
        <f t="shared" si="948"/>
        <v>0</v>
      </c>
      <c r="AF460" s="9">
        <f t="shared" si="948"/>
        <v>0</v>
      </c>
      <c r="AG460" s="9">
        <f t="shared" si="949"/>
        <v>0</v>
      </c>
      <c r="AH460" s="9">
        <f t="shared" si="949"/>
        <v>0</v>
      </c>
      <c r="AI460" s="9">
        <f t="shared" si="949"/>
        <v>0</v>
      </c>
      <c r="AJ460" s="9">
        <f t="shared" si="949"/>
        <v>0</v>
      </c>
      <c r="AK460" s="9">
        <f t="shared" si="949"/>
        <v>0</v>
      </c>
      <c r="AL460" s="9">
        <f t="shared" si="949"/>
        <v>0</v>
      </c>
      <c r="AM460" s="9">
        <f t="shared" si="949"/>
        <v>0</v>
      </c>
      <c r="AN460" s="9">
        <f t="shared" si="949"/>
        <v>0</v>
      </c>
      <c r="AO460" s="9">
        <f t="shared" si="949"/>
        <v>0</v>
      </c>
    </row>
    <row r="461" spans="2:41">
      <c r="B461" s="25">
        <v>33</v>
      </c>
      <c r="C461" s="9">
        <f t="shared" si="946"/>
        <v>0</v>
      </c>
      <c r="D461" s="9">
        <f t="shared" si="946"/>
        <v>0</v>
      </c>
      <c r="E461" s="9">
        <f t="shared" si="946"/>
        <v>0</v>
      </c>
      <c r="F461" s="9">
        <f t="shared" si="946"/>
        <v>0</v>
      </c>
      <c r="G461" s="9">
        <f t="shared" si="946"/>
        <v>0</v>
      </c>
      <c r="H461" s="9">
        <f t="shared" si="946"/>
        <v>0</v>
      </c>
      <c r="I461" s="9">
        <f t="shared" si="946"/>
        <v>0</v>
      </c>
      <c r="J461" s="9">
        <f t="shared" si="946"/>
        <v>0</v>
      </c>
      <c r="K461" s="9">
        <f t="shared" si="946"/>
        <v>0</v>
      </c>
      <c r="L461" s="9">
        <f t="shared" si="946"/>
        <v>0</v>
      </c>
      <c r="M461" s="9">
        <f t="shared" si="947"/>
        <v>0</v>
      </c>
      <c r="N461" s="9">
        <f t="shared" si="947"/>
        <v>0</v>
      </c>
      <c r="O461" s="9">
        <f t="shared" si="947"/>
        <v>0</v>
      </c>
      <c r="P461" s="9">
        <f t="shared" si="947"/>
        <v>0</v>
      </c>
      <c r="Q461" s="9">
        <f t="shared" si="947"/>
        <v>0</v>
      </c>
      <c r="R461" s="9">
        <f t="shared" si="947"/>
        <v>0</v>
      </c>
      <c r="S461" s="9">
        <f t="shared" si="947"/>
        <v>0</v>
      </c>
      <c r="T461" s="9">
        <f t="shared" si="947"/>
        <v>0</v>
      </c>
      <c r="U461" s="9">
        <f t="shared" si="947"/>
        <v>0</v>
      </c>
      <c r="V461" s="9">
        <f t="shared" si="947"/>
        <v>0</v>
      </c>
      <c r="W461" s="9">
        <f t="shared" si="948"/>
        <v>0</v>
      </c>
      <c r="X461" s="9">
        <f t="shared" si="948"/>
        <v>0</v>
      </c>
      <c r="Y461" s="9">
        <f t="shared" si="948"/>
        <v>0</v>
      </c>
      <c r="Z461" s="9">
        <f t="shared" si="948"/>
        <v>0</v>
      </c>
      <c r="AA461" s="9">
        <f t="shared" si="948"/>
        <v>0</v>
      </c>
      <c r="AB461" s="9">
        <f t="shared" si="948"/>
        <v>0</v>
      </c>
      <c r="AC461" s="9">
        <f t="shared" si="948"/>
        <v>0</v>
      </c>
      <c r="AD461" s="9">
        <f t="shared" si="948"/>
        <v>0</v>
      </c>
      <c r="AE461" s="9">
        <f t="shared" si="948"/>
        <v>0</v>
      </c>
      <c r="AF461" s="9">
        <f t="shared" si="948"/>
        <v>0</v>
      </c>
      <c r="AG461" s="9">
        <f t="shared" si="949"/>
        <v>0</v>
      </c>
      <c r="AH461" s="9">
        <f t="shared" si="949"/>
        <v>0</v>
      </c>
      <c r="AI461" s="9">
        <f t="shared" si="949"/>
        <v>0</v>
      </c>
      <c r="AJ461" s="9">
        <f t="shared" si="949"/>
        <v>0</v>
      </c>
      <c r="AK461" s="9">
        <f t="shared" si="949"/>
        <v>0</v>
      </c>
      <c r="AL461" s="9">
        <f t="shared" si="949"/>
        <v>0</v>
      </c>
      <c r="AM461" s="9">
        <f t="shared" si="949"/>
        <v>0</v>
      </c>
      <c r="AN461" s="9">
        <f t="shared" si="949"/>
        <v>0</v>
      </c>
      <c r="AO461" s="9">
        <f t="shared" si="949"/>
        <v>0</v>
      </c>
    </row>
    <row r="462" spans="2:41">
      <c r="B462" s="25">
        <v>34</v>
      </c>
      <c r="C462" s="9">
        <f t="shared" si="946"/>
        <v>0</v>
      </c>
      <c r="D462" s="9">
        <f t="shared" si="946"/>
        <v>0</v>
      </c>
      <c r="E462" s="9">
        <f t="shared" si="946"/>
        <v>0</v>
      </c>
      <c r="F462" s="9">
        <f t="shared" si="946"/>
        <v>0</v>
      </c>
      <c r="G462" s="9">
        <f t="shared" si="946"/>
        <v>0</v>
      </c>
      <c r="H462" s="9">
        <f t="shared" si="946"/>
        <v>0</v>
      </c>
      <c r="I462" s="9">
        <f t="shared" si="946"/>
        <v>0</v>
      </c>
      <c r="J462" s="9">
        <f t="shared" si="946"/>
        <v>0</v>
      </c>
      <c r="K462" s="9">
        <f t="shared" si="946"/>
        <v>0</v>
      </c>
      <c r="L462" s="9">
        <f t="shared" si="946"/>
        <v>0</v>
      </c>
      <c r="M462" s="9">
        <f t="shared" si="947"/>
        <v>0</v>
      </c>
      <c r="N462" s="9">
        <f t="shared" si="947"/>
        <v>0</v>
      </c>
      <c r="O462" s="9">
        <f t="shared" si="947"/>
        <v>0</v>
      </c>
      <c r="P462" s="9">
        <f t="shared" si="947"/>
        <v>0</v>
      </c>
      <c r="Q462" s="9">
        <f t="shared" si="947"/>
        <v>0</v>
      </c>
      <c r="R462" s="9">
        <f t="shared" si="947"/>
        <v>0</v>
      </c>
      <c r="S462" s="9">
        <f t="shared" si="947"/>
        <v>0</v>
      </c>
      <c r="T462" s="9">
        <f t="shared" si="947"/>
        <v>0</v>
      </c>
      <c r="U462" s="9">
        <f t="shared" si="947"/>
        <v>0</v>
      </c>
      <c r="V462" s="9">
        <f t="shared" si="947"/>
        <v>0</v>
      </c>
      <c r="W462" s="9">
        <f t="shared" si="948"/>
        <v>0</v>
      </c>
      <c r="X462" s="9">
        <f t="shared" si="948"/>
        <v>0</v>
      </c>
      <c r="Y462" s="9">
        <f t="shared" si="948"/>
        <v>0</v>
      </c>
      <c r="Z462" s="9">
        <f t="shared" si="948"/>
        <v>0</v>
      </c>
      <c r="AA462" s="9">
        <f t="shared" si="948"/>
        <v>0</v>
      </c>
      <c r="AB462" s="9">
        <f t="shared" si="948"/>
        <v>0</v>
      </c>
      <c r="AC462" s="9">
        <f t="shared" si="948"/>
        <v>0</v>
      </c>
      <c r="AD462" s="9">
        <f t="shared" si="948"/>
        <v>0</v>
      </c>
      <c r="AE462" s="9">
        <f t="shared" si="948"/>
        <v>0</v>
      </c>
      <c r="AF462" s="9">
        <f t="shared" si="948"/>
        <v>0</v>
      </c>
      <c r="AG462" s="9">
        <f t="shared" si="949"/>
        <v>0</v>
      </c>
      <c r="AH462" s="9">
        <f t="shared" si="949"/>
        <v>0</v>
      </c>
      <c r="AI462" s="9">
        <f t="shared" si="949"/>
        <v>0</v>
      </c>
      <c r="AJ462" s="9">
        <f t="shared" si="949"/>
        <v>0</v>
      </c>
      <c r="AK462" s="9">
        <f t="shared" si="949"/>
        <v>0</v>
      </c>
      <c r="AL462" s="9">
        <f t="shared" si="949"/>
        <v>0</v>
      </c>
      <c r="AM462" s="9">
        <f t="shared" si="949"/>
        <v>0</v>
      </c>
      <c r="AN462" s="9">
        <f t="shared" si="949"/>
        <v>0</v>
      </c>
      <c r="AO462" s="9">
        <f t="shared" si="949"/>
        <v>0</v>
      </c>
    </row>
    <row r="463" spans="2:41">
      <c r="B463" s="25">
        <v>35</v>
      </c>
      <c r="C463" s="9">
        <f t="shared" si="946"/>
        <v>0</v>
      </c>
      <c r="D463" s="9">
        <f t="shared" si="946"/>
        <v>0</v>
      </c>
      <c r="E463" s="9">
        <f t="shared" si="946"/>
        <v>0</v>
      </c>
      <c r="F463" s="9">
        <f t="shared" si="946"/>
        <v>0</v>
      </c>
      <c r="G463" s="9">
        <f t="shared" si="946"/>
        <v>0</v>
      </c>
      <c r="H463" s="9">
        <f t="shared" si="946"/>
        <v>0</v>
      </c>
      <c r="I463" s="9">
        <f t="shared" si="946"/>
        <v>0</v>
      </c>
      <c r="J463" s="9">
        <f t="shared" si="946"/>
        <v>0</v>
      </c>
      <c r="K463" s="9">
        <f t="shared" si="946"/>
        <v>0</v>
      </c>
      <c r="L463" s="9">
        <f t="shared" si="946"/>
        <v>0</v>
      </c>
      <c r="M463" s="9">
        <f t="shared" si="947"/>
        <v>0</v>
      </c>
      <c r="N463" s="9">
        <f t="shared" si="947"/>
        <v>0</v>
      </c>
      <c r="O463" s="9">
        <f t="shared" si="947"/>
        <v>0</v>
      </c>
      <c r="P463" s="9">
        <f t="shared" si="947"/>
        <v>0</v>
      </c>
      <c r="Q463" s="9">
        <f t="shared" si="947"/>
        <v>0</v>
      </c>
      <c r="R463" s="9">
        <f t="shared" si="947"/>
        <v>0</v>
      </c>
      <c r="S463" s="9">
        <f t="shared" si="947"/>
        <v>0</v>
      </c>
      <c r="T463" s="9">
        <f t="shared" si="947"/>
        <v>0</v>
      </c>
      <c r="U463" s="9">
        <f t="shared" si="947"/>
        <v>0</v>
      </c>
      <c r="V463" s="9">
        <f t="shared" si="947"/>
        <v>0</v>
      </c>
      <c r="W463" s="9">
        <f t="shared" si="948"/>
        <v>0</v>
      </c>
      <c r="X463" s="9">
        <f t="shared" si="948"/>
        <v>0</v>
      </c>
      <c r="Y463" s="9">
        <f t="shared" si="948"/>
        <v>0</v>
      </c>
      <c r="Z463" s="9">
        <f t="shared" si="948"/>
        <v>0</v>
      </c>
      <c r="AA463" s="9">
        <f t="shared" si="948"/>
        <v>0</v>
      </c>
      <c r="AB463" s="9">
        <f t="shared" si="948"/>
        <v>0</v>
      </c>
      <c r="AC463" s="9">
        <f t="shared" si="948"/>
        <v>0</v>
      </c>
      <c r="AD463" s="9">
        <f t="shared" si="948"/>
        <v>0</v>
      </c>
      <c r="AE463" s="9">
        <f t="shared" si="948"/>
        <v>0</v>
      </c>
      <c r="AF463" s="9">
        <f t="shared" si="948"/>
        <v>0</v>
      </c>
      <c r="AG463" s="9">
        <f t="shared" si="949"/>
        <v>0</v>
      </c>
      <c r="AH463" s="9">
        <f t="shared" si="949"/>
        <v>0</v>
      </c>
      <c r="AI463" s="9">
        <f t="shared" si="949"/>
        <v>0</v>
      </c>
      <c r="AJ463" s="9">
        <f t="shared" si="949"/>
        <v>0</v>
      </c>
      <c r="AK463" s="9">
        <f t="shared" si="949"/>
        <v>0</v>
      </c>
      <c r="AL463" s="9">
        <f t="shared" si="949"/>
        <v>0</v>
      </c>
      <c r="AM463" s="9">
        <f t="shared" si="949"/>
        <v>0</v>
      </c>
      <c r="AN463" s="9">
        <f t="shared" si="949"/>
        <v>0</v>
      </c>
      <c r="AO463" s="9">
        <f t="shared" si="949"/>
        <v>0</v>
      </c>
    </row>
    <row r="464" spans="2:41">
      <c r="B464" s="25">
        <v>36</v>
      </c>
      <c r="C464" s="9">
        <f t="shared" si="946"/>
        <v>0</v>
      </c>
      <c r="D464" s="9">
        <f t="shared" si="946"/>
        <v>0</v>
      </c>
      <c r="E464" s="9">
        <f t="shared" si="946"/>
        <v>0</v>
      </c>
      <c r="F464" s="9">
        <f t="shared" si="946"/>
        <v>0</v>
      </c>
      <c r="G464" s="9">
        <f t="shared" si="946"/>
        <v>0</v>
      </c>
      <c r="H464" s="9">
        <f t="shared" si="946"/>
        <v>0</v>
      </c>
      <c r="I464" s="9">
        <f t="shared" si="946"/>
        <v>0</v>
      </c>
      <c r="J464" s="9">
        <f t="shared" si="946"/>
        <v>0</v>
      </c>
      <c r="K464" s="9">
        <f t="shared" si="946"/>
        <v>0</v>
      </c>
      <c r="L464" s="9">
        <f t="shared" si="946"/>
        <v>0</v>
      </c>
      <c r="M464" s="9">
        <f t="shared" si="947"/>
        <v>0</v>
      </c>
      <c r="N464" s="9">
        <f t="shared" si="947"/>
        <v>0</v>
      </c>
      <c r="O464" s="9">
        <f t="shared" si="947"/>
        <v>0</v>
      </c>
      <c r="P464" s="9">
        <f t="shared" si="947"/>
        <v>0</v>
      </c>
      <c r="Q464" s="9">
        <f t="shared" si="947"/>
        <v>0</v>
      </c>
      <c r="R464" s="9">
        <f t="shared" si="947"/>
        <v>0</v>
      </c>
      <c r="S464" s="9">
        <f t="shared" si="947"/>
        <v>0</v>
      </c>
      <c r="T464" s="9">
        <f t="shared" si="947"/>
        <v>0</v>
      </c>
      <c r="U464" s="9">
        <f t="shared" si="947"/>
        <v>0</v>
      </c>
      <c r="V464" s="9">
        <f t="shared" si="947"/>
        <v>0</v>
      </c>
      <c r="W464" s="9">
        <f t="shared" si="948"/>
        <v>0</v>
      </c>
      <c r="X464" s="9">
        <f t="shared" si="948"/>
        <v>0</v>
      </c>
      <c r="Y464" s="9">
        <f t="shared" si="948"/>
        <v>0</v>
      </c>
      <c r="Z464" s="9">
        <f t="shared" si="948"/>
        <v>0</v>
      </c>
      <c r="AA464" s="9">
        <f t="shared" si="948"/>
        <v>0</v>
      </c>
      <c r="AB464" s="9">
        <f t="shared" si="948"/>
        <v>0</v>
      </c>
      <c r="AC464" s="9">
        <f t="shared" si="948"/>
        <v>0</v>
      </c>
      <c r="AD464" s="9">
        <f t="shared" si="948"/>
        <v>0</v>
      </c>
      <c r="AE464" s="9">
        <f t="shared" si="948"/>
        <v>0</v>
      </c>
      <c r="AF464" s="9">
        <f t="shared" si="948"/>
        <v>0</v>
      </c>
      <c r="AG464" s="9">
        <f t="shared" si="949"/>
        <v>0</v>
      </c>
      <c r="AH464" s="9">
        <f t="shared" si="949"/>
        <v>0</v>
      </c>
      <c r="AI464" s="9">
        <f t="shared" si="949"/>
        <v>0</v>
      </c>
      <c r="AJ464" s="9">
        <f t="shared" si="949"/>
        <v>0</v>
      </c>
      <c r="AK464" s="9">
        <f t="shared" si="949"/>
        <v>0</v>
      </c>
      <c r="AL464" s="9">
        <f t="shared" si="949"/>
        <v>0</v>
      </c>
      <c r="AM464" s="9">
        <f t="shared" si="949"/>
        <v>0</v>
      </c>
      <c r="AN464" s="9">
        <f t="shared" si="949"/>
        <v>0</v>
      </c>
      <c r="AO464" s="9">
        <f t="shared" si="949"/>
        <v>0</v>
      </c>
    </row>
    <row r="465" spans="2:41">
      <c r="B465" s="25">
        <v>37</v>
      </c>
      <c r="C465" s="9">
        <f t="shared" si="946"/>
        <v>0</v>
      </c>
      <c r="D465" s="9">
        <f t="shared" si="946"/>
        <v>0</v>
      </c>
      <c r="E465" s="9">
        <f t="shared" si="946"/>
        <v>0</v>
      </c>
      <c r="F465" s="9">
        <f t="shared" si="946"/>
        <v>0</v>
      </c>
      <c r="G465" s="9">
        <f t="shared" si="946"/>
        <v>0</v>
      </c>
      <c r="H465" s="9">
        <f t="shared" si="946"/>
        <v>0</v>
      </c>
      <c r="I465" s="9">
        <f t="shared" si="946"/>
        <v>0</v>
      </c>
      <c r="J465" s="9">
        <f t="shared" si="946"/>
        <v>0</v>
      </c>
      <c r="K465" s="9">
        <f t="shared" si="946"/>
        <v>0</v>
      </c>
      <c r="L465" s="9">
        <f t="shared" si="946"/>
        <v>0</v>
      </c>
      <c r="M465" s="9">
        <f t="shared" si="947"/>
        <v>0</v>
      </c>
      <c r="N465" s="9">
        <f t="shared" si="947"/>
        <v>0</v>
      </c>
      <c r="O465" s="9">
        <f t="shared" si="947"/>
        <v>0</v>
      </c>
      <c r="P465" s="9">
        <f t="shared" si="947"/>
        <v>0</v>
      </c>
      <c r="Q465" s="9">
        <f t="shared" si="947"/>
        <v>0</v>
      </c>
      <c r="R465" s="9">
        <f t="shared" si="947"/>
        <v>0</v>
      </c>
      <c r="S465" s="9">
        <f t="shared" si="947"/>
        <v>0</v>
      </c>
      <c r="T465" s="9">
        <f t="shared" si="947"/>
        <v>0</v>
      </c>
      <c r="U465" s="9">
        <f t="shared" si="947"/>
        <v>0</v>
      </c>
      <c r="V465" s="9">
        <f t="shared" si="947"/>
        <v>0</v>
      </c>
      <c r="W465" s="9">
        <f t="shared" si="948"/>
        <v>0</v>
      </c>
      <c r="X465" s="9">
        <f t="shared" si="948"/>
        <v>0</v>
      </c>
      <c r="Y465" s="9">
        <f t="shared" si="948"/>
        <v>0</v>
      </c>
      <c r="Z465" s="9">
        <f t="shared" si="948"/>
        <v>0</v>
      </c>
      <c r="AA465" s="9">
        <f t="shared" si="948"/>
        <v>0</v>
      </c>
      <c r="AB465" s="9">
        <f t="shared" si="948"/>
        <v>0</v>
      </c>
      <c r="AC465" s="9">
        <f t="shared" si="948"/>
        <v>0</v>
      </c>
      <c r="AD465" s="9">
        <f t="shared" si="948"/>
        <v>0</v>
      </c>
      <c r="AE465" s="9">
        <f t="shared" si="948"/>
        <v>0</v>
      </c>
      <c r="AF465" s="9">
        <f t="shared" si="948"/>
        <v>0</v>
      </c>
      <c r="AG465" s="9">
        <f t="shared" si="949"/>
        <v>0</v>
      </c>
      <c r="AH465" s="9">
        <f t="shared" si="949"/>
        <v>0</v>
      </c>
      <c r="AI465" s="9">
        <f t="shared" si="949"/>
        <v>0</v>
      </c>
      <c r="AJ465" s="9">
        <f t="shared" si="949"/>
        <v>0</v>
      </c>
      <c r="AK465" s="9">
        <f t="shared" si="949"/>
        <v>0</v>
      </c>
      <c r="AL465" s="9">
        <f t="shared" si="949"/>
        <v>0</v>
      </c>
      <c r="AM465" s="9">
        <f t="shared" si="949"/>
        <v>0</v>
      </c>
      <c r="AN465" s="9">
        <f t="shared" si="949"/>
        <v>0</v>
      </c>
      <c r="AO465" s="9">
        <f t="shared" si="949"/>
        <v>0</v>
      </c>
    </row>
    <row r="466" spans="2:41">
      <c r="B466" s="25">
        <v>38</v>
      </c>
      <c r="C466" s="9">
        <f t="shared" si="946"/>
        <v>0</v>
      </c>
      <c r="D466" s="9">
        <f t="shared" si="946"/>
        <v>0</v>
      </c>
      <c r="E466" s="9">
        <f t="shared" si="946"/>
        <v>0</v>
      </c>
      <c r="F466" s="9">
        <f t="shared" si="946"/>
        <v>0</v>
      </c>
      <c r="G466" s="9">
        <f t="shared" si="946"/>
        <v>0</v>
      </c>
      <c r="H466" s="9">
        <f t="shared" si="946"/>
        <v>0</v>
      </c>
      <c r="I466" s="9">
        <f t="shared" si="946"/>
        <v>0</v>
      </c>
      <c r="J466" s="9">
        <f t="shared" si="946"/>
        <v>0</v>
      </c>
      <c r="K466" s="9">
        <f t="shared" si="946"/>
        <v>0</v>
      </c>
      <c r="L466" s="9">
        <f t="shared" si="946"/>
        <v>0</v>
      </c>
      <c r="M466" s="9">
        <f t="shared" si="947"/>
        <v>0</v>
      </c>
      <c r="N466" s="9">
        <f t="shared" si="947"/>
        <v>0</v>
      </c>
      <c r="O466" s="9">
        <f t="shared" si="947"/>
        <v>0</v>
      </c>
      <c r="P466" s="9">
        <f t="shared" si="947"/>
        <v>0</v>
      </c>
      <c r="Q466" s="9">
        <f t="shared" si="947"/>
        <v>0</v>
      </c>
      <c r="R466" s="9">
        <f t="shared" si="947"/>
        <v>0</v>
      </c>
      <c r="S466" s="9">
        <f t="shared" si="947"/>
        <v>0</v>
      </c>
      <c r="T466" s="9">
        <f t="shared" si="947"/>
        <v>0</v>
      </c>
      <c r="U466" s="9">
        <f t="shared" si="947"/>
        <v>0</v>
      </c>
      <c r="V466" s="9">
        <f t="shared" si="947"/>
        <v>0</v>
      </c>
      <c r="W466" s="9">
        <f t="shared" si="948"/>
        <v>0</v>
      </c>
      <c r="X466" s="9">
        <f t="shared" si="948"/>
        <v>0</v>
      </c>
      <c r="Y466" s="9">
        <f t="shared" si="948"/>
        <v>0</v>
      </c>
      <c r="Z466" s="9">
        <f t="shared" si="948"/>
        <v>0</v>
      </c>
      <c r="AA466" s="9">
        <f t="shared" si="948"/>
        <v>0</v>
      </c>
      <c r="AB466" s="9">
        <f t="shared" si="948"/>
        <v>0</v>
      </c>
      <c r="AC466" s="9">
        <f t="shared" si="948"/>
        <v>0</v>
      </c>
      <c r="AD466" s="9">
        <f t="shared" si="948"/>
        <v>0</v>
      </c>
      <c r="AE466" s="9">
        <f t="shared" si="948"/>
        <v>0</v>
      </c>
      <c r="AF466" s="9">
        <f t="shared" si="948"/>
        <v>0</v>
      </c>
      <c r="AG466" s="9">
        <f t="shared" si="949"/>
        <v>0</v>
      </c>
      <c r="AH466" s="9">
        <f t="shared" si="949"/>
        <v>0</v>
      </c>
      <c r="AI466" s="9">
        <f t="shared" si="949"/>
        <v>0</v>
      </c>
      <c r="AJ466" s="9">
        <f t="shared" si="949"/>
        <v>0</v>
      </c>
      <c r="AK466" s="9">
        <f t="shared" si="949"/>
        <v>0</v>
      </c>
      <c r="AL466" s="9">
        <f t="shared" si="949"/>
        <v>0</v>
      </c>
      <c r="AM466" s="9">
        <f t="shared" si="949"/>
        <v>0</v>
      </c>
      <c r="AN466" s="9">
        <f t="shared" si="949"/>
        <v>0</v>
      </c>
      <c r="AO466" s="9">
        <f t="shared" si="949"/>
        <v>0</v>
      </c>
    </row>
    <row r="467" spans="2:41">
      <c r="B467" s="25">
        <v>39</v>
      </c>
      <c r="C467" s="9">
        <f t="shared" si="946"/>
        <v>0</v>
      </c>
      <c r="D467" s="9">
        <f t="shared" si="946"/>
        <v>0</v>
      </c>
      <c r="E467" s="9">
        <f t="shared" si="946"/>
        <v>0</v>
      </c>
      <c r="F467" s="9">
        <f t="shared" si="946"/>
        <v>0</v>
      </c>
      <c r="G467" s="9">
        <f t="shared" si="946"/>
        <v>0</v>
      </c>
      <c r="H467" s="9">
        <f t="shared" si="946"/>
        <v>0</v>
      </c>
      <c r="I467" s="9">
        <f t="shared" si="946"/>
        <v>0</v>
      </c>
      <c r="J467" s="9">
        <f t="shared" si="946"/>
        <v>0</v>
      </c>
      <c r="K467" s="9">
        <f t="shared" si="946"/>
        <v>0</v>
      </c>
      <c r="L467" s="9">
        <f t="shared" si="946"/>
        <v>0</v>
      </c>
      <c r="M467" s="9">
        <f t="shared" si="947"/>
        <v>0</v>
      </c>
      <c r="N467" s="9">
        <f t="shared" si="947"/>
        <v>0</v>
      </c>
      <c r="O467" s="9">
        <f t="shared" si="947"/>
        <v>0</v>
      </c>
      <c r="P467" s="9">
        <f t="shared" si="947"/>
        <v>0</v>
      </c>
      <c r="Q467" s="9">
        <f t="shared" si="947"/>
        <v>0</v>
      </c>
      <c r="R467" s="9">
        <f t="shared" si="947"/>
        <v>0</v>
      </c>
      <c r="S467" s="9">
        <f t="shared" si="947"/>
        <v>0</v>
      </c>
      <c r="T467" s="9">
        <f t="shared" si="947"/>
        <v>0</v>
      </c>
      <c r="U467" s="9">
        <f t="shared" si="947"/>
        <v>0</v>
      </c>
      <c r="V467" s="9">
        <f t="shared" si="947"/>
        <v>0</v>
      </c>
      <c r="W467" s="9">
        <f t="shared" si="948"/>
        <v>0</v>
      </c>
      <c r="X467" s="9">
        <f t="shared" si="948"/>
        <v>0</v>
      </c>
      <c r="Y467" s="9">
        <f t="shared" si="948"/>
        <v>0</v>
      </c>
      <c r="Z467" s="9">
        <f t="shared" si="948"/>
        <v>0</v>
      </c>
      <c r="AA467" s="9">
        <f t="shared" si="948"/>
        <v>0</v>
      </c>
      <c r="AB467" s="9">
        <f t="shared" si="948"/>
        <v>0</v>
      </c>
      <c r="AC467" s="9">
        <f t="shared" si="948"/>
        <v>0</v>
      </c>
      <c r="AD467" s="9">
        <f t="shared" si="948"/>
        <v>0</v>
      </c>
      <c r="AE467" s="9">
        <f t="shared" si="948"/>
        <v>0</v>
      </c>
      <c r="AF467" s="9">
        <f t="shared" si="948"/>
        <v>0</v>
      </c>
      <c r="AG467" s="9">
        <f t="shared" si="949"/>
        <v>0</v>
      </c>
      <c r="AH467" s="9">
        <f t="shared" si="949"/>
        <v>0</v>
      </c>
      <c r="AI467" s="9">
        <f t="shared" si="949"/>
        <v>0</v>
      </c>
      <c r="AJ467" s="9">
        <f t="shared" si="949"/>
        <v>0</v>
      </c>
      <c r="AK467" s="9">
        <f t="shared" si="949"/>
        <v>0</v>
      </c>
      <c r="AL467" s="9">
        <f t="shared" si="949"/>
        <v>0</v>
      </c>
      <c r="AM467" s="9">
        <f t="shared" si="949"/>
        <v>0</v>
      </c>
      <c r="AN467" s="9">
        <f t="shared" si="949"/>
        <v>0</v>
      </c>
      <c r="AO467" s="9">
        <f t="shared" si="949"/>
        <v>0</v>
      </c>
    </row>
    <row r="468" spans="2:41">
      <c r="B468" s="25">
        <v>40</v>
      </c>
      <c r="C468" s="9">
        <f t="shared" ref="C468:L477" si="950">INDEX(C$216:C$222,MATCH($B468,C$205:C$211,1))</f>
        <v>0</v>
      </c>
      <c r="D468" s="9">
        <f t="shared" si="950"/>
        <v>0</v>
      </c>
      <c r="E468" s="9">
        <f t="shared" si="950"/>
        <v>0</v>
      </c>
      <c r="F468" s="9">
        <f t="shared" si="950"/>
        <v>0</v>
      </c>
      <c r="G468" s="9">
        <f t="shared" si="950"/>
        <v>0</v>
      </c>
      <c r="H468" s="9">
        <f t="shared" si="950"/>
        <v>0</v>
      </c>
      <c r="I468" s="9">
        <f t="shared" si="950"/>
        <v>0</v>
      </c>
      <c r="J468" s="9">
        <f t="shared" si="950"/>
        <v>0</v>
      </c>
      <c r="K468" s="9">
        <f t="shared" si="950"/>
        <v>0</v>
      </c>
      <c r="L468" s="9">
        <f t="shared" si="950"/>
        <v>0</v>
      </c>
      <c r="M468" s="9">
        <f t="shared" ref="M468:V477" si="951">INDEX(M$216:M$222,MATCH($B468,M$205:M$211,1))</f>
        <v>0</v>
      </c>
      <c r="N468" s="9">
        <f t="shared" si="951"/>
        <v>0</v>
      </c>
      <c r="O468" s="9">
        <f t="shared" si="951"/>
        <v>0</v>
      </c>
      <c r="P468" s="9">
        <f t="shared" si="951"/>
        <v>0</v>
      </c>
      <c r="Q468" s="9">
        <f t="shared" si="951"/>
        <v>0</v>
      </c>
      <c r="R468" s="9">
        <f t="shared" si="951"/>
        <v>0</v>
      </c>
      <c r="S468" s="9">
        <f t="shared" si="951"/>
        <v>0</v>
      </c>
      <c r="T468" s="9">
        <f t="shared" si="951"/>
        <v>0</v>
      </c>
      <c r="U468" s="9">
        <f t="shared" si="951"/>
        <v>0</v>
      </c>
      <c r="V468" s="9">
        <f t="shared" si="951"/>
        <v>0</v>
      </c>
      <c r="W468" s="9">
        <f t="shared" ref="W468:AF477" si="952">INDEX(W$216:W$222,MATCH($B468,W$205:W$211,1))</f>
        <v>0</v>
      </c>
      <c r="X468" s="9">
        <f t="shared" si="952"/>
        <v>0</v>
      </c>
      <c r="Y468" s="9">
        <f t="shared" si="952"/>
        <v>0</v>
      </c>
      <c r="Z468" s="9">
        <f t="shared" si="952"/>
        <v>0</v>
      </c>
      <c r="AA468" s="9">
        <f t="shared" si="952"/>
        <v>0</v>
      </c>
      <c r="AB468" s="9">
        <f t="shared" si="952"/>
        <v>0</v>
      </c>
      <c r="AC468" s="9">
        <f t="shared" si="952"/>
        <v>0</v>
      </c>
      <c r="AD468" s="9">
        <f t="shared" si="952"/>
        <v>0</v>
      </c>
      <c r="AE468" s="9">
        <f t="shared" si="952"/>
        <v>0</v>
      </c>
      <c r="AF468" s="9">
        <f t="shared" si="952"/>
        <v>0</v>
      </c>
      <c r="AG468" s="9">
        <f t="shared" ref="AG468:AO477" si="953">INDEX(AG$216:AG$222,MATCH($B468,AG$205:AG$211,1))</f>
        <v>0</v>
      </c>
      <c r="AH468" s="9">
        <f t="shared" si="953"/>
        <v>0</v>
      </c>
      <c r="AI468" s="9">
        <f t="shared" si="953"/>
        <v>0</v>
      </c>
      <c r="AJ468" s="9">
        <f t="shared" si="953"/>
        <v>0</v>
      </c>
      <c r="AK468" s="9">
        <f t="shared" si="953"/>
        <v>0</v>
      </c>
      <c r="AL468" s="9">
        <f t="shared" si="953"/>
        <v>0</v>
      </c>
      <c r="AM468" s="9">
        <f t="shared" si="953"/>
        <v>0</v>
      </c>
      <c r="AN468" s="9">
        <f t="shared" si="953"/>
        <v>0</v>
      </c>
      <c r="AO468" s="9">
        <f t="shared" si="953"/>
        <v>0</v>
      </c>
    </row>
    <row r="469" spans="2:41">
      <c r="B469" s="25">
        <v>41</v>
      </c>
      <c r="C469" s="9">
        <f t="shared" si="950"/>
        <v>0</v>
      </c>
      <c r="D469" s="9">
        <f t="shared" si="950"/>
        <v>0</v>
      </c>
      <c r="E469" s="9">
        <f t="shared" si="950"/>
        <v>0</v>
      </c>
      <c r="F469" s="9">
        <f t="shared" si="950"/>
        <v>0</v>
      </c>
      <c r="G469" s="9">
        <f t="shared" si="950"/>
        <v>0</v>
      </c>
      <c r="H469" s="9">
        <f t="shared" si="950"/>
        <v>0</v>
      </c>
      <c r="I469" s="9">
        <f t="shared" si="950"/>
        <v>0</v>
      </c>
      <c r="J469" s="9">
        <f t="shared" si="950"/>
        <v>0</v>
      </c>
      <c r="K469" s="9">
        <f t="shared" si="950"/>
        <v>0</v>
      </c>
      <c r="L469" s="9">
        <f t="shared" si="950"/>
        <v>0</v>
      </c>
      <c r="M469" s="9">
        <f t="shared" si="951"/>
        <v>0</v>
      </c>
      <c r="N469" s="9">
        <f t="shared" si="951"/>
        <v>0</v>
      </c>
      <c r="O469" s="9">
        <f t="shared" si="951"/>
        <v>0</v>
      </c>
      <c r="P469" s="9">
        <f t="shared" si="951"/>
        <v>0</v>
      </c>
      <c r="Q469" s="9">
        <f t="shared" si="951"/>
        <v>0</v>
      </c>
      <c r="R469" s="9">
        <f t="shared" si="951"/>
        <v>0</v>
      </c>
      <c r="S469" s="9">
        <f t="shared" si="951"/>
        <v>0</v>
      </c>
      <c r="T469" s="9">
        <f t="shared" si="951"/>
        <v>0</v>
      </c>
      <c r="U469" s="9">
        <f t="shared" si="951"/>
        <v>0</v>
      </c>
      <c r="V469" s="9">
        <f t="shared" si="951"/>
        <v>0</v>
      </c>
      <c r="W469" s="9">
        <f t="shared" si="952"/>
        <v>0</v>
      </c>
      <c r="X469" s="9">
        <f t="shared" si="952"/>
        <v>0</v>
      </c>
      <c r="Y469" s="9">
        <f t="shared" si="952"/>
        <v>0</v>
      </c>
      <c r="Z469" s="9">
        <f t="shared" si="952"/>
        <v>0</v>
      </c>
      <c r="AA469" s="9">
        <f t="shared" si="952"/>
        <v>0</v>
      </c>
      <c r="AB469" s="9">
        <f t="shared" si="952"/>
        <v>0</v>
      </c>
      <c r="AC469" s="9">
        <f t="shared" si="952"/>
        <v>0</v>
      </c>
      <c r="AD469" s="9">
        <f t="shared" si="952"/>
        <v>0</v>
      </c>
      <c r="AE469" s="9">
        <f t="shared" si="952"/>
        <v>0</v>
      </c>
      <c r="AF469" s="9">
        <f t="shared" si="952"/>
        <v>0</v>
      </c>
      <c r="AG469" s="9">
        <f t="shared" si="953"/>
        <v>0</v>
      </c>
      <c r="AH469" s="9">
        <f t="shared" si="953"/>
        <v>0</v>
      </c>
      <c r="AI469" s="9">
        <f t="shared" si="953"/>
        <v>0</v>
      </c>
      <c r="AJ469" s="9">
        <f t="shared" si="953"/>
        <v>0</v>
      </c>
      <c r="AK469" s="9">
        <f t="shared" si="953"/>
        <v>0</v>
      </c>
      <c r="AL469" s="9">
        <f t="shared" si="953"/>
        <v>0</v>
      </c>
      <c r="AM469" s="9">
        <f t="shared" si="953"/>
        <v>0</v>
      </c>
      <c r="AN469" s="9">
        <f t="shared" si="953"/>
        <v>0</v>
      </c>
      <c r="AO469" s="9">
        <f t="shared" si="953"/>
        <v>0</v>
      </c>
    </row>
    <row r="470" spans="2:41">
      <c r="B470" s="25">
        <v>42</v>
      </c>
      <c r="C470" s="9">
        <f t="shared" si="950"/>
        <v>0</v>
      </c>
      <c r="D470" s="9">
        <f t="shared" si="950"/>
        <v>0</v>
      </c>
      <c r="E470" s="9">
        <f t="shared" si="950"/>
        <v>0</v>
      </c>
      <c r="F470" s="9">
        <f t="shared" si="950"/>
        <v>0</v>
      </c>
      <c r="G470" s="9">
        <f t="shared" si="950"/>
        <v>0</v>
      </c>
      <c r="H470" s="9">
        <f t="shared" si="950"/>
        <v>0</v>
      </c>
      <c r="I470" s="9">
        <f t="shared" si="950"/>
        <v>0</v>
      </c>
      <c r="J470" s="9">
        <f t="shared" si="950"/>
        <v>0</v>
      </c>
      <c r="K470" s="9">
        <f t="shared" si="950"/>
        <v>0</v>
      </c>
      <c r="L470" s="9">
        <f t="shared" si="950"/>
        <v>0</v>
      </c>
      <c r="M470" s="9">
        <f t="shared" si="951"/>
        <v>0</v>
      </c>
      <c r="N470" s="9">
        <f t="shared" si="951"/>
        <v>0</v>
      </c>
      <c r="O470" s="9">
        <f t="shared" si="951"/>
        <v>0</v>
      </c>
      <c r="P470" s="9">
        <f t="shared" si="951"/>
        <v>0</v>
      </c>
      <c r="Q470" s="9">
        <f t="shared" si="951"/>
        <v>0</v>
      </c>
      <c r="R470" s="9">
        <f t="shared" si="951"/>
        <v>0</v>
      </c>
      <c r="S470" s="9">
        <f t="shared" si="951"/>
        <v>0</v>
      </c>
      <c r="T470" s="9">
        <f t="shared" si="951"/>
        <v>0</v>
      </c>
      <c r="U470" s="9">
        <f t="shared" si="951"/>
        <v>0</v>
      </c>
      <c r="V470" s="9">
        <f t="shared" si="951"/>
        <v>0</v>
      </c>
      <c r="W470" s="9">
        <f t="shared" si="952"/>
        <v>0</v>
      </c>
      <c r="X470" s="9">
        <f t="shared" si="952"/>
        <v>0</v>
      </c>
      <c r="Y470" s="9">
        <f t="shared" si="952"/>
        <v>0</v>
      </c>
      <c r="Z470" s="9">
        <f t="shared" si="952"/>
        <v>0</v>
      </c>
      <c r="AA470" s="9">
        <f t="shared" si="952"/>
        <v>0</v>
      </c>
      <c r="AB470" s="9">
        <f t="shared" si="952"/>
        <v>0</v>
      </c>
      <c r="AC470" s="9">
        <f t="shared" si="952"/>
        <v>0</v>
      </c>
      <c r="AD470" s="9">
        <f t="shared" si="952"/>
        <v>0</v>
      </c>
      <c r="AE470" s="9">
        <f t="shared" si="952"/>
        <v>0</v>
      </c>
      <c r="AF470" s="9">
        <f t="shared" si="952"/>
        <v>0</v>
      </c>
      <c r="AG470" s="9">
        <f t="shared" si="953"/>
        <v>0</v>
      </c>
      <c r="AH470" s="9">
        <f t="shared" si="953"/>
        <v>0</v>
      </c>
      <c r="AI470" s="9">
        <f t="shared" si="953"/>
        <v>0</v>
      </c>
      <c r="AJ470" s="9">
        <f t="shared" si="953"/>
        <v>0</v>
      </c>
      <c r="AK470" s="9">
        <f t="shared" si="953"/>
        <v>0</v>
      </c>
      <c r="AL470" s="9">
        <f t="shared" si="953"/>
        <v>0</v>
      </c>
      <c r="AM470" s="9">
        <f t="shared" si="953"/>
        <v>0</v>
      </c>
      <c r="AN470" s="9">
        <f t="shared" si="953"/>
        <v>0</v>
      </c>
      <c r="AO470" s="9">
        <f t="shared" si="953"/>
        <v>0</v>
      </c>
    </row>
    <row r="471" spans="2:41">
      <c r="B471" s="25">
        <v>43</v>
      </c>
      <c r="C471" s="9">
        <f t="shared" si="950"/>
        <v>0</v>
      </c>
      <c r="D471" s="9">
        <f t="shared" si="950"/>
        <v>0</v>
      </c>
      <c r="E471" s="9">
        <f t="shared" si="950"/>
        <v>0</v>
      </c>
      <c r="F471" s="9">
        <f t="shared" si="950"/>
        <v>0</v>
      </c>
      <c r="G471" s="9">
        <f t="shared" si="950"/>
        <v>0</v>
      </c>
      <c r="H471" s="9">
        <f t="shared" si="950"/>
        <v>0</v>
      </c>
      <c r="I471" s="9">
        <f t="shared" si="950"/>
        <v>0</v>
      </c>
      <c r="J471" s="9">
        <f t="shared" si="950"/>
        <v>0</v>
      </c>
      <c r="K471" s="9">
        <f t="shared" si="950"/>
        <v>0</v>
      </c>
      <c r="L471" s="9">
        <f t="shared" si="950"/>
        <v>0</v>
      </c>
      <c r="M471" s="9">
        <f t="shared" si="951"/>
        <v>0</v>
      </c>
      <c r="N471" s="9">
        <f t="shared" si="951"/>
        <v>0</v>
      </c>
      <c r="O471" s="9">
        <f t="shared" si="951"/>
        <v>0</v>
      </c>
      <c r="P471" s="9">
        <f t="shared" si="951"/>
        <v>0</v>
      </c>
      <c r="Q471" s="9">
        <f t="shared" si="951"/>
        <v>0</v>
      </c>
      <c r="R471" s="9">
        <f t="shared" si="951"/>
        <v>0</v>
      </c>
      <c r="S471" s="9">
        <f t="shared" si="951"/>
        <v>0</v>
      </c>
      <c r="T471" s="9">
        <f t="shared" si="951"/>
        <v>0</v>
      </c>
      <c r="U471" s="9">
        <f t="shared" si="951"/>
        <v>0</v>
      </c>
      <c r="V471" s="9">
        <f t="shared" si="951"/>
        <v>0</v>
      </c>
      <c r="W471" s="9">
        <f t="shared" si="952"/>
        <v>0</v>
      </c>
      <c r="X471" s="9">
        <f t="shared" si="952"/>
        <v>0</v>
      </c>
      <c r="Y471" s="9">
        <f t="shared" si="952"/>
        <v>0</v>
      </c>
      <c r="Z471" s="9">
        <f t="shared" si="952"/>
        <v>0</v>
      </c>
      <c r="AA471" s="9">
        <f t="shared" si="952"/>
        <v>0</v>
      </c>
      <c r="AB471" s="9">
        <f t="shared" si="952"/>
        <v>0</v>
      </c>
      <c r="AC471" s="9">
        <f t="shared" si="952"/>
        <v>0</v>
      </c>
      <c r="AD471" s="9">
        <f t="shared" si="952"/>
        <v>0</v>
      </c>
      <c r="AE471" s="9">
        <f t="shared" si="952"/>
        <v>0</v>
      </c>
      <c r="AF471" s="9">
        <f t="shared" si="952"/>
        <v>0</v>
      </c>
      <c r="AG471" s="9">
        <f t="shared" si="953"/>
        <v>0</v>
      </c>
      <c r="AH471" s="9">
        <f t="shared" si="953"/>
        <v>0</v>
      </c>
      <c r="AI471" s="9">
        <f t="shared" si="953"/>
        <v>0</v>
      </c>
      <c r="AJ471" s="9">
        <f t="shared" si="953"/>
        <v>0</v>
      </c>
      <c r="AK471" s="9">
        <f t="shared" si="953"/>
        <v>0</v>
      </c>
      <c r="AL471" s="9">
        <f t="shared" si="953"/>
        <v>0</v>
      </c>
      <c r="AM471" s="9">
        <f t="shared" si="953"/>
        <v>0</v>
      </c>
      <c r="AN471" s="9">
        <f t="shared" si="953"/>
        <v>0</v>
      </c>
      <c r="AO471" s="9">
        <f t="shared" si="953"/>
        <v>0</v>
      </c>
    </row>
    <row r="472" spans="2:41">
      <c r="B472" s="25">
        <v>44</v>
      </c>
      <c r="C472" s="9">
        <f t="shared" si="950"/>
        <v>0</v>
      </c>
      <c r="D472" s="9">
        <f t="shared" si="950"/>
        <v>0</v>
      </c>
      <c r="E472" s="9">
        <f t="shared" si="950"/>
        <v>0</v>
      </c>
      <c r="F472" s="9">
        <f t="shared" si="950"/>
        <v>0</v>
      </c>
      <c r="G472" s="9">
        <f t="shared" si="950"/>
        <v>0</v>
      </c>
      <c r="H472" s="9">
        <f t="shared" si="950"/>
        <v>0</v>
      </c>
      <c r="I472" s="9">
        <f t="shared" si="950"/>
        <v>0</v>
      </c>
      <c r="J472" s="9">
        <f t="shared" si="950"/>
        <v>0</v>
      </c>
      <c r="K472" s="9">
        <f t="shared" si="950"/>
        <v>0</v>
      </c>
      <c r="L472" s="9">
        <f t="shared" si="950"/>
        <v>0</v>
      </c>
      <c r="M472" s="9">
        <f t="shared" si="951"/>
        <v>0</v>
      </c>
      <c r="N472" s="9">
        <f t="shared" si="951"/>
        <v>0</v>
      </c>
      <c r="O472" s="9">
        <f t="shared" si="951"/>
        <v>0</v>
      </c>
      <c r="P472" s="9">
        <f t="shared" si="951"/>
        <v>0</v>
      </c>
      <c r="Q472" s="9">
        <f t="shared" si="951"/>
        <v>0</v>
      </c>
      <c r="R472" s="9">
        <f t="shared" si="951"/>
        <v>0</v>
      </c>
      <c r="S472" s="9">
        <f t="shared" si="951"/>
        <v>0</v>
      </c>
      <c r="T472" s="9">
        <f t="shared" si="951"/>
        <v>0</v>
      </c>
      <c r="U472" s="9">
        <f t="shared" si="951"/>
        <v>0</v>
      </c>
      <c r="V472" s="9">
        <f t="shared" si="951"/>
        <v>0</v>
      </c>
      <c r="W472" s="9">
        <f t="shared" si="952"/>
        <v>0</v>
      </c>
      <c r="X472" s="9">
        <f t="shared" si="952"/>
        <v>0</v>
      </c>
      <c r="Y472" s="9">
        <f t="shared" si="952"/>
        <v>0</v>
      </c>
      <c r="Z472" s="9">
        <f t="shared" si="952"/>
        <v>0</v>
      </c>
      <c r="AA472" s="9">
        <f t="shared" si="952"/>
        <v>0</v>
      </c>
      <c r="AB472" s="9">
        <f t="shared" si="952"/>
        <v>0</v>
      </c>
      <c r="AC472" s="9">
        <f t="shared" si="952"/>
        <v>0</v>
      </c>
      <c r="AD472" s="9">
        <f t="shared" si="952"/>
        <v>0</v>
      </c>
      <c r="AE472" s="9">
        <f t="shared" si="952"/>
        <v>0</v>
      </c>
      <c r="AF472" s="9">
        <f t="shared" si="952"/>
        <v>0</v>
      </c>
      <c r="AG472" s="9">
        <f t="shared" si="953"/>
        <v>0</v>
      </c>
      <c r="AH472" s="9">
        <f t="shared" si="953"/>
        <v>0</v>
      </c>
      <c r="AI472" s="9">
        <f t="shared" si="953"/>
        <v>0</v>
      </c>
      <c r="AJ472" s="9">
        <f t="shared" si="953"/>
        <v>0</v>
      </c>
      <c r="AK472" s="9">
        <f t="shared" si="953"/>
        <v>0</v>
      </c>
      <c r="AL472" s="9">
        <f t="shared" si="953"/>
        <v>0</v>
      </c>
      <c r="AM472" s="9">
        <f t="shared" si="953"/>
        <v>0</v>
      </c>
      <c r="AN472" s="9">
        <f t="shared" si="953"/>
        <v>0</v>
      </c>
      <c r="AO472" s="9">
        <f t="shared" si="953"/>
        <v>0</v>
      </c>
    </row>
    <row r="473" spans="2:41">
      <c r="B473" s="25">
        <v>45</v>
      </c>
      <c r="C473" s="9">
        <f t="shared" si="950"/>
        <v>0</v>
      </c>
      <c r="D473" s="9">
        <f t="shared" si="950"/>
        <v>0</v>
      </c>
      <c r="E473" s="9">
        <f t="shared" si="950"/>
        <v>0</v>
      </c>
      <c r="F473" s="9">
        <f t="shared" si="950"/>
        <v>0</v>
      </c>
      <c r="G473" s="9">
        <f t="shared" si="950"/>
        <v>0</v>
      </c>
      <c r="H473" s="9">
        <f t="shared" si="950"/>
        <v>0</v>
      </c>
      <c r="I473" s="9">
        <f t="shared" si="950"/>
        <v>0</v>
      </c>
      <c r="J473" s="9">
        <f t="shared" si="950"/>
        <v>0</v>
      </c>
      <c r="K473" s="9">
        <f t="shared" si="950"/>
        <v>0</v>
      </c>
      <c r="L473" s="9">
        <f t="shared" si="950"/>
        <v>0</v>
      </c>
      <c r="M473" s="9">
        <f t="shared" si="951"/>
        <v>0</v>
      </c>
      <c r="N473" s="9">
        <f t="shared" si="951"/>
        <v>0</v>
      </c>
      <c r="O473" s="9">
        <f t="shared" si="951"/>
        <v>0</v>
      </c>
      <c r="P473" s="9">
        <f t="shared" si="951"/>
        <v>0</v>
      </c>
      <c r="Q473" s="9">
        <f t="shared" si="951"/>
        <v>0</v>
      </c>
      <c r="R473" s="9">
        <f t="shared" si="951"/>
        <v>0</v>
      </c>
      <c r="S473" s="9">
        <f t="shared" si="951"/>
        <v>0</v>
      </c>
      <c r="T473" s="9">
        <f t="shared" si="951"/>
        <v>0</v>
      </c>
      <c r="U473" s="9">
        <f t="shared" si="951"/>
        <v>0</v>
      </c>
      <c r="V473" s="9">
        <f t="shared" si="951"/>
        <v>0</v>
      </c>
      <c r="W473" s="9">
        <f t="shared" si="952"/>
        <v>0</v>
      </c>
      <c r="X473" s="9">
        <f t="shared" si="952"/>
        <v>0</v>
      </c>
      <c r="Y473" s="9">
        <f t="shared" si="952"/>
        <v>0</v>
      </c>
      <c r="Z473" s="9">
        <f t="shared" si="952"/>
        <v>0</v>
      </c>
      <c r="AA473" s="9">
        <f t="shared" si="952"/>
        <v>0</v>
      </c>
      <c r="AB473" s="9">
        <f t="shared" si="952"/>
        <v>0</v>
      </c>
      <c r="AC473" s="9">
        <f t="shared" si="952"/>
        <v>0</v>
      </c>
      <c r="AD473" s="9">
        <f t="shared" si="952"/>
        <v>0</v>
      </c>
      <c r="AE473" s="9">
        <f t="shared" si="952"/>
        <v>0</v>
      </c>
      <c r="AF473" s="9">
        <f t="shared" si="952"/>
        <v>0</v>
      </c>
      <c r="AG473" s="9">
        <f t="shared" si="953"/>
        <v>0</v>
      </c>
      <c r="AH473" s="9">
        <f t="shared" si="953"/>
        <v>0</v>
      </c>
      <c r="AI473" s="9">
        <f t="shared" si="953"/>
        <v>0</v>
      </c>
      <c r="AJ473" s="9">
        <f t="shared" si="953"/>
        <v>0</v>
      </c>
      <c r="AK473" s="9">
        <f t="shared" si="953"/>
        <v>0</v>
      </c>
      <c r="AL473" s="9">
        <f t="shared" si="953"/>
        <v>0</v>
      </c>
      <c r="AM473" s="9">
        <f t="shared" si="953"/>
        <v>0</v>
      </c>
      <c r="AN473" s="9">
        <f t="shared" si="953"/>
        <v>0</v>
      </c>
      <c r="AO473" s="9">
        <f t="shared" si="953"/>
        <v>0</v>
      </c>
    </row>
    <row r="474" spans="2:41">
      <c r="B474" s="25">
        <v>46</v>
      </c>
      <c r="C474" s="9">
        <f t="shared" si="950"/>
        <v>0</v>
      </c>
      <c r="D474" s="9">
        <f t="shared" si="950"/>
        <v>0</v>
      </c>
      <c r="E474" s="9">
        <f t="shared" si="950"/>
        <v>0</v>
      </c>
      <c r="F474" s="9">
        <f t="shared" si="950"/>
        <v>0</v>
      </c>
      <c r="G474" s="9">
        <f t="shared" si="950"/>
        <v>0</v>
      </c>
      <c r="H474" s="9">
        <f t="shared" si="950"/>
        <v>0</v>
      </c>
      <c r="I474" s="9">
        <f t="shared" si="950"/>
        <v>0</v>
      </c>
      <c r="J474" s="9">
        <f t="shared" si="950"/>
        <v>0</v>
      </c>
      <c r="K474" s="9">
        <f t="shared" si="950"/>
        <v>0</v>
      </c>
      <c r="L474" s="9">
        <f t="shared" si="950"/>
        <v>0</v>
      </c>
      <c r="M474" s="9">
        <f t="shared" si="951"/>
        <v>0</v>
      </c>
      <c r="N474" s="9">
        <f t="shared" si="951"/>
        <v>0</v>
      </c>
      <c r="O474" s="9">
        <f t="shared" si="951"/>
        <v>0</v>
      </c>
      <c r="P474" s="9">
        <f t="shared" si="951"/>
        <v>0</v>
      </c>
      <c r="Q474" s="9">
        <f t="shared" si="951"/>
        <v>0</v>
      </c>
      <c r="R474" s="9">
        <f t="shared" si="951"/>
        <v>0</v>
      </c>
      <c r="S474" s="9">
        <f t="shared" si="951"/>
        <v>0</v>
      </c>
      <c r="T474" s="9">
        <f t="shared" si="951"/>
        <v>0</v>
      </c>
      <c r="U474" s="9">
        <f t="shared" si="951"/>
        <v>0</v>
      </c>
      <c r="V474" s="9">
        <f t="shared" si="951"/>
        <v>0</v>
      </c>
      <c r="W474" s="9">
        <f t="shared" si="952"/>
        <v>0</v>
      </c>
      <c r="X474" s="9">
        <f t="shared" si="952"/>
        <v>0</v>
      </c>
      <c r="Y474" s="9">
        <f t="shared" si="952"/>
        <v>0</v>
      </c>
      <c r="Z474" s="9">
        <f t="shared" si="952"/>
        <v>0</v>
      </c>
      <c r="AA474" s="9">
        <f t="shared" si="952"/>
        <v>0</v>
      </c>
      <c r="AB474" s="9">
        <f t="shared" si="952"/>
        <v>0</v>
      </c>
      <c r="AC474" s="9">
        <f t="shared" si="952"/>
        <v>0</v>
      </c>
      <c r="AD474" s="9">
        <f t="shared" si="952"/>
        <v>0</v>
      </c>
      <c r="AE474" s="9">
        <f t="shared" si="952"/>
        <v>0</v>
      </c>
      <c r="AF474" s="9">
        <f t="shared" si="952"/>
        <v>0</v>
      </c>
      <c r="AG474" s="9">
        <f t="shared" si="953"/>
        <v>0</v>
      </c>
      <c r="AH474" s="9">
        <f t="shared" si="953"/>
        <v>0</v>
      </c>
      <c r="AI474" s="9">
        <f t="shared" si="953"/>
        <v>0</v>
      </c>
      <c r="AJ474" s="9">
        <f t="shared" si="953"/>
        <v>0</v>
      </c>
      <c r="AK474" s="9">
        <f t="shared" si="953"/>
        <v>0</v>
      </c>
      <c r="AL474" s="9">
        <f t="shared" si="953"/>
        <v>0</v>
      </c>
      <c r="AM474" s="9">
        <f t="shared" si="953"/>
        <v>0</v>
      </c>
      <c r="AN474" s="9">
        <f t="shared" si="953"/>
        <v>0</v>
      </c>
      <c r="AO474" s="9">
        <f t="shared" si="953"/>
        <v>0</v>
      </c>
    </row>
    <row r="475" spans="2:41">
      <c r="B475" s="25">
        <v>47</v>
      </c>
      <c r="C475" s="9">
        <f t="shared" si="950"/>
        <v>0</v>
      </c>
      <c r="D475" s="9">
        <f t="shared" si="950"/>
        <v>0</v>
      </c>
      <c r="E475" s="9">
        <f t="shared" si="950"/>
        <v>0</v>
      </c>
      <c r="F475" s="9">
        <f t="shared" si="950"/>
        <v>0</v>
      </c>
      <c r="G475" s="9">
        <f t="shared" si="950"/>
        <v>0</v>
      </c>
      <c r="H475" s="9">
        <f t="shared" si="950"/>
        <v>0</v>
      </c>
      <c r="I475" s="9">
        <f t="shared" si="950"/>
        <v>0</v>
      </c>
      <c r="J475" s="9">
        <f t="shared" si="950"/>
        <v>0</v>
      </c>
      <c r="K475" s="9">
        <f t="shared" si="950"/>
        <v>0</v>
      </c>
      <c r="L475" s="9">
        <f t="shared" si="950"/>
        <v>0</v>
      </c>
      <c r="M475" s="9">
        <f t="shared" si="951"/>
        <v>0</v>
      </c>
      <c r="N475" s="9">
        <f t="shared" si="951"/>
        <v>0</v>
      </c>
      <c r="O475" s="9">
        <f t="shared" si="951"/>
        <v>0</v>
      </c>
      <c r="P475" s="9">
        <f t="shared" si="951"/>
        <v>0</v>
      </c>
      <c r="Q475" s="9">
        <f t="shared" si="951"/>
        <v>0</v>
      </c>
      <c r="R475" s="9">
        <f t="shared" si="951"/>
        <v>0</v>
      </c>
      <c r="S475" s="9">
        <f t="shared" si="951"/>
        <v>0</v>
      </c>
      <c r="T475" s="9">
        <f t="shared" si="951"/>
        <v>0</v>
      </c>
      <c r="U475" s="9">
        <f t="shared" si="951"/>
        <v>0</v>
      </c>
      <c r="V475" s="9">
        <f t="shared" si="951"/>
        <v>0</v>
      </c>
      <c r="W475" s="9">
        <f t="shared" si="952"/>
        <v>0</v>
      </c>
      <c r="X475" s="9">
        <f t="shared" si="952"/>
        <v>0</v>
      </c>
      <c r="Y475" s="9">
        <f t="shared" si="952"/>
        <v>0</v>
      </c>
      <c r="Z475" s="9">
        <f t="shared" si="952"/>
        <v>0</v>
      </c>
      <c r="AA475" s="9">
        <f t="shared" si="952"/>
        <v>0</v>
      </c>
      <c r="AB475" s="9">
        <f t="shared" si="952"/>
        <v>0</v>
      </c>
      <c r="AC475" s="9">
        <f t="shared" si="952"/>
        <v>0</v>
      </c>
      <c r="AD475" s="9">
        <f t="shared" si="952"/>
        <v>0</v>
      </c>
      <c r="AE475" s="9">
        <f t="shared" si="952"/>
        <v>0</v>
      </c>
      <c r="AF475" s="9">
        <f t="shared" si="952"/>
        <v>0</v>
      </c>
      <c r="AG475" s="9">
        <f t="shared" si="953"/>
        <v>0</v>
      </c>
      <c r="AH475" s="9">
        <f t="shared" si="953"/>
        <v>0</v>
      </c>
      <c r="AI475" s="9">
        <f t="shared" si="953"/>
        <v>0</v>
      </c>
      <c r="AJ475" s="9">
        <f t="shared" si="953"/>
        <v>0</v>
      </c>
      <c r="AK475" s="9">
        <f t="shared" si="953"/>
        <v>0</v>
      </c>
      <c r="AL475" s="9">
        <f t="shared" si="953"/>
        <v>0</v>
      </c>
      <c r="AM475" s="9">
        <f t="shared" si="953"/>
        <v>0</v>
      </c>
      <c r="AN475" s="9">
        <f t="shared" si="953"/>
        <v>0</v>
      </c>
      <c r="AO475" s="9">
        <f t="shared" si="953"/>
        <v>0</v>
      </c>
    </row>
    <row r="476" spans="2:41">
      <c r="B476" s="25">
        <v>48</v>
      </c>
      <c r="C476" s="9">
        <f t="shared" si="950"/>
        <v>0</v>
      </c>
      <c r="D476" s="9">
        <f t="shared" si="950"/>
        <v>0</v>
      </c>
      <c r="E476" s="9">
        <f t="shared" si="950"/>
        <v>0</v>
      </c>
      <c r="F476" s="9">
        <f t="shared" si="950"/>
        <v>0</v>
      </c>
      <c r="G476" s="9">
        <f t="shared" si="950"/>
        <v>0</v>
      </c>
      <c r="H476" s="9">
        <f t="shared" si="950"/>
        <v>0</v>
      </c>
      <c r="I476" s="9">
        <f t="shared" si="950"/>
        <v>0</v>
      </c>
      <c r="J476" s="9">
        <f t="shared" si="950"/>
        <v>0</v>
      </c>
      <c r="K476" s="9">
        <f t="shared" si="950"/>
        <v>0</v>
      </c>
      <c r="L476" s="9">
        <f t="shared" si="950"/>
        <v>0</v>
      </c>
      <c r="M476" s="9">
        <f t="shared" si="951"/>
        <v>0</v>
      </c>
      <c r="N476" s="9">
        <f t="shared" si="951"/>
        <v>0</v>
      </c>
      <c r="O476" s="9">
        <f t="shared" si="951"/>
        <v>0</v>
      </c>
      <c r="P476" s="9">
        <f t="shared" si="951"/>
        <v>0</v>
      </c>
      <c r="Q476" s="9">
        <f t="shared" si="951"/>
        <v>0</v>
      </c>
      <c r="R476" s="9">
        <f t="shared" si="951"/>
        <v>0</v>
      </c>
      <c r="S476" s="9">
        <f t="shared" si="951"/>
        <v>0</v>
      </c>
      <c r="T476" s="9">
        <f t="shared" si="951"/>
        <v>0</v>
      </c>
      <c r="U476" s="9">
        <f t="shared" si="951"/>
        <v>0</v>
      </c>
      <c r="V476" s="9">
        <f t="shared" si="951"/>
        <v>0</v>
      </c>
      <c r="W476" s="9">
        <f t="shared" si="952"/>
        <v>0</v>
      </c>
      <c r="X476" s="9">
        <f t="shared" si="952"/>
        <v>0</v>
      </c>
      <c r="Y476" s="9">
        <f t="shared" si="952"/>
        <v>0</v>
      </c>
      <c r="Z476" s="9">
        <f t="shared" si="952"/>
        <v>0</v>
      </c>
      <c r="AA476" s="9">
        <f t="shared" si="952"/>
        <v>0</v>
      </c>
      <c r="AB476" s="9">
        <f t="shared" si="952"/>
        <v>0</v>
      </c>
      <c r="AC476" s="9">
        <f t="shared" si="952"/>
        <v>0</v>
      </c>
      <c r="AD476" s="9">
        <f t="shared" si="952"/>
        <v>0</v>
      </c>
      <c r="AE476" s="9">
        <f t="shared" si="952"/>
        <v>0</v>
      </c>
      <c r="AF476" s="9">
        <f t="shared" si="952"/>
        <v>0</v>
      </c>
      <c r="AG476" s="9">
        <f t="shared" si="953"/>
        <v>0</v>
      </c>
      <c r="AH476" s="9">
        <f t="shared" si="953"/>
        <v>0</v>
      </c>
      <c r="AI476" s="9">
        <f t="shared" si="953"/>
        <v>0</v>
      </c>
      <c r="AJ476" s="9">
        <f t="shared" si="953"/>
        <v>0</v>
      </c>
      <c r="AK476" s="9">
        <f t="shared" si="953"/>
        <v>0</v>
      </c>
      <c r="AL476" s="9">
        <f t="shared" si="953"/>
        <v>0</v>
      </c>
      <c r="AM476" s="9">
        <f t="shared" si="953"/>
        <v>0</v>
      </c>
      <c r="AN476" s="9">
        <f t="shared" si="953"/>
        <v>0</v>
      </c>
      <c r="AO476" s="9">
        <f t="shared" si="953"/>
        <v>0</v>
      </c>
    </row>
    <row r="477" spans="2:41">
      <c r="B477" s="25">
        <v>49</v>
      </c>
      <c r="C477" s="9">
        <f t="shared" si="950"/>
        <v>0</v>
      </c>
      <c r="D477" s="9">
        <f t="shared" si="950"/>
        <v>0</v>
      </c>
      <c r="E477" s="9">
        <f t="shared" si="950"/>
        <v>0</v>
      </c>
      <c r="F477" s="9">
        <f t="shared" si="950"/>
        <v>0</v>
      </c>
      <c r="G477" s="9">
        <f t="shared" si="950"/>
        <v>0</v>
      </c>
      <c r="H477" s="9">
        <f t="shared" si="950"/>
        <v>0</v>
      </c>
      <c r="I477" s="9">
        <f t="shared" si="950"/>
        <v>0</v>
      </c>
      <c r="J477" s="9">
        <f t="shared" si="950"/>
        <v>0</v>
      </c>
      <c r="K477" s="9">
        <f t="shared" si="950"/>
        <v>0</v>
      </c>
      <c r="L477" s="9">
        <f t="shared" si="950"/>
        <v>0</v>
      </c>
      <c r="M477" s="9">
        <f t="shared" si="951"/>
        <v>0</v>
      </c>
      <c r="N477" s="9">
        <f t="shared" si="951"/>
        <v>0</v>
      </c>
      <c r="O477" s="9">
        <f t="shared" si="951"/>
        <v>0</v>
      </c>
      <c r="P477" s="9">
        <f t="shared" si="951"/>
        <v>0</v>
      </c>
      <c r="Q477" s="9">
        <f t="shared" si="951"/>
        <v>0</v>
      </c>
      <c r="R477" s="9">
        <f t="shared" si="951"/>
        <v>0</v>
      </c>
      <c r="S477" s="9">
        <f t="shared" si="951"/>
        <v>0</v>
      </c>
      <c r="T477" s="9">
        <f t="shared" si="951"/>
        <v>0</v>
      </c>
      <c r="U477" s="9">
        <f t="shared" si="951"/>
        <v>0</v>
      </c>
      <c r="V477" s="9">
        <f t="shared" si="951"/>
        <v>0</v>
      </c>
      <c r="W477" s="9">
        <f t="shared" si="952"/>
        <v>0</v>
      </c>
      <c r="X477" s="9">
        <f t="shared" si="952"/>
        <v>0</v>
      </c>
      <c r="Y477" s="9">
        <f t="shared" si="952"/>
        <v>0</v>
      </c>
      <c r="Z477" s="9">
        <f t="shared" si="952"/>
        <v>0</v>
      </c>
      <c r="AA477" s="9">
        <f t="shared" si="952"/>
        <v>0</v>
      </c>
      <c r="AB477" s="9">
        <f t="shared" si="952"/>
        <v>0</v>
      </c>
      <c r="AC477" s="9">
        <f t="shared" si="952"/>
        <v>0</v>
      </c>
      <c r="AD477" s="9">
        <f t="shared" si="952"/>
        <v>0</v>
      </c>
      <c r="AE477" s="9">
        <f t="shared" si="952"/>
        <v>0</v>
      </c>
      <c r="AF477" s="9">
        <f t="shared" si="952"/>
        <v>0</v>
      </c>
      <c r="AG477" s="9">
        <f t="shared" si="953"/>
        <v>0</v>
      </c>
      <c r="AH477" s="9">
        <f t="shared" si="953"/>
        <v>0</v>
      </c>
      <c r="AI477" s="9">
        <f t="shared" si="953"/>
        <v>0</v>
      </c>
      <c r="AJ477" s="9">
        <f t="shared" si="953"/>
        <v>0</v>
      </c>
      <c r="AK477" s="9">
        <f t="shared" si="953"/>
        <v>0</v>
      </c>
      <c r="AL477" s="9">
        <f t="shared" si="953"/>
        <v>0</v>
      </c>
      <c r="AM477" s="9">
        <f t="shared" si="953"/>
        <v>0</v>
      </c>
      <c r="AN477" s="9">
        <f t="shared" si="953"/>
        <v>0</v>
      </c>
      <c r="AO477" s="9">
        <f t="shared" si="953"/>
        <v>0</v>
      </c>
    </row>
    <row r="478" spans="2:41">
      <c r="B478" s="25">
        <v>50</v>
      </c>
      <c r="C478" s="9">
        <f t="shared" ref="C478:L487" si="954">INDEX(C$216:C$222,MATCH($B478,C$205:C$211,1))</f>
        <v>0</v>
      </c>
      <c r="D478" s="9">
        <f t="shared" si="954"/>
        <v>0</v>
      </c>
      <c r="E478" s="9">
        <f t="shared" si="954"/>
        <v>0</v>
      </c>
      <c r="F478" s="9">
        <f t="shared" si="954"/>
        <v>0</v>
      </c>
      <c r="G478" s="9">
        <f t="shared" si="954"/>
        <v>0</v>
      </c>
      <c r="H478" s="9">
        <f t="shared" si="954"/>
        <v>0</v>
      </c>
      <c r="I478" s="9">
        <f t="shared" si="954"/>
        <v>0</v>
      </c>
      <c r="J478" s="9">
        <f t="shared" si="954"/>
        <v>0</v>
      </c>
      <c r="K478" s="9">
        <f t="shared" si="954"/>
        <v>0</v>
      </c>
      <c r="L478" s="9">
        <f t="shared" si="954"/>
        <v>0</v>
      </c>
      <c r="M478" s="9">
        <f t="shared" ref="M478:V487" si="955">INDEX(M$216:M$222,MATCH($B478,M$205:M$211,1))</f>
        <v>0</v>
      </c>
      <c r="N478" s="9">
        <f t="shared" si="955"/>
        <v>0</v>
      </c>
      <c r="O478" s="9">
        <f t="shared" si="955"/>
        <v>0</v>
      </c>
      <c r="P478" s="9">
        <f t="shared" si="955"/>
        <v>0</v>
      </c>
      <c r="Q478" s="9">
        <f t="shared" si="955"/>
        <v>0</v>
      </c>
      <c r="R478" s="9">
        <f t="shared" si="955"/>
        <v>0</v>
      </c>
      <c r="S478" s="9">
        <f t="shared" si="955"/>
        <v>0</v>
      </c>
      <c r="T478" s="9">
        <f t="shared" si="955"/>
        <v>0</v>
      </c>
      <c r="U478" s="9">
        <f t="shared" si="955"/>
        <v>0</v>
      </c>
      <c r="V478" s="9">
        <f t="shared" si="955"/>
        <v>0</v>
      </c>
      <c r="W478" s="9">
        <f t="shared" ref="W478:AF487" si="956">INDEX(W$216:W$222,MATCH($B478,W$205:W$211,1))</f>
        <v>0</v>
      </c>
      <c r="X478" s="9">
        <f t="shared" si="956"/>
        <v>0</v>
      </c>
      <c r="Y478" s="9">
        <f t="shared" si="956"/>
        <v>0</v>
      </c>
      <c r="Z478" s="9">
        <f t="shared" si="956"/>
        <v>0</v>
      </c>
      <c r="AA478" s="9">
        <f t="shared" si="956"/>
        <v>0</v>
      </c>
      <c r="AB478" s="9">
        <f t="shared" si="956"/>
        <v>0</v>
      </c>
      <c r="AC478" s="9">
        <f t="shared" si="956"/>
        <v>0</v>
      </c>
      <c r="AD478" s="9">
        <f t="shared" si="956"/>
        <v>0</v>
      </c>
      <c r="AE478" s="9">
        <f t="shared" si="956"/>
        <v>0</v>
      </c>
      <c r="AF478" s="9">
        <f t="shared" si="956"/>
        <v>0</v>
      </c>
      <c r="AG478" s="9">
        <f t="shared" ref="AG478:AO487" si="957">INDEX(AG$216:AG$222,MATCH($B478,AG$205:AG$211,1))</f>
        <v>0</v>
      </c>
      <c r="AH478" s="9">
        <f t="shared" si="957"/>
        <v>0</v>
      </c>
      <c r="AI478" s="9">
        <f t="shared" si="957"/>
        <v>0</v>
      </c>
      <c r="AJ478" s="9">
        <f t="shared" si="957"/>
        <v>0</v>
      </c>
      <c r="AK478" s="9">
        <f t="shared" si="957"/>
        <v>0</v>
      </c>
      <c r="AL478" s="9">
        <f t="shared" si="957"/>
        <v>0</v>
      </c>
      <c r="AM478" s="9">
        <f t="shared" si="957"/>
        <v>0</v>
      </c>
      <c r="AN478" s="9">
        <f t="shared" si="957"/>
        <v>0</v>
      </c>
      <c r="AO478" s="9">
        <f t="shared" si="957"/>
        <v>0</v>
      </c>
    </row>
    <row r="479" spans="2:41">
      <c r="B479" s="25">
        <v>51</v>
      </c>
      <c r="C479" s="9">
        <f t="shared" si="954"/>
        <v>0</v>
      </c>
      <c r="D479" s="9">
        <f t="shared" si="954"/>
        <v>0</v>
      </c>
      <c r="E479" s="9">
        <f t="shared" si="954"/>
        <v>0</v>
      </c>
      <c r="F479" s="9">
        <f t="shared" si="954"/>
        <v>0</v>
      </c>
      <c r="G479" s="9">
        <f t="shared" si="954"/>
        <v>0</v>
      </c>
      <c r="H479" s="9">
        <f t="shared" si="954"/>
        <v>0</v>
      </c>
      <c r="I479" s="9">
        <f t="shared" si="954"/>
        <v>0</v>
      </c>
      <c r="J479" s="9">
        <f t="shared" si="954"/>
        <v>0</v>
      </c>
      <c r="K479" s="9">
        <f t="shared" si="954"/>
        <v>0</v>
      </c>
      <c r="L479" s="9">
        <f t="shared" si="954"/>
        <v>0</v>
      </c>
      <c r="M479" s="9">
        <f t="shared" si="955"/>
        <v>0</v>
      </c>
      <c r="N479" s="9">
        <f t="shared" si="955"/>
        <v>0</v>
      </c>
      <c r="O479" s="9">
        <f t="shared" si="955"/>
        <v>0</v>
      </c>
      <c r="P479" s="9">
        <f t="shared" si="955"/>
        <v>0</v>
      </c>
      <c r="Q479" s="9">
        <f t="shared" si="955"/>
        <v>0</v>
      </c>
      <c r="R479" s="9">
        <f t="shared" si="955"/>
        <v>0</v>
      </c>
      <c r="S479" s="9">
        <f t="shared" si="955"/>
        <v>0</v>
      </c>
      <c r="T479" s="9">
        <f t="shared" si="955"/>
        <v>0</v>
      </c>
      <c r="U479" s="9">
        <f t="shared" si="955"/>
        <v>0</v>
      </c>
      <c r="V479" s="9">
        <f t="shared" si="955"/>
        <v>0</v>
      </c>
      <c r="W479" s="9">
        <f t="shared" si="956"/>
        <v>0</v>
      </c>
      <c r="X479" s="9">
        <f t="shared" si="956"/>
        <v>0</v>
      </c>
      <c r="Y479" s="9">
        <f t="shared" si="956"/>
        <v>0</v>
      </c>
      <c r="Z479" s="9">
        <f t="shared" si="956"/>
        <v>0</v>
      </c>
      <c r="AA479" s="9">
        <f t="shared" si="956"/>
        <v>0</v>
      </c>
      <c r="AB479" s="9">
        <f t="shared" si="956"/>
        <v>0</v>
      </c>
      <c r="AC479" s="9">
        <f t="shared" si="956"/>
        <v>0</v>
      </c>
      <c r="AD479" s="9">
        <f t="shared" si="956"/>
        <v>0</v>
      </c>
      <c r="AE479" s="9">
        <f t="shared" si="956"/>
        <v>0</v>
      </c>
      <c r="AF479" s="9">
        <f t="shared" si="956"/>
        <v>0</v>
      </c>
      <c r="AG479" s="9">
        <f t="shared" si="957"/>
        <v>0</v>
      </c>
      <c r="AH479" s="9">
        <f t="shared" si="957"/>
        <v>0</v>
      </c>
      <c r="AI479" s="9">
        <f t="shared" si="957"/>
        <v>0</v>
      </c>
      <c r="AJ479" s="9">
        <f t="shared" si="957"/>
        <v>0</v>
      </c>
      <c r="AK479" s="9">
        <f t="shared" si="957"/>
        <v>0</v>
      </c>
      <c r="AL479" s="9">
        <f t="shared" si="957"/>
        <v>0</v>
      </c>
      <c r="AM479" s="9">
        <f t="shared" si="957"/>
        <v>0</v>
      </c>
      <c r="AN479" s="9">
        <f t="shared" si="957"/>
        <v>0</v>
      </c>
      <c r="AO479" s="9">
        <f t="shared" si="957"/>
        <v>0</v>
      </c>
    </row>
    <row r="480" spans="2:41">
      <c r="B480" s="25">
        <v>52</v>
      </c>
      <c r="C480" s="9">
        <f t="shared" si="954"/>
        <v>0</v>
      </c>
      <c r="D480" s="9">
        <f t="shared" si="954"/>
        <v>0</v>
      </c>
      <c r="E480" s="9">
        <f t="shared" si="954"/>
        <v>0</v>
      </c>
      <c r="F480" s="9">
        <f t="shared" si="954"/>
        <v>0</v>
      </c>
      <c r="G480" s="9">
        <f t="shared" si="954"/>
        <v>0</v>
      </c>
      <c r="H480" s="9">
        <f t="shared" si="954"/>
        <v>0</v>
      </c>
      <c r="I480" s="9">
        <f t="shared" si="954"/>
        <v>0</v>
      </c>
      <c r="J480" s="9">
        <f t="shared" si="954"/>
        <v>0</v>
      </c>
      <c r="K480" s="9">
        <f t="shared" si="954"/>
        <v>0</v>
      </c>
      <c r="L480" s="9">
        <f t="shared" si="954"/>
        <v>0</v>
      </c>
      <c r="M480" s="9">
        <f t="shared" si="955"/>
        <v>0</v>
      </c>
      <c r="N480" s="9">
        <f t="shared" si="955"/>
        <v>0</v>
      </c>
      <c r="O480" s="9">
        <f t="shared" si="955"/>
        <v>0</v>
      </c>
      <c r="P480" s="9">
        <f t="shared" si="955"/>
        <v>0</v>
      </c>
      <c r="Q480" s="9">
        <f t="shared" si="955"/>
        <v>0</v>
      </c>
      <c r="R480" s="9">
        <f t="shared" si="955"/>
        <v>0</v>
      </c>
      <c r="S480" s="9">
        <f t="shared" si="955"/>
        <v>0</v>
      </c>
      <c r="T480" s="9">
        <f t="shared" si="955"/>
        <v>0</v>
      </c>
      <c r="U480" s="9">
        <f t="shared" si="955"/>
        <v>0</v>
      </c>
      <c r="V480" s="9">
        <f t="shared" si="955"/>
        <v>0</v>
      </c>
      <c r="W480" s="9">
        <f t="shared" si="956"/>
        <v>0</v>
      </c>
      <c r="X480" s="9">
        <f t="shared" si="956"/>
        <v>0</v>
      </c>
      <c r="Y480" s="9">
        <f t="shared" si="956"/>
        <v>0</v>
      </c>
      <c r="Z480" s="9">
        <f t="shared" si="956"/>
        <v>0</v>
      </c>
      <c r="AA480" s="9">
        <f t="shared" si="956"/>
        <v>0</v>
      </c>
      <c r="AB480" s="9">
        <f t="shared" si="956"/>
        <v>0</v>
      </c>
      <c r="AC480" s="9">
        <f t="shared" si="956"/>
        <v>0</v>
      </c>
      <c r="AD480" s="9">
        <f t="shared" si="956"/>
        <v>0</v>
      </c>
      <c r="AE480" s="9">
        <f t="shared" si="956"/>
        <v>0</v>
      </c>
      <c r="AF480" s="9">
        <f t="shared" si="956"/>
        <v>0</v>
      </c>
      <c r="AG480" s="9">
        <f t="shared" si="957"/>
        <v>0</v>
      </c>
      <c r="AH480" s="9">
        <f t="shared" si="957"/>
        <v>0</v>
      </c>
      <c r="AI480" s="9">
        <f t="shared" si="957"/>
        <v>0</v>
      </c>
      <c r="AJ480" s="9">
        <f t="shared" si="957"/>
        <v>0</v>
      </c>
      <c r="AK480" s="9">
        <f t="shared" si="957"/>
        <v>0</v>
      </c>
      <c r="AL480" s="9">
        <f t="shared" si="957"/>
        <v>0</v>
      </c>
      <c r="AM480" s="9">
        <f t="shared" si="957"/>
        <v>0</v>
      </c>
      <c r="AN480" s="9">
        <f t="shared" si="957"/>
        <v>0</v>
      </c>
      <c r="AO480" s="9">
        <f t="shared" si="957"/>
        <v>0</v>
      </c>
    </row>
    <row r="481" spans="2:41">
      <c r="B481" s="25">
        <v>53</v>
      </c>
      <c r="C481" s="9">
        <f t="shared" si="954"/>
        <v>0</v>
      </c>
      <c r="D481" s="9">
        <f t="shared" si="954"/>
        <v>0</v>
      </c>
      <c r="E481" s="9">
        <f t="shared" si="954"/>
        <v>0</v>
      </c>
      <c r="F481" s="9">
        <f t="shared" si="954"/>
        <v>0</v>
      </c>
      <c r="G481" s="9">
        <f t="shared" si="954"/>
        <v>0</v>
      </c>
      <c r="H481" s="9">
        <f t="shared" si="954"/>
        <v>0</v>
      </c>
      <c r="I481" s="9">
        <f t="shared" si="954"/>
        <v>0</v>
      </c>
      <c r="J481" s="9">
        <f t="shared" si="954"/>
        <v>0</v>
      </c>
      <c r="K481" s="9">
        <f t="shared" si="954"/>
        <v>0</v>
      </c>
      <c r="L481" s="9">
        <f t="shared" si="954"/>
        <v>0</v>
      </c>
      <c r="M481" s="9">
        <f t="shared" si="955"/>
        <v>0</v>
      </c>
      <c r="N481" s="9">
        <f t="shared" si="955"/>
        <v>0</v>
      </c>
      <c r="O481" s="9">
        <f t="shared" si="955"/>
        <v>0</v>
      </c>
      <c r="P481" s="9">
        <f t="shared" si="955"/>
        <v>0</v>
      </c>
      <c r="Q481" s="9">
        <f t="shared" si="955"/>
        <v>0</v>
      </c>
      <c r="R481" s="9">
        <f t="shared" si="955"/>
        <v>0</v>
      </c>
      <c r="S481" s="9">
        <f t="shared" si="955"/>
        <v>0</v>
      </c>
      <c r="T481" s="9">
        <f t="shared" si="955"/>
        <v>0</v>
      </c>
      <c r="U481" s="9">
        <f t="shared" si="955"/>
        <v>0</v>
      </c>
      <c r="V481" s="9">
        <f t="shared" si="955"/>
        <v>0</v>
      </c>
      <c r="W481" s="9">
        <f t="shared" si="956"/>
        <v>0</v>
      </c>
      <c r="X481" s="9">
        <f t="shared" si="956"/>
        <v>0</v>
      </c>
      <c r="Y481" s="9">
        <f t="shared" si="956"/>
        <v>0</v>
      </c>
      <c r="Z481" s="9">
        <f t="shared" si="956"/>
        <v>0</v>
      </c>
      <c r="AA481" s="9">
        <f t="shared" si="956"/>
        <v>0</v>
      </c>
      <c r="AB481" s="9">
        <f t="shared" si="956"/>
        <v>0</v>
      </c>
      <c r="AC481" s="9">
        <f t="shared" si="956"/>
        <v>0</v>
      </c>
      <c r="AD481" s="9">
        <f t="shared" si="956"/>
        <v>0</v>
      </c>
      <c r="AE481" s="9">
        <f t="shared" si="956"/>
        <v>0</v>
      </c>
      <c r="AF481" s="9">
        <f t="shared" si="956"/>
        <v>0</v>
      </c>
      <c r="AG481" s="9">
        <f t="shared" si="957"/>
        <v>0</v>
      </c>
      <c r="AH481" s="9">
        <f t="shared" si="957"/>
        <v>0</v>
      </c>
      <c r="AI481" s="9">
        <f t="shared" si="957"/>
        <v>0</v>
      </c>
      <c r="AJ481" s="9">
        <f t="shared" si="957"/>
        <v>0</v>
      </c>
      <c r="AK481" s="9">
        <f t="shared" si="957"/>
        <v>0</v>
      </c>
      <c r="AL481" s="9">
        <f t="shared" si="957"/>
        <v>0</v>
      </c>
      <c r="AM481" s="9">
        <f t="shared" si="957"/>
        <v>0</v>
      </c>
      <c r="AN481" s="9">
        <f t="shared" si="957"/>
        <v>0</v>
      </c>
      <c r="AO481" s="9">
        <f t="shared" si="957"/>
        <v>0</v>
      </c>
    </row>
    <row r="482" spans="2:41">
      <c r="B482" s="25">
        <v>54</v>
      </c>
      <c r="C482" s="9">
        <f t="shared" si="954"/>
        <v>0</v>
      </c>
      <c r="D482" s="9">
        <f t="shared" si="954"/>
        <v>0</v>
      </c>
      <c r="E482" s="9">
        <f t="shared" si="954"/>
        <v>0</v>
      </c>
      <c r="F482" s="9">
        <f t="shared" si="954"/>
        <v>0</v>
      </c>
      <c r="G482" s="9">
        <f t="shared" si="954"/>
        <v>0</v>
      </c>
      <c r="H482" s="9">
        <f t="shared" si="954"/>
        <v>0</v>
      </c>
      <c r="I482" s="9">
        <f t="shared" si="954"/>
        <v>0</v>
      </c>
      <c r="J482" s="9">
        <f t="shared" si="954"/>
        <v>0</v>
      </c>
      <c r="K482" s="9">
        <f t="shared" si="954"/>
        <v>0</v>
      </c>
      <c r="L482" s="9">
        <f t="shared" si="954"/>
        <v>0</v>
      </c>
      <c r="M482" s="9">
        <f t="shared" si="955"/>
        <v>0</v>
      </c>
      <c r="N482" s="9">
        <f t="shared" si="955"/>
        <v>0</v>
      </c>
      <c r="O482" s="9">
        <f t="shared" si="955"/>
        <v>0</v>
      </c>
      <c r="P482" s="9">
        <f t="shared" si="955"/>
        <v>0</v>
      </c>
      <c r="Q482" s="9">
        <f t="shared" si="955"/>
        <v>0</v>
      </c>
      <c r="R482" s="9">
        <f t="shared" si="955"/>
        <v>0</v>
      </c>
      <c r="S482" s="9">
        <f t="shared" si="955"/>
        <v>0</v>
      </c>
      <c r="T482" s="9">
        <f t="shared" si="955"/>
        <v>0</v>
      </c>
      <c r="U482" s="9">
        <f t="shared" si="955"/>
        <v>0</v>
      </c>
      <c r="V482" s="9">
        <f t="shared" si="955"/>
        <v>0</v>
      </c>
      <c r="W482" s="9">
        <f t="shared" si="956"/>
        <v>0</v>
      </c>
      <c r="X482" s="9">
        <f t="shared" si="956"/>
        <v>0</v>
      </c>
      <c r="Y482" s="9">
        <f t="shared" si="956"/>
        <v>0</v>
      </c>
      <c r="Z482" s="9">
        <f t="shared" si="956"/>
        <v>0</v>
      </c>
      <c r="AA482" s="9">
        <f t="shared" si="956"/>
        <v>0</v>
      </c>
      <c r="AB482" s="9">
        <f t="shared" si="956"/>
        <v>0</v>
      </c>
      <c r="AC482" s="9">
        <f t="shared" si="956"/>
        <v>0</v>
      </c>
      <c r="AD482" s="9">
        <f t="shared" si="956"/>
        <v>0</v>
      </c>
      <c r="AE482" s="9">
        <f t="shared" si="956"/>
        <v>0</v>
      </c>
      <c r="AF482" s="9">
        <f t="shared" si="956"/>
        <v>0</v>
      </c>
      <c r="AG482" s="9">
        <f t="shared" si="957"/>
        <v>0</v>
      </c>
      <c r="AH482" s="9">
        <f t="shared" si="957"/>
        <v>0</v>
      </c>
      <c r="AI482" s="9">
        <f t="shared" si="957"/>
        <v>0</v>
      </c>
      <c r="AJ482" s="9">
        <f t="shared" si="957"/>
        <v>0</v>
      </c>
      <c r="AK482" s="9">
        <f t="shared" si="957"/>
        <v>0</v>
      </c>
      <c r="AL482" s="9">
        <f t="shared" si="957"/>
        <v>0</v>
      </c>
      <c r="AM482" s="9">
        <f t="shared" si="957"/>
        <v>0</v>
      </c>
      <c r="AN482" s="9">
        <f t="shared" si="957"/>
        <v>0</v>
      </c>
      <c r="AO482" s="9">
        <f t="shared" si="957"/>
        <v>0</v>
      </c>
    </row>
    <row r="483" spans="2:41">
      <c r="B483" s="25">
        <v>55</v>
      </c>
      <c r="C483" s="9">
        <f t="shared" si="954"/>
        <v>0</v>
      </c>
      <c r="D483" s="9">
        <f t="shared" si="954"/>
        <v>0</v>
      </c>
      <c r="E483" s="9">
        <f t="shared" si="954"/>
        <v>0</v>
      </c>
      <c r="F483" s="9">
        <f t="shared" si="954"/>
        <v>0</v>
      </c>
      <c r="G483" s="9">
        <f t="shared" si="954"/>
        <v>0</v>
      </c>
      <c r="H483" s="9">
        <f t="shared" si="954"/>
        <v>0</v>
      </c>
      <c r="I483" s="9">
        <f t="shared" si="954"/>
        <v>0</v>
      </c>
      <c r="J483" s="9">
        <f t="shared" si="954"/>
        <v>0</v>
      </c>
      <c r="K483" s="9">
        <f t="shared" si="954"/>
        <v>0</v>
      </c>
      <c r="L483" s="9">
        <f t="shared" si="954"/>
        <v>0</v>
      </c>
      <c r="M483" s="9">
        <f t="shared" si="955"/>
        <v>0</v>
      </c>
      <c r="N483" s="9">
        <f t="shared" si="955"/>
        <v>0</v>
      </c>
      <c r="O483" s="9">
        <f t="shared" si="955"/>
        <v>0</v>
      </c>
      <c r="P483" s="9">
        <f t="shared" si="955"/>
        <v>0</v>
      </c>
      <c r="Q483" s="9">
        <f t="shared" si="955"/>
        <v>0</v>
      </c>
      <c r="R483" s="9">
        <f t="shared" si="955"/>
        <v>0</v>
      </c>
      <c r="S483" s="9">
        <f t="shared" si="955"/>
        <v>0</v>
      </c>
      <c r="T483" s="9">
        <f t="shared" si="955"/>
        <v>0</v>
      </c>
      <c r="U483" s="9">
        <f t="shared" si="955"/>
        <v>0</v>
      </c>
      <c r="V483" s="9">
        <f t="shared" si="955"/>
        <v>0</v>
      </c>
      <c r="W483" s="9">
        <f t="shared" si="956"/>
        <v>0</v>
      </c>
      <c r="X483" s="9">
        <f t="shared" si="956"/>
        <v>0</v>
      </c>
      <c r="Y483" s="9">
        <f t="shared" si="956"/>
        <v>0</v>
      </c>
      <c r="Z483" s="9">
        <f t="shared" si="956"/>
        <v>0</v>
      </c>
      <c r="AA483" s="9">
        <f t="shared" si="956"/>
        <v>0</v>
      </c>
      <c r="AB483" s="9">
        <f t="shared" si="956"/>
        <v>0</v>
      </c>
      <c r="AC483" s="9">
        <f t="shared" si="956"/>
        <v>0</v>
      </c>
      <c r="AD483" s="9">
        <f t="shared" si="956"/>
        <v>0</v>
      </c>
      <c r="AE483" s="9">
        <f t="shared" si="956"/>
        <v>0</v>
      </c>
      <c r="AF483" s="9">
        <f t="shared" si="956"/>
        <v>0</v>
      </c>
      <c r="AG483" s="9">
        <f t="shared" si="957"/>
        <v>0</v>
      </c>
      <c r="AH483" s="9">
        <f t="shared" si="957"/>
        <v>0</v>
      </c>
      <c r="AI483" s="9">
        <f t="shared" si="957"/>
        <v>0</v>
      </c>
      <c r="AJ483" s="9">
        <f t="shared" si="957"/>
        <v>0</v>
      </c>
      <c r="AK483" s="9">
        <f t="shared" si="957"/>
        <v>0</v>
      </c>
      <c r="AL483" s="9">
        <f t="shared" si="957"/>
        <v>0</v>
      </c>
      <c r="AM483" s="9">
        <f t="shared" si="957"/>
        <v>0</v>
      </c>
      <c r="AN483" s="9">
        <f t="shared" si="957"/>
        <v>0</v>
      </c>
      <c r="AO483" s="9">
        <f t="shared" si="957"/>
        <v>0</v>
      </c>
    </row>
    <row r="484" spans="2:41">
      <c r="B484" s="25">
        <v>56</v>
      </c>
      <c r="C484" s="9">
        <f t="shared" si="954"/>
        <v>0</v>
      </c>
      <c r="D484" s="9">
        <f t="shared" si="954"/>
        <v>0</v>
      </c>
      <c r="E484" s="9">
        <f t="shared" si="954"/>
        <v>0</v>
      </c>
      <c r="F484" s="9">
        <f t="shared" si="954"/>
        <v>0</v>
      </c>
      <c r="G484" s="9">
        <f t="shared" si="954"/>
        <v>0</v>
      </c>
      <c r="H484" s="9">
        <f t="shared" si="954"/>
        <v>0</v>
      </c>
      <c r="I484" s="9">
        <f t="shared" si="954"/>
        <v>0</v>
      </c>
      <c r="J484" s="9">
        <f t="shared" si="954"/>
        <v>0</v>
      </c>
      <c r="K484" s="9">
        <f t="shared" si="954"/>
        <v>0</v>
      </c>
      <c r="L484" s="9">
        <f t="shared" si="954"/>
        <v>0</v>
      </c>
      <c r="M484" s="9">
        <f t="shared" si="955"/>
        <v>0</v>
      </c>
      <c r="N484" s="9">
        <f t="shared" si="955"/>
        <v>0</v>
      </c>
      <c r="O484" s="9">
        <f t="shared" si="955"/>
        <v>0</v>
      </c>
      <c r="P484" s="9">
        <f t="shared" si="955"/>
        <v>0</v>
      </c>
      <c r="Q484" s="9">
        <f t="shared" si="955"/>
        <v>0</v>
      </c>
      <c r="R484" s="9">
        <f t="shared" si="955"/>
        <v>0</v>
      </c>
      <c r="S484" s="9">
        <f t="shared" si="955"/>
        <v>0</v>
      </c>
      <c r="T484" s="9">
        <f t="shared" si="955"/>
        <v>0</v>
      </c>
      <c r="U484" s="9">
        <f t="shared" si="955"/>
        <v>0</v>
      </c>
      <c r="V484" s="9">
        <f t="shared" si="955"/>
        <v>0</v>
      </c>
      <c r="W484" s="9">
        <f t="shared" si="956"/>
        <v>0</v>
      </c>
      <c r="X484" s="9">
        <f t="shared" si="956"/>
        <v>0</v>
      </c>
      <c r="Y484" s="9">
        <f t="shared" si="956"/>
        <v>0</v>
      </c>
      <c r="Z484" s="9">
        <f t="shared" si="956"/>
        <v>0</v>
      </c>
      <c r="AA484" s="9">
        <f t="shared" si="956"/>
        <v>0</v>
      </c>
      <c r="AB484" s="9">
        <f t="shared" si="956"/>
        <v>0</v>
      </c>
      <c r="AC484" s="9">
        <f t="shared" si="956"/>
        <v>0</v>
      </c>
      <c r="AD484" s="9">
        <f t="shared" si="956"/>
        <v>0</v>
      </c>
      <c r="AE484" s="9">
        <f t="shared" si="956"/>
        <v>0</v>
      </c>
      <c r="AF484" s="9">
        <f t="shared" si="956"/>
        <v>0</v>
      </c>
      <c r="AG484" s="9">
        <f t="shared" si="957"/>
        <v>0</v>
      </c>
      <c r="AH484" s="9">
        <f t="shared" si="957"/>
        <v>0</v>
      </c>
      <c r="AI484" s="9">
        <f t="shared" si="957"/>
        <v>0</v>
      </c>
      <c r="AJ484" s="9">
        <f t="shared" si="957"/>
        <v>0</v>
      </c>
      <c r="AK484" s="9">
        <f t="shared" si="957"/>
        <v>0</v>
      </c>
      <c r="AL484" s="9">
        <f t="shared" si="957"/>
        <v>0</v>
      </c>
      <c r="AM484" s="9">
        <f t="shared" si="957"/>
        <v>0</v>
      </c>
      <c r="AN484" s="9">
        <f t="shared" si="957"/>
        <v>0</v>
      </c>
      <c r="AO484" s="9">
        <f t="shared" si="957"/>
        <v>0</v>
      </c>
    </row>
    <row r="485" spans="2:41">
      <c r="B485" s="25">
        <v>57</v>
      </c>
      <c r="C485" s="9">
        <f t="shared" si="954"/>
        <v>0</v>
      </c>
      <c r="D485" s="9">
        <f t="shared" si="954"/>
        <v>0</v>
      </c>
      <c r="E485" s="9">
        <f t="shared" si="954"/>
        <v>0</v>
      </c>
      <c r="F485" s="9">
        <f t="shared" si="954"/>
        <v>0</v>
      </c>
      <c r="G485" s="9">
        <f t="shared" si="954"/>
        <v>0</v>
      </c>
      <c r="H485" s="9">
        <f t="shared" si="954"/>
        <v>0</v>
      </c>
      <c r="I485" s="9">
        <f t="shared" si="954"/>
        <v>0</v>
      </c>
      <c r="J485" s="9">
        <f t="shared" si="954"/>
        <v>0</v>
      </c>
      <c r="K485" s="9">
        <f t="shared" si="954"/>
        <v>0</v>
      </c>
      <c r="L485" s="9">
        <f t="shared" si="954"/>
        <v>0</v>
      </c>
      <c r="M485" s="9">
        <f t="shared" si="955"/>
        <v>0</v>
      </c>
      <c r="N485" s="9">
        <f t="shared" si="955"/>
        <v>0</v>
      </c>
      <c r="O485" s="9">
        <f t="shared" si="955"/>
        <v>0</v>
      </c>
      <c r="P485" s="9">
        <f t="shared" si="955"/>
        <v>0</v>
      </c>
      <c r="Q485" s="9">
        <f t="shared" si="955"/>
        <v>0</v>
      </c>
      <c r="R485" s="9">
        <f t="shared" si="955"/>
        <v>0</v>
      </c>
      <c r="S485" s="9">
        <f t="shared" si="955"/>
        <v>0</v>
      </c>
      <c r="T485" s="9">
        <f t="shared" si="955"/>
        <v>0</v>
      </c>
      <c r="U485" s="9">
        <f t="shared" si="955"/>
        <v>0</v>
      </c>
      <c r="V485" s="9">
        <f t="shared" si="955"/>
        <v>0</v>
      </c>
      <c r="W485" s="9">
        <f t="shared" si="956"/>
        <v>0</v>
      </c>
      <c r="X485" s="9">
        <f t="shared" si="956"/>
        <v>0</v>
      </c>
      <c r="Y485" s="9">
        <f t="shared" si="956"/>
        <v>0</v>
      </c>
      <c r="Z485" s="9">
        <f t="shared" si="956"/>
        <v>0</v>
      </c>
      <c r="AA485" s="9">
        <f t="shared" si="956"/>
        <v>0</v>
      </c>
      <c r="AB485" s="9">
        <f t="shared" si="956"/>
        <v>0</v>
      </c>
      <c r="AC485" s="9">
        <f t="shared" si="956"/>
        <v>0</v>
      </c>
      <c r="AD485" s="9">
        <f t="shared" si="956"/>
        <v>0</v>
      </c>
      <c r="AE485" s="9">
        <f t="shared" si="956"/>
        <v>0</v>
      </c>
      <c r="AF485" s="9">
        <f t="shared" si="956"/>
        <v>0</v>
      </c>
      <c r="AG485" s="9">
        <f t="shared" si="957"/>
        <v>0</v>
      </c>
      <c r="AH485" s="9">
        <f t="shared" si="957"/>
        <v>0</v>
      </c>
      <c r="AI485" s="9">
        <f t="shared" si="957"/>
        <v>0</v>
      </c>
      <c r="AJ485" s="9">
        <f t="shared" si="957"/>
        <v>0</v>
      </c>
      <c r="AK485" s="9">
        <f t="shared" si="957"/>
        <v>0</v>
      </c>
      <c r="AL485" s="9">
        <f t="shared" si="957"/>
        <v>0</v>
      </c>
      <c r="AM485" s="9">
        <f t="shared" si="957"/>
        <v>0</v>
      </c>
      <c r="AN485" s="9">
        <f t="shared" si="957"/>
        <v>0</v>
      </c>
      <c r="AO485" s="9">
        <f t="shared" si="957"/>
        <v>0</v>
      </c>
    </row>
    <row r="486" spans="2:41">
      <c r="B486" s="25">
        <v>58</v>
      </c>
      <c r="C486" s="9">
        <f t="shared" si="954"/>
        <v>0</v>
      </c>
      <c r="D486" s="9">
        <f t="shared" si="954"/>
        <v>0</v>
      </c>
      <c r="E486" s="9">
        <f t="shared" si="954"/>
        <v>0</v>
      </c>
      <c r="F486" s="9">
        <f t="shared" si="954"/>
        <v>0</v>
      </c>
      <c r="G486" s="9">
        <f t="shared" si="954"/>
        <v>0</v>
      </c>
      <c r="H486" s="9">
        <f t="shared" si="954"/>
        <v>0</v>
      </c>
      <c r="I486" s="9">
        <f t="shared" si="954"/>
        <v>0</v>
      </c>
      <c r="J486" s="9">
        <f t="shared" si="954"/>
        <v>0</v>
      </c>
      <c r="K486" s="9">
        <f t="shared" si="954"/>
        <v>0</v>
      </c>
      <c r="L486" s="9">
        <f t="shared" si="954"/>
        <v>0</v>
      </c>
      <c r="M486" s="9">
        <f t="shared" si="955"/>
        <v>0</v>
      </c>
      <c r="N486" s="9">
        <f t="shared" si="955"/>
        <v>0</v>
      </c>
      <c r="O486" s="9">
        <f t="shared" si="955"/>
        <v>0</v>
      </c>
      <c r="P486" s="9">
        <f t="shared" si="955"/>
        <v>0</v>
      </c>
      <c r="Q486" s="9">
        <f t="shared" si="955"/>
        <v>0</v>
      </c>
      <c r="R486" s="9">
        <f t="shared" si="955"/>
        <v>0</v>
      </c>
      <c r="S486" s="9">
        <f t="shared" si="955"/>
        <v>0</v>
      </c>
      <c r="T486" s="9">
        <f t="shared" si="955"/>
        <v>0</v>
      </c>
      <c r="U486" s="9">
        <f t="shared" si="955"/>
        <v>0</v>
      </c>
      <c r="V486" s="9">
        <f t="shared" si="955"/>
        <v>0</v>
      </c>
      <c r="W486" s="9">
        <f t="shared" si="956"/>
        <v>0</v>
      </c>
      <c r="X486" s="9">
        <f t="shared" si="956"/>
        <v>0</v>
      </c>
      <c r="Y486" s="9">
        <f t="shared" si="956"/>
        <v>0</v>
      </c>
      <c r="Z486" s="9">
        <f t="shared" si="956"/>
        <v>0</v>
      </c>
      <c r="AA486" s="9">
        <f t="shared" si="956"/>
        <v>0</v>
      </c>
      <c r="AB486" s="9">
        <f t="shared" si="956"/>
        <v>0</v>
      </c>
      <c r="AC486" s="9">
        <f t="shared" si="956"/>
        <v>0</v>
      </c>
      <c r="AD486" s="9">
        <f t="shared" si="956"/>
        <v>0</v>
      </c>
      <c r="AE486" s="9">
        <f t="shared" si="956"/>
        <v>0</v>
      </c>
      <c r="AF486" s="9">
        <f t="shared" si="956"/>
        <v>0</v>
      </c>
      <c r="AG486" s="9">
        <f t="shared" si="957"/>
        <v>0</v>
      </c>
      <c r="AH486" s="9">
        <f t="shared" si="957"/>
        <v>0</v>
      </c>
      <c r="AI486" s="9">
        <f t="shared" si="957"/>
        <v>0</v>
      </c>
      <c r="AJ486" s="9">
        <f t="shared" si="957"/>
        <v>0</v>
      </c>
      <c r="AK486" s="9">
        <f t="shared" si="957"/>
        <v>0</v>
      </c>
      <c r="AL486" s="9">
        <f t="shared" si="957"/>
        <v>0</v>
      </c>
      <c r="AM486" s="9">
        <f t="shared" si="957"/>
        <v>0</v>
      </c>
      <c r="AN486" s="9">
        <f t="shared" si="957"/>
        <v>0</v>
      </c>
      <c r="AO486" s="9">
        <f t="shared" si="957"/>
        <v>0</v>
      </c>
    </row>
    <row r="487" spans="2:41">
      <c r="B487" s="25">
        <v>59</v>
      </c>
      <c r="C487" s="9">
        <f t="shared" si="954"/>
        <v>0</v>
      </c>
      <c r="D487" s="9">
        <f t="shared" si="954"/>
        <v>0</v>
      </c>
      <c r="E487" s="9">
        <f t="shared" si="954"/>
        <v>0</v>
      </c>
      <c r="F487" s="9">
        <f t="shared" si="954"/>
        <v>0</v>
      </c>
      <c r="G487" s="9">
        <f t="shared" si="954"/>
        <v>0</v>
      </c>
      <c r="H487" s="9">
        <f t="shared" si="954"/>
        <v>0</v>
      </c>
      <c r="I487" s="9">
        <f t="shared" si="954"/>
        <v>0</v>
      </c>
      <c r="J487" s="9">
        <f t="shared" si="954"/>
        <v>0</v>
      </c>
      <c r="K487" s="9">
        <f t="shared" si="954"/>
        <v>0</v>
      </c>
      <c r="L487" s="9">
        <f t="shared" si="954"/>
        <v>0</v>
      </c>
      <c r="M487" s="9">
        <f t="shared" si="955"/>
        <v>0</v>
      </c>
      <c r="N487" s="9">
        <f t="shared" si="955"/>
        <v>0</v>
      </c>
      <c r="O487" s="9">
        <f t="shared" si="955"/>
        <v>0</v>
      </c>
      <c r="P487" s="9">
        <f t="shared" si="955"/>
        <v>0</v>
      </c>
      <c r="Q487" s="9">
        <f t="shared" si="955"/>
        <v>0</v>
      </c>
      <c r="R487" s="9">
        <f t="shared" si="955"/>
        <v>0</v>
      </c>
      <c r="S487" s="9">
        <f t="shared" si="955"/>
        <v>0</v>
      </c>
      <c r="T487" s="9">
        <f t="shared" si="955"/>
        <v>0</v>
      </c>
      <c r="U487" s="9">
        <f t="shared" si="955"/>
        <v>0</v>
      </c>
      <c r="V487" s="9">
        <f t="shared" si="955"/>
        <v>0</v>
      </c>
      <c r="W487" s="9">
        <f t="shared" si="956"/>
        <v>0</v>
      </c>
      <c r="X487" s="9">
        <f t="shared" si="956"/>
        <v>0</v>
      </c>
      <c r="Y487" s="9">
        <f t="shared" si="956"/>
        <v>0</v>
      </c>
      <c r="Z487" s="9">
        <f t="shared" si="956"/>
        <v>0</v>
      </c>
      <c r="AA487" s="9">
        <f t="shared" si="956"/>
        <v>0</v>
      </c>
      <c r="AB487" s="9">
        <f t="shared" si="956"/>
        <v>0</v>
      </c>
      <c r="AC487" s="9">
        <f t="shared" si="956"/>
        <v>0</v>
      </c>
      <c r="AD487" s="9">
        <f t="shared" si="956"/>
        <v>0</v>
      </c>
      <c r="AE487" s="9">
        <f t="shared" si="956"/>
        <v>0</v>
      </c>
      <c r="AF487" s="9">
        <f t="shared" si="956"/>
        <v>0</v>
      </c>
      <c r="AG487" s="9">
        <f t="shared" si="957"/>
        <v>0</v>
      </c>
      <c r="AH487" s="9">
        <f t="shared" si="957"/>
        <v>0</v>
      </c>
      <c r="AI487" s="9">
        <f t="shared" si="957"/>
        <v>0</v>
      </c>
      <c r="AJ487" s="9">
        <f t="shared" si="957"/>
        <v>0</v>
      </c>
      <c r="AK487" s="9">
        <f t="shared" si="957"/>
        <v>0</v>
      </c>
      <c r="AL487" s="9">
        <f t="shared" si="957"/>
        <v>0</v>
      </c>
      <c r="AM487" s="9">
        <f t="shared" si="957"/>
        <v>0</v>
      </c>
      <c r="AN487" s="9">
        <f t="shared" si="957"/>
        <v>0</v>
      </c>
      <c r="AO487" s="9">
        <f t="shared" si="957"/>
        <v>0</v>
      </c>
    </row>
    <row r="488" spans="2:41">
      <c r="B488" s="25">
        <v>60</v>
      </c>
      <c r="C488" s="9">
        <f t="shared" ref="C488:L497" si="958">INDEX(C$216:C$222,MATCH($B488,C$205:C$211,1))</f>
        <v>0</v>
      </c>
      <c r="D488" s="9">
        <f t="shared" si="958"/>
        <v>0</v>
      </c>
      <c r="E488" s="9">
        <f t="shared" si="958"/>
        <v>0</v>
      </c>
      <c r="F488" s="9">
        <f t="shared" si="958"/>
        <v>0</v>
      </c>
      <c r="G488" s="9">
        <f t="shared" si="958"/>
        <v>0</v>
      </c>
      <c r="H488" s="9">
        <f t="shared" si="958"/>
        <v>0</v>
      </c>
      <c r="I488" s="9">
        <f t="shared" si="958"/>
        <v>0</v>
      </c>
      <c r="J488" s="9">
        <f t="shared" si="958"/>
        <v>0</v>
      </c>
      <c r="K488" s="9">
        <f t="shared" si="958"/>
        <v>0</v>
      </c>
      <c r="L488" s="9">
        <f t="shared" si="958"/>
        <v>0</v>
      </c>
      <c r="M488" s="9">
        <f t="shared" ref="M488:V497" si="959">INDEX(M$216:M$222,MATCH($B488,M$205:M$211,1))</f>
        <v>0</v>
      </c>
      <c r="N488" s="9">
        <f t="shared" si="959"/>
        <v>0</v>
      </c>
      <c r="O488" s="9">
        <f t="shared" si="959"/>
        <v>0</v>
      </c>
      <c r="P488" s="9">
        <f t="shared" si="959"/>
        <v>0</v>
      </c>
      <c r="Q488" s="9">
        <f t="shared" si="959"/>
        <v>0</v>
      </c>
      <c r="R488" s="9">
        <f t="shared" si="959"/>
        <v>0</v>
      </c>
      <c r="S488" s="9">
        <f t="shared" si="959"/>
        <v>0</v>
      </c>
      <c r="T488" s="9">
        <f t="shared" si="959"/>
        <v>0</v>
      </c>
      <c r="U488" s="9">
        <f t="shared" si="959"/>
        <v>0</v>
      </c>
      <c r="V488" s="9">
        <f t="shared" si="959"/>
        <v>0</v>
      </c>
      <c r="W488" s="9">
        <f t="shared" ref="W488:AF497" si="960">INDEX(W$216:W$222,MATCH($B488,W$205:W$211,1))</f>
        <v>0</v>
      </c>
      <c r="X488" s="9">
        <f t="shared" si="960"/>
        <v>0</v>
      </c>
      <c r="Y488" s="9">
        <f t="shared" si="960"/>
        <v>0</v>
      </c>
      <c r="Z488" s="9">
        <f t="shared" si="960"/>
        <v>0</v>
      </c>
      <c r="AA488" s="9">
        <f t="shared" si="960"/>
        <v>0</v>
      </c>
      <c r="AB488" s="9">
        <f t="shared" si="960"/>
        <v>0</v>
      </c>
      <c r="AC488" s="9">
        <f t="shared" si="960"/>
        <v>0</v>
      </c>
      <c r="AD488" s="9">
        <f t="shared" si="960"/>
        <v>0</v>
      </c>
      <c r="AE488" s="9">
        <f t="shared" si="960"/>
        <v>0</v>
      </c>
      <c r="AF488" s="9">
        <f t="shared" si="960"/>
        <v>0</v>
      </c>
      <c r="AG488" s="9">
        <f t="shared" ref="AG488:AO497" si="961">INDEX(AG$216:AG$222,MATCH($B488,AG$205:AG$211,1))</f>
        <v>0</v>
      </c>
      <c r="AH488" s="9">
        <f t="shared" si="961"/>
        <v>0</v>
      </c>
      <c r="AI488" s="9">
        <f t="shared" si="961"/>
        <v>0</v>
      </c>
      <c r="AJ488" s="9">
        <f t="shared" si="961"/>
        <v>0</v>
      </c>
      <c r="AK488" s="9">
        <f t="shared" si="961"/>
        <v>0</v>
      </c>
      <c r="AL488" s="9">
        <f t="shared" si="961"/>
        <v>0</v>
      </c>
      <c r="AM488" s="9">
        <f t="shared" si="961"/>
        <v>0</v>
      </c>
      <c r="AN488" s="9">
        <f t="shared" si="961"/>
        <v>0</v>
      </c>
      <c r="AO488" s="9">
        <f t="shared" si="961"/>
        <v>0</v>
      </c>
    </row>
    <row r="489" spans="2:41">
      <c r="B489" s="25">
        <v>61</v>
      </c>
      <c r="C489" s="9">
        <f t="shared" si="958"/>
        <v>0</v>
      </c>
      <c r="D489" s="9">
        <f t="shared" si="958"/>
        <v>0</v>
      </c>
      <c r="E489" s="9">
        <f t="shared" si="958"/>
        <v>0</v>
      </c>
      <c r="F489" s="9">
        <f t="shared" si="958"/>
        <v>0</v>
      </c>
      <c r="G489" s="9">
        <f t="shared" si="958"/>
        <v>0</v>
      </c>
      <c r="H489" s="9">
        <f t="shared" si="958"/>
        <v>0</v>
      </c>
      <c r="I489" s="9">
        <f t="shared" si="958"/>
        <v>0</v>
      </c>
      <c r="J489" s="9">
        <f t="shared" si="958"/>
        <v>0</v>
      </c>
      <c r="K489" s="9">
        <f t="shared" si="958"/>
        <v>0</v>
      </c>
      <c r="L489" s="9">
        <f t="shared" si="958"/>
        <v>0</v>
      </c>
      <c r="M489" s="9">
        <f t="shared" si="959"/>
        <v>0</v>
      </c>
      <c r="N489" s="9">
        <f t="shared" si="959"/>
        <v>0</v>
      </c>
      <c r="O489" s="9">
        <f t="shared" si="959"/>
        <v>0</v>
      </c>
      <c r="P489" s="9">
        <f t="shared" si="959"/>
        <v>0</v>
      </c>
      <c r="Q489" s="9">
        <f t="shared" si="959"/>
        <v>0</v>
      </c>
      <c r="R489" s="9">
        <f t="shared" si="959"/>
        <v>0</v>
      </c>
      <c r="S489" s="9">
        <f t="shared" si="959"/>
        <v>0</v>
      </c>
      <c r="T489" s="9">
        <f t="shared" si="959"/>
        <v>0</v>
      </c>
      <c r="U489" s="9">
        <f t="shared" si="959"/>
        <v>0</v>
      </c>
      <c r="V489" s="9">
        <f t="shared" si="959"/>
        <v>0</v>
      </c>
      <c r="W489" s="9">
        <f t="shared" si="960"/>
        <v>0</v>
      </c>
      <c r="X489" s="9">
        <f t="shared" si="960"/>
        <v>0</v>
      </c>
      <c r="Y489" s="9">
        <f t="shared" si="960"/>
        <v>0</v>
      </c>
      <c r="Z489" s="9">
        <f t="shared" si="960"/>
        <v>0</v>
      </c>
      <c r="AA489" s="9">
        <f t="shared" si="960"/>
        <v>0</v>
      </c>
      <c r="AB489" s="9">
        <f t="shared" si="960"/>
        <v>0</v>
      </c>
      <c r="AC489" s="9">
        <f t="shared" si="960"/>
        <v>0</v>
      </c>
      <c r="AD489" s="9">
        <f t="shared" si="960"/>
        <v>0</v>
      </c>
      <c r="AE489" s="9">
        <f t="shared" si="960"/>
        <v>0</v>
      </c>
      <c r="AF489" s="9">
        <f t="shared" si="960"/>
        <v>0</v>
      </c>
      <c r="AG489" s="9">
        <f t="shared" si="961"/>
        <v>0</v>
      </c>
      <c r="AH489" s="9">
        <f t="shared" si="961"/>
        <v>0</v>
      </c>
      <c r="AI489" s="9">
        <f t="shared" si="961"/>
        <v>0</v>
      </c>
      <c r="AJ489" s="9">
        <f t="shared" si="961"/>
        <v>0</v>
      </c>
      <c r="AK489" s="9">
        <f t="shared" si="961"/>
        <v>0</v>
      </c>
      <c r="AL489" s="9">
        <f t="shared" si="961"/>
        <v>0</v>
      </c>
      <c r="AM489" s="9">
        <f t="shared" si="961"/>
        <v>0</v>
      </c>
      <c r="AN489" s="9">
        <f t="shared" si="961"/>
        <v>0</v>
      </c>
      <c r="AO489" s="9">
        <f t="shared" si="961"/>
        <v>0</v>
      </c>
    </row>
    <row r="490" spans="2:41">
      <c r="B490" s="25">
        <v>62</v>
      </c>
      <c r="C490" s="9">
        <f t="shared" si="958"/>
        <v>0</v>
      </c>
      <c r="D490" s="9">
        <f t="shared" si="958"/>
        <v>0</v>
      </c>
      <c r="E490" s="9">
        <f t="shared" si="958"/>
        <v>0</v>
      </c>
      <c r="F490" s="9">
        <f t="shared" si="958"/>
        <v>0</v>
      </c>
      <c r="G490" s="9">
        <f t="shared" si="958"/>
        <v>0</v>
      </c>
      <c r="H490" s="9">
        <f t="shared" si="958"/>
        <v>0</v>
      </c>
      <c r="I490" s="9">
        <f t="shared" si="958"/>
        <v>0</v>
      </c>
      <c r="J490" s="9">
        <f t="shared" si="958"/>
        <v>0</v>
      </c>
      <c r="K490" s="9">
        <f t="shared" si="958"/>
        <v>0</v>
      </c>
      <c r="L490" s="9">
        <f t="shared" si="958"/>
        <v>0</v>
      </c>
      <c r="M490" s="9">
        <f t="shared" si="959"/>
        <v>0</v>
      </c>
      <c r="N490" s="9">
        <f t="shared" si="959"/>
        <v>0</v>
      </c>
      <c r="O490" s="9">
        <f t="shared" si="959"/>
        <v>0</v>
      </c>
      <c r="P490" s="9">
        <f t="shared" si="959"/>
        <v>0</v>
      </c>
      <c r="Q490" s="9">
        <f t="shared" si="959"/>
        <v>0</v>
      </c>
      <c r="R490" s="9">
        <f t="shared" si="959"/>
        <v>0</v>
      </c>
      <c r="S490" s="9">
        <f t="shared" si="959"/>
        <v>0</v>
      </c>
      <c r="T490" s="9">
        <f t="shared" si="959"/>
        <v>0</v>
      </c>
      <c r="U490" s="9">
        <f t="shared" si="959"/>
        <v>0</v>
      </c>
      <c r="V490" s="9">
        <f t="shared" si="959"/>
        <v>0</v>
      </c>
      <c r="W490" s="9">
        <f t="shared" si="960"/>
        <v>0</v>
      </c>
      <c r="X490" s="9">
        <f t="shared" si="960"/>
        <v>0</v>
      </c>
      <c r="Y490" s="9">
        <f t="shared" si="960"/>
        <v>0</v>
      </c>
      <c r="Z490" s="9">
        <f t="shared" si="960"/>
        <v>0</v>
      </c>
      <c r="AA490" s="9">
        <f t="shared" si="960"/>
        <v>0</v>
      </c>
      <c r="AB490" s="9">
        <f t="shared" si="960"/>
        <v>0</v>
      </c>
      <c r="AC490" s="9">
        <f t="shared" si="960"/>
        <v>0</v>
      </c>
      <c r="AD490" s="9">
        <f t="shared" si="960"/>
        <v>0</v>
      </c>
      <c r="AE490" s="9">
        <f t="shared" si="960"/>
        <v>0</v>
      </c>
      <c r="AF490" s="9">
        <f t="shared" si="960"/>
        <v>0</v>
      </c>
      <c r="AG490" s="9">
        <f t="shared" si="961"/>
        <v>0</v>
      </c>
      <c r="AH490" s="9">
        <f t="shared" si="961"/>
        <v>0</v>
      </c>
      <c r="AI490" s="9">
        <f t="shared" si="961"/>
        <v>0</v>
      </c>
      <c r="AJ490" s="9">
        <f t="shared" si="961"/>
        <v>0</v>
      </c>
      <c r="AK490" s="9">
        <f t="shared" si="961"/>
        <v>0</v>
      </c>
      <c r="AL490" s="9">
        <f t="shared" si="961"/>
        <v>0</v>
      </c>
      <c r="AM490" s="9">
        <f t="shared" si="961"/>
        <v>0</v>
      </c>
      <c r="AN490" s="9">
        <f t="shared" si="961"/>
        <v>0</v>
      </c>
      <c r="AO490" s="9">
        <f t="shared" si="961"/>
        <v>0</v>
      </c>
    </row>
    <row r="491" spans="2:41">
      <c r="B491" s="25">
        <v>63</v>
      </c>
      <c r="C491" s="9">
        <f t="shared" si="958"/>
        <v>0</v>
      </c>
      <c r="D491" s="9">
        <f t="shared" si="958"/>
        <v>0</v>
      </c>
      <c r="E491" s="9">
        <f t="shared" si="958"/>
        <v>0</v>
      </c>
      <c r="F491" s="9">
        <f t="shared" si="958"/>
        <v>0</v>
      </c>
      <c r="G491" s="9">
        <f t="shared" si="958"/>
        <v>0</v>
      </c>
      <c r="H491" s="9">
        <f t="shared" si="958"/>
        <v>0</v>
      </c>
      <c r="I491" s="9">
        <f t="shared" si="958"/>
        <v>0</v>
      </c>
      <c r="J491" s="9">
        <f t="shared" si="958"/>
        <v>0</v>
      </c>
      <c r="K491" s="9">
        <f t="shared" si="958"/>
        <v>0</v>
      </c>
      <c r="L491" s="9">
        <f t="shared" si="958"/>
        <v>0</v>
      </c>
      <c r="M491" s="9">
        <f t="shared" si="959"/>
        <v>0</v>
      </c>
      <c r="N491" s="9">
        <f t="shared" si="959"/>
        <v>0</v>
      </c>
      <c r="O491" s="9">
        <f t="shared" si="959"/>
        <v>0</v>
      </c>
      <c r="P491" s="9">
        <f t="shared" si="959"/>
        <v>0</v>
      </c>
      <c r="Q491" s="9">
        <f t="shared" si="959"/>
        <v>0</v>
      </c>
      <c r="R491" s="9">
        <f t="shared" si="959"/>
        <v>0</v>
      </c>
      <c r="S491" s="9">
        <f t="shared" si="959"/>
        <v>0</v>
      </c>
      <c r="T491" s="9">
        <f t="shared" si="959"/>
        <v>0</v>
      </c>
      <c r="U491" s="9">
        <f t="shared" si="959"/>
        <v>0</v>
      </c>
      <c r="V491" s="9">
        <f t="shared" si="959"/>
        <v>0</v>
      </c>
      <c r="W491" s="9">
        <f t="shared" si="960"/>
        <v>0</v>
      </c>
      <c r="X491" s="9">
        <f t="shared" si="960"/>
        <v>0</v>
      </c>
      <c r="Y491" s="9">
        <f t="shared" si="960"/>
        <v>0</v>
      </c>
      <c r="Z491" s="9">
        <f t="shared" si="960"/>
        <v>0</v>
      </c>
      <c r="AA491" s="9">
        <f t="shared" si="960"/>
        <v>0</v>
      </c>
      <c r="AB491" s="9">
        <f t="shared" si="960"/>
        <v>0</v>
      </c>
      <c r="AC491" s="9">
        <f t="shared" si="960"/>
        <v>0</v>
      </c>
      <c r="AD491" s="9">
        <f t="shared" si="960"/>
        <v>0</v>
      </c>
      <c r="AE491" s="9">
        <f t="shared" si="960"/>
        <v>0</v>
      </c>
      <c r="AF491" s="9">
        <f t="shared" si="960"/>
        <v>0</v>
      </c>
      <c r="AG491" s="9">
        <f t="shared" si="961"/>
        <v>0</v>
      </c>
      <c r="AH491" s="9">
        <f t="shared" si="961"/>
        <v>0</v>
      </c>
      <c r="AI491" s="9">
        <f t="shared" si="961"/>
        <v>0</v>
      </c>
      <c r="AJ491" s="9">
        <f t="shared" si="961"/>
        <v>0</v>
      </c>
      <c r="AK491" s="9">
        <f t="shared" si="961"/>
        <v>0</v>
      </c>
      <c r="AL491" s="9">
        <f t="shared" si="961"/>
        <v>0</v>
      </c>
      <c r="AM491" s="9">
        <f t="shared" si="961"/>
        <v>0</v>
      </c>
      <c r="AN491" s="9">
        <f t="shared" si="961"/>
        <v>0</v>
      </c>
      <c r="AO491" s="9">
        <f t="shared" si="961"/>
        <v>0</v>
      </c>
    </row>
    <row r="492" spans="2:41">
      <c r="B492" s="25">
        <v>64</v>
      </c>
      <c r="C492" s="9">
        <f t="shared" si="958"/>
        <v>0</v>
      </c>
      <c r="D492" s="9">
        <f t="shared" si="958"/>
        <v>0</v>
      </c>
      <c r="E492" s="9">
        <f t="shared" si="958"/>
        <v>0</v>
      </c>
      <c r="F492" s="9">
        <f t="shared" si="958"/>
        <v>0</v>
      </c>
      <c r="G492" s="9">
        <f t="shared" si="958"/>
        <v>0</v>
      </c>
      <c r="H492" s="9">
        <f t="shared" si="958"/>
        <v>0</v>
      </c>
      <c r="I492" s="9">
        <f t="shared" si="958"/>
        <v>0</v>
      </c>
      <c r="J492" s="9">
        <f t="shared" si="958"/>
        <v>0</v>
      </c>
      <c r="K492" s="9">
        <f t="shared" si="958"/>
        <v>0</v>
      </c>
      <c r="L492" s="9">
        <f t="shared" si="958"/>
        <v>0</v>
      </c>
      <c r="M492" s="9">
        <f t="shared" si="959"/>
        <v>0</v>
      </c>
      <c r="N492" s="9">
        <f t="shared" si="959"/>
        <v>0</v>
      </c>
      <c r="O492" s="9">
        <f t="shared" si="959"/>
        <v>0</v>
      </c>
      <c r="P492" s="9">
        <f t="shared" si="959"/>
        <v>0</v>
      </c>
      <c r="Q492" s="9">
        <f t="shared" si="959"/>
        <v>0</v>
      </c>
      <c r="R492" s="9">
        <f t="shared" si="959"/>
        <v>0</v>
      </c>
      <c r="S492" s="9">
        <f t="shared" si="959"/>
        <v>0</v>
      </c>
      <c r="T492" s="9">
        <f t="shared" si="959"/>
        <v>0</v>
      </c>
      <c r="U492" s="9">
        <f t="shared" si="959"/>
        <v>0</v>
      </c>
      <c r="V492" s="9">
        <f t="shared" si="959"/>
        <v>0</v>
      </c>
      <c r="W492" s="9">
        <f t="shared" si="960"/>
        <v>0</v>
      </c>
      <c r="X492" s="9">
        <f t="shared" si="960"/>
        <v>0</v>
      </c>
      <c r="Y492" s="9">
        <f t="shared" si="960"/>
        <v>0</v>
      </c>
      <c r="Z492" s="9">
        <f t="shared" si="960"/>
        <v>0</v>
      </c>
      <c r="AA492" s="9">
        <f t="shared" si="960"/>
        <v>0</v>
      </c>
      <c r="AB492" s="9">
        <f t="shared" si="960"/>
        <v>0</v>
      </c>
      <c r="AC492" s="9">
        <f t="shared" si="960"/>
        <v>0</v>
      </c>
      <c r="AD492" s="9">
        <f t="shared" si="960"/>
        <v>0</v>
      </c>
      <c r="AE492" s="9">
        <f t="shared" si="960"/>
        <v>0</v>
      </c>
      <c r="AF492" s="9">
        <f t="shared" si="960"/>
        <v>0</v>
      </c>
      <c r="AG492" s="9">
        <f t="shared" si="961"/>
        <v>0</v>
      </c>
      <c r="AH492" s="9">
        <f t="shared" si="961"/>
        <v>0</v>
      </c>
      <c r="AI492" s="9">
        <f t="shared" si="961"/>
        <v>0</v>
      </c>
      <c r="AJ492" s="9">
        <f t="shared" si="961"/>
        <v>0</v>
      </c>
      <c r="AK492" s="9">
        <f t="shared" si="961"/>
        <v>0</v>
      </c>
      <c r="AL492" s="9">
        <f t="shared" si="961"/>
        <v>0</v>
      </c>
      <c r="AM492" s="9">
        <f t="shared" si="961"/>
        <v>0</v>
      </c>
      <c r="AN492" s="9">
        <f t="shared" si="961"/>
        <v>0</v>
      </c>
      <c r="AO492" s="9">
        <f t="shared" si="961"/>
        <v>0</v>
      </c>
    </row>
    <row r="493" spans="2:41">
      <c r="B493" s="25">
        <v>65</v>
      </c>
      <c r="C493" s="9">
        <f t="shared" si="958"/>
        <v>0</v>
      </c>
      <c r="D493" s="9">
        <f t="shared" si="958"/>
        <v>0</v>
      </c>
      <c r="E493" s="9">
        <f t="shared" si="958"/>
        <v>0</v>
      </c>
      <c r="F493" s="9">
        <f t="shared" si="958"/>
        <v>0</v>
      </c>
      <c r="G493" s="9">
        <f t="shared" si="958"/>
        <v>0</v>
      </c>
      <c r="H493" s="9">
        <f t="shared" si="958"/>
        <v>0</v>
      </c>
      <c r="I493" s="9">
        <f t="shared" si="958"/>
        <v>0</v>
      </c>
      <c r="J493" s="9">
        <f t="shared" si="958"/>
        <v>0</v>
      </c>
      <c r="K493" s="9">
        <f t="shared" si="958"/>
        <v>0</v>
      </c>
      <c r="L493" s="9">
        <f t="shared" si="958"/>
        <v>0</v>
      </c>
      <c r="M493" s="9">
        <f t="shared" si="959"/>
        <v>0</v>
      </c>
      <c r="N493" s="9">
        <f t="shared" si="959"/>
        <v>0</v>
      </c>
      <c r="O493" s="9">
        <f t="shared" si="959"/>
        <v>0</v>
      </c>
      <c r="P493" s="9">
        <f t="shared" si="959"/>
        <v>0</v>
      </c>
      <c r="Q493" s="9">
        <f t="shared" si="959"/>
        <v>0</v>
      </c>
      <c r="R493" s="9">
        <f t="shared" si="959"/>
        <v>0</v>
      </c>
      <c r="S493" s="9">
        <f t="shared" si="959"/>
        <v>0</v>
      </c>
      <c r="T493" s="9">
        <f t="shared" si="959"/>
        <v>0</v>
      </c>
      <c r="U493" s="9">
        <f t="shared" si="959"/>
        <v>0</v>
      </c>
      <c r="V493" s="9">
        <f t="shared" si="959"/>
        <v>0</v>
      </c>
      <c r="W493" s="9">
        <f t="shared" si="960"/>
        <v>0</v>
      </c>
      <c r="X493" s="9">
        <f t="shared" si="960"/>
        <v>0</v>
      </c>
      <c r="Y493" s="9">
        <f t="shared" si="960"/>
        <v>0</v>
      </c>
      <c r="Z493" s="9">
        <f t="shared" si="960"/>
        <v>0</v>
      </c>
      <c r="AA493" s="9">
        <f t="shared" si="960"/>
        <v>0</v>
      </c>
      <c r="AB493" s="9">
        <f t="shared" si="960"/>
        <v>0</v>
      </c>
      <c r="AC493" s="9">
        <f t="shared" si="960"/>
        <v>0</v>
      </c>
      <c r="AD493" s="9">
        <f t="shared" si="960"/>
        <v>0</v>
      </c>
      <c r="AE493" s="9">
        <f t="shared" si="960"/>
        <v>0</v>
      </c>
      <c r="AF493" s="9">
        <f t="shared" si="960"/>
        <v>0</v>
      </c>
      <c r="AG493" s="9">
        <f t="shared" si="961"/>
        <v>0</v>
      </c>
      <c r="AH493" s="9">
        <f t="shared" si="961"/>
        <v>0</v>
      </c>
      <c r="AI493" s="9">
        <f t="shared" si="961"/>
        <v>0</v>
      </c>
      <c r="AJ493" s="9">
        <f t="shared" si="961"/>
        <v>0</v>
      </c>
      <c r="AK493" s="9">
        <f t="shared" si="961"/>
        <v>0</v>
      </c>
      <c r="AL493" s="9">
        <f t="shared" si="961"/>
        <v>0</v>
      </c>
      <c r="AM493" s="9">
        <f t="shared" si="961"/>
        <v>0</v>
      </c>
      <c r="AN493" s="9">
        <f t="shared" si="961"/>
        <v>0</v>
      </c>
      <c r="AO493" s="9">
        <f t="shared" si="961"/>
        <v>0</v>
      </c>
    </row>
    <row r="494" spans="2:41">
      <c r="B494" s="25">
        <v>66</v>
      </c>
      <c r="C494" s="9">
        <f t="shared" si="958"/>
        <v>0</v>
      </c>
      <c r="D494" s="9">
        <f t="shared" si="958"/>
        <v>0</v>
      </c>
      <c r="E494" s="9">
        <f t="shared" si="958"/>
        <v>0</v>
      </c>
      <c r="F494" s="9">
        <f t="shared" si="958"/>
        <v>0</v>
      </c>
      <c r="G494" s="9">
        <f t="shared" si="958"/>
        <v>0</v>
      </c>
      <c r="H494" s="9">
        <f t="shared" si="958"/>
        <v>0</v>
      </c>
      <c r="I494" s="9">
        <f t="shared" si="958"/>
        <v>0</v>
      </c>
      <c r="J494" s="9">
        <f t="shared" si="958"/>
        <v>0</v>
      </c>
      <c r="K494" s="9">
        <f t="shared" si="958"/>
        <v>0</v>
      </c>
      <c r="L494" s="9">
        <f t="shared" si="958"/>
        <v>0</v>
      </c>
      <c r="M494" s="9">
        <f t="shared" si="959"/>
        <v>0</v>
      </c>
      <c r="N494" s="9">
        <f t="shared" si="959"/>
        <v>0</v>
      </c>
      <c r="O494" s="9">
        <f t="shared" si="959"/>
        <v>0</v>
      </c>
      <c r="P494" s="9">
        <f t="shared" si="959"/>
        <v>0</v>
      </c>
      <c r="Q494" s="9">
        <f t="shared" si="959"/>
        <v>0</v>
      </c>
      <c r="R494" s="9">
        <f t="shared" si="959"/>
        <v>0</v>
      </c>
      <c r="S494" s="9">
        <f t="shared" si="959"/>
        <v>0</v>
      </c>
      <c r="T494" s="9">
        <f t="shared" si="959"/>
        <v>0</v>
      </c>
      <c r="U494" s="9">
        <f t="shared" si="959"/>
        <v>0</v>
      </c>
      <c r="V494" s="9">
        <f t="shared" si="959"/>
        <v>0</v>
      </c>
      <c r="W494" s="9">
        <f t="shared" si="960"/>
        <v>0</v>
      </c>
      <c r="X494" s="9">
        <f t="shared" si="960"/>
        <v>0</v>
      </c>
      <c r="Y494" s="9">
        <f t="shared" si="960"/>
        <v>0</v>
      </c>
      <c r="Z494" s="9">
        <f t="shared" si="960"/>
        <v>0</v>
      </c>
      <c r="AA494" s="9">
        <f t="shared" si="960"/>
        <v>0</v>
      </c>
      <c r="AB494" s="9">
        <f t="shared" si="960"/>
        <v>0</v>
      </c>
      <c r="AC494" s="9">
        <f t="shared" si="960"/>
        <v>0</v>
      </c>
      <c r="AD494" s="9">
        <f t="shared" si="960"/>
        <v>0</v>
      </c>
      <c r="AE494" s="9">
        <f t="shared" si="960"/>
        <v>0</v>
      </c>
      <c r="AF494" s="9">
        <f t="shared" si="960"/>
        <v>0</v>
      </c>
      <c r="AG494" s="9">
        <f t="shared" si="961"/>
        <v>0</v>
      </c>
      <c r="AH494" s="9">
        <f t="shared" si="961"/>
        <v>0</v>
      </c>
      <c r="AI494" s="9">
        <f t="shared" si="961"/>
        <v>0</v>
      </c>
      <c r="AJ494" s="9">
        <f t="shared" si="961"/>
        <v>0</v>
      </c>
      <c r="AK494" s="9">
        <f t="shared" si="961"/>
        <v>0</v>
      </c>
      <c r="AL494" s="9">
        <f t="shared" si="961"/>
        <v>0</v>
      </c>
      <c r="AM494" s="9">
        <f t="shared" si="961"/>
        <v>0</v>
      </c>
      <c r="AN494" s="9">
        <f t="shared" si="961"/>
        <v>0</v>
      </c>
      <c r="AO494" s="9">
        <f t="shared" si="961"/>
        <v>0</v>
      </c>
    </row>
    <row r="495" spans="2:41">
      <c r="B495" s="25">
        <v>67</v>
      </c>
      <c r="C495" s="9">
        <f t="shared" si="958"/>
        <v>0</v>
      </c>
      <c r="D495" s="9">
        <f t="shared" si="958"/>
        <v>0</v>
      </c>
      <c r="E495" s="9">
        <f t="shared" si="958"/>
        <v>0</v>
      </c>
      <c r="F495" s="9">
        <f t="shared" si="958"/>
        <v>0</v>
      </c>
      <c r="G495" s="9">
        <f t="shared" si="958"/>
        <v>0</v>
      </c>
      <c r="H495" s="9">
        <f t="shared" si="958"/>
        <v>0</v>
      </c>
      <c r="I495" s="9">
        <f t="shared" si="958"/>
        <v>0</v>
      </c>
      <c r="J495" s="9">
        <f t="shared" si="958"/>
        <v>0</v>
      </c>
      <c r="K495" s="9">
        <f t="shared" si="958"/>
        <v>0</v>
      </c>
      <c r="L495" s="9">
        <f t="shared" si="958"/>
        <v>0</v>
      </c>
      <c r="M495" s="9">
        <f t="shared" si="959"/>
        <v>0</v>
      </c>
      <c r="N495" s="9">
        <f t="shared" si="959"/>
        <v>0</v>
      </c>
      <c r="O495" s="9">
        <f t="shared" si="959"/>
        <v>0</v>
      </c>
      <c r="P495" s="9">
        <f t="shared" si="959"/>
        <v>0</v>
      </c>
      <c r="Q495" s="9">
        <f t="shared" si="959"/>
        <v>0</v>
      </c>
      <c r="R495" s="9">
        <f t="shared" si="959"/>
        <v>0</v>
      </c>
      <c r="S495" s="9">
        <f t="shared" si="959"/>
        <v>0</v>
      </c>
      <c r="T495" s="9">
        <f t="shared" si="959"/>
        <v>0</v>
      </c>
      <c r="U495" s="9">
        <f t="shared" si="959"/>
        <v>0</v>
      </c>
      <c r="V495" s="9">
        <f t="shared" si="959"/>
        <v>0</v>
      </c>
      <c r="W495" s="9">
        <f t="shared" si="960"/>
        <v>0</v>
      </c>
      <c r="X495" s="9">
        <f t="shared" si="960"/>
        <v>0</v>
      </c>
      <c r="Y495" s="9">
        <f t="shared" si="960"/>
        <v>0</v>
      </c>
      <c r="Z495" s="9">
        <f t="shared" si="960"/>
        <v>0</v>
      </c>
      <c r="AA495" s="9">
        <f t="shared" si="960"/>
        <v>0</v>
      </c>
      <c r="AB495" s="9">
        <f t="shared" si="960"/>
        <v>0</v>
      </c>
      <c r="AC495" s="9">
        <f t="shared" si="960"/>
        <v>0</v>
      </c>
      <c r="AD495" s="9">
        <f t="shared" si="960"/>
        <v>0</v>
      </c>
      <c r="AE495" s="9">
        <f t="shared" si="960"/>
        <v>0</v>
      </c>
      <c r="AF495" s="9">
        <f t="shared" si="960"/>
        <v>0</v>
      </c>
      <c r="AG495" s="9">
        <f t="shared" si="961"/>
        <v>0</v>
      </c>
      <c r="AH495" s="9">
        <f t="shared" si="961"/>
        <v>0</v>
      </c>
      <c r="AI495" s="9">
        <f t="shared" si="961"/>
        <v>0</v>
      </c>
      <c r="AJ495" s="9">
        <f t="shared" si="961"/>
        <v>0</v>
      </c>
      <c r="AK495" s="9">
        <f t="shared" si="961"/>
        <v>0</v>
      </c>
      <c r="AL495" s="9">
        <f t="shared" si="961"/>
        <v>0</v>
      </c>
      <c r="AM495" s="9">
        <f t="shared" si="961"/>
        <v>0</v>
      </c>
      <c r="AN495" s="9">
        <f t="shared" si="961"/>
        <v>0</v>
      </c>
      <c r="AO495" s="9">
        <f t="shared" si="961"/>
        <v>0</v>
      </c>
    </row>
    <row r="496" spans="2:41">
      <c r="B496" s="25">
        <v>68</v>
      </c>
      <c r="C496" s="9">
        <f t="shared" si="958"/>
        <v>0</v>
      </c>
      <c r="D496" s="9">
        <f t="shared" si="958"/>
        <v>0</v>
      </c>
      <c r="E496" s="9">
        <f t="shared" si="958"/>
        <v>0</v>
      </c>
      <c r="F496" s="9">
        <f t="shared" si="958"/>
        <v>0</v>
      </c>
      <c r="G496" s="9">
        <f t="shared" si="958"/>
        <v>0</v>
      </c>
      <c r="H496" s="9">
        <f t="shared" si="958"/>
        <v>0</v>
      </c>
      <c r="I496" s="9">
        <f t="shared" si="958"/>
        <v>0</v>
      </c>
      <c r="J496" s="9">
        <f t="shared" si="958"/>
        <v>0</v>
      </c>
      <c r="K496" s="9">
        <f t="shared" si="958"/>
        <v>0</v>
      </c>
      <c r="L496" s="9">
        <f t="shared" si="958"/>
        <v>0</v>
      </c>
      <c r="M496" s="9">
        <f t="shared" si="959"/>
        <v>0</v>
      </c>
      <c r="N496" s="9">
        <f t="shared" si="959"/>
        <v>0</v>
      </c>
      <c r="O496" s="9">
        <f t="shared" si="959"/>
        <v>0</v>
      </c>
      <c r="P496" s="9">
        <f t="shared" si="959"/>
        <v>0</v>
      </c>
      <c r="Q496" s="9">
        <f t="shared" si="959"/>
        <v>0</v>
      </c>
      <c r="R496" s="9">
        <f t="shared" si="959"/>
        <v>0</v>
      </c>
      <c r="S496" s="9">
        <f t="shared" si="959"/>
        <v>0</v>
      </c>
      <c r="T496" s="9">
        <f t="shared" si="959"/>
        <v>0</v>
      </c>
      <c r="U496" s="9">
        <f t="shared" si="959"/>
        <v>0</v>
      </c>
      <c r="V496" s="9">
        <f t="shared" si="959"/>
        <v>0</v>
      </c>
      <c r="W496" s="9">
        <f t="shared" si="960"/>
        <v>0</v>
      </c>
      <c r="X496" s="9">
        <f t="shared" si="960"/>
        <v>0</v>
      </c>
      <c r="Y496" s="9">
        <f t="shared" si="960"/>
        <v>0</v>
      </c>
      <c r="Z496" s="9">
        <f t="shared" si="960"/>
        <v>0</v>
      </c>
      <c r="AA496" s="9">
        <f t="shared" si="960"/>
        <v>0</v>
      </c>
      <c r="AB496" s="9">
        <f t="shared" si="960"/>
        <v>0</v>
      </c>
      <c r="AC496" s="9">
        <f t="shared" si="960"/>
        <v>0</v>
      </c>
      <c r="AD496" s="9">
        <f t="shared" si="960"/>
        <v>0</v>
      </c>
      <c r="AE496" s="9">
        <f t="shared" si="960"/>
        <v>0</v>
      </c>
      <c r="AF496" s="9">
        <f t="shared" si="960"/>
        <v>0</v>
      </c>
      <c r="AG496" s="9">
        <f t="shared" si="961"/>
        <v>0</v>
      </c>
      <c r="AH496" s="9">
        <f t="shared" si="961"/>
        <v>0</v>
      </c>
      <c r="AI496" s="9">
        <f t="shared" si="961"/>
        <v>0</v>
      </c>
      <c r="AJ496" s="9">
        <f t="shared" si="961"/>
        <v>0</v>
      </c>
      <c r="AK496" s="9">
        <f t="shared" si="961"/>
        <v>0</v>
      </c>
      <c r="AL496" s="9">
        <f t="shared" si="961"/>
        <v>0</v>
      </c>
      <c r="AM496" s="9">
        <f t="shared" si="961"/>
        <v>0</v>
      </c>
      <c r="AN496" s="9">
        <f t="shared" si="961"/>
        <v>0</v>
      </c>
      <c r="AO496" s="9">
        <f t="shared" si="961"/>
        <v>0</v>
      </c>
    </row>
    <row r="497" spans="2:41">
      <c r="B497" s="25">
        <v>69</v>
      </c>
      <c r="C497" s="9">
        <f t="shared" si="958"/>
        <v>0</v>
      </c>
      <c r="D497" s="9">
        <f t="shared" si="958"/>
        <v>0</v>
      </c>
      <c r="E497" s="9">
        <f t="shared" si="958"/>
        <v>0</v>
      </c>
      <c r="F497" s="9">
        <f t="shared" si="958"/>
        <v>0</v>
      </c>
      <c r="G497" s="9">
        <f t="shared" si="958"/>
        <v>0</v>
      </c>
      <c r="H497" s="9">
        <f t="shared" si="958"/>
        <v>0</v>
      </c>
      <c r="I497" s="9">
        <f t="shared" si="958"/>
        <v>0</v>
      </c>
      <c r="J497" s="9">
        <f t="shared" si="958"/>
        <v>0</v>
      </c>
      <c r="K497" s="9">
        <f t="shared" si="958"/>
        <v>0</v>
      </c>
      <c r="L497" s="9">
        <f t="shared" si="958"/>
        <v>0</v>
      </c>
      <c r="M497" s="9">
        <f t="shared" si="959"/>
        <v>0</v>
      </c>
      <c r="N497" s="9">
        <f t="shared" si="959"/>
        <v>0</v>
      </c>
      <c r="O497" s="9">
        <f t="shared" si="959"/>
        <v>0</v>
      </c>
      <c r="P497" s="9">
        <f t="shared" si="959"/>
        <v>0</v>
      </c>
      <c r="Q497" s="9">
        <f t="shared" si="959"/>
        <v>0</v>
      </c>
      <c r="R497" s="9">
        <f t="shared" si="959"/>
        <v>0</v>
      </c>
      <c r="S497" s="9">
        <f t="shared" si="959"/>
        <v>0</v>
      </c>
      <c r="T497" s="9">
        <f t="shared" si="959"/>
        <v>0</v>
      </c>
      <c r="U497" s="9">
        <f t="shared" si="959"/>
        <v>0</v>
      </c>
      <c r="V497" s="9">
        <f t="shared" si="959"/>
        <v>0</v>
      </c>
      <c r="W497" s="9">
        <f t="shared" si="960"/>
        <v>0</v>
      </c>
      <c r="X497" s="9">
        <f t="shared" si="960"/>
        <v>0</v>
      </c>
      <c r="Y497" s="9">
        <f t="shared" si="960"/>
        <v>0</v>
      </c>
      <c r="Z497" s="9">
        <f t="shared" si="960"/>
        <v>0</v>
      </c>
      <c r="AA497" s="9">
        <f t="shared" si="960"/>
        <v>0</v>
      </c>
      <c r="AB497" s="9">
        <f t="shared" si="960"/>
        <v>0</v>
      </c>
      <c r="AC497" s="9">
        <f t="shared" si="960"/>
        <v>0</v>
      </c>
      <c r="AD497" s="9">
        <f t="shared" si="960"/>
        <v>0</v>
      </c>
      <c r="AE497" s="9">
        <f t="shared" si="960"/>
        <v>0</v>
      </c>
      <c r="AF497" s="9">
        <f t="shared" si="960"/>
        <v>0</v>
      </c>
      <c r="AG497" s="9">
        <f t="shared" si="961"/>
        <v>0</v>
      </c>
      <c r="AH497" s="9">
        <f t="shared" si="961"/>
        <v>0</v>
      </c>
      <c r="AI497" s="9">
        <f t="shared" si="961"/>
        <v>0</v>
      </c>
      <c r="AJ497" s="9">
        <f t="shared" si="961"/>
        <v>0</v>
      </c>
      <c r="AK497" s="9">
        <f t="shared" si="961"/>
        <v>0</v>
      </c>
      <c r="AL497" s="9">
        <f t="shared" si="961"/>
        <v>0</v>
      </c>
      <c r="AM497" s="9">
        <f t="shared" si="961"/>
        <v>0</v>
      </c>
      <c r="AN497" s="9">
        <f t="shared" si="961"/>
        <v>0</v>
      </c>
      <c r="AO497" s="9">
        <f t="shared" si="961"/>
        <v>0</v>
      </c>
    </row>
    <row r="498" spans="2:41">
      <c r="B498" s="25">
        <v>70</v>
      </c>
      <c r="C498" s="9">
        <f t="shared" ref="C498:L507" si="962">INDEX(C$216:C$222,MATCH($B498,C$205:C$211,1))</f>
        <v>0</v>
      </c>
      <c r="D498" s="9">
        <f t="shared" si="962"/>
        <v>0</v>
      </c>
      <c r="E498" s="9">
        <f t="shared" si="962"/>
        <v>0</v>
      </c>
      <c r="F498" s="9">
        <f t="shared" si="962"/>
        <v>0</v>
      </c>
      <c r="G498" s="9">
        <f t="shared" si="962"/>
        <v>0</v>
      </c>
      <c r="H498" s="9">
        <f t="shared" si="962"/>
        <v>0</v>
      </c>
      <c r="I498" s="9">
        <f t="shared" si="962"/>
        <v>0</v>
      </c>
      <c r="J498" s="9">
        <f t="shared" si="962"/>
        <v>0</v>
      </c>
      <c r="K498" s="9">
        <f t="shared" si="962"/>
        <v>0</v>
      </c>
      <c r="L498" s="9">
        <f t="shared" si="962"/>
        <v>0</v>
      </c>
      <c r="M498" s="9">
        <f t="shared" ref="M498:V507" si="963">INDEX(M$216:M$222,MATCH($B498,M$205:M$211,1))</f>
        <v>0</v>
      </c>
      <c r="N498" s="9">
        <f t="shared" si="963"/>
        <v>0</v>
      </c>
      <c r="O498" s="9">
        <f t="shared" si="963"/>
        <v>0</v>
      </c>
      <c r="P498" s="9">
        <f t="shared" si="963"/>
        <v>0</v>
      </c>
      <c r="Q498" s="9">
        <f t="shared" si="963"/>
        <v>0</v>
      </c>
      <c r="R498" s="9">
        <f t="shared" si="963"/>
        <v>0</v>
      </c>
      <c r="S498" s="9">
        <f t="shared" si="963"/>
        <v>0</v>
      </c>
      <c r="T498" s="9">
        <f t="shared" si="963"/>
        <v>0</v>
      </c>
      <c r="U498" s="9">
        <f t="shared" si="963"/>
        <v>0</v>
      </c>
      <c r="V498" s="9">
        <f t="shared" si="963"/>
        <v>0</v>
      </c>
      <c r="W498" s="9">
        <f t="shared" ref="W498:AF507" si="964">INDEX(W$216:W$222,MATCH($B498,W$205:W$211,1))</f>
        <v>0</v>
      </c>
      <c r="X498" s="9">
        <f t="shared" si="964"/>
        <v>0</v>
      </c>
      <c r="Y498" s="9">
        <f t="shared" si="964"/>
        <v>0</v>
      </c>
      <c r="Z498" s="9">
        <f t="shared" si="964"/>
        <v>0</v>
      </c>
      <c r="AA498" s="9">
        <f t="shared" si="964"/>
        <v>0</v>
      </c>
      <c r="AB498" s="9">
        <f t="shared" si="964"/>
        <v>0</v>
      </c>
      <c r="AC498" s="9">
        <f t="shared" si="964"/>
        <v>0</v>
      </c>
      <c r="AD498" s="9">
        <f t="shared" si="964"/>
        <v>0</v>
      </c>
      <c r="AE498" s="9">
        <f t="shared" si="964"/>
        <v>0</v>
      </c>
      <c r="AF498" s="9">
        <f t="shared" si="964"/>
        <v>0</v>
      </c>
      <c r="AG498" s="9">
        <f t="shared" ref="AG498:AO507" si="965">INDEX(AG$216:AG$222,MATCH($B498,AG$205:AG$211,1))</f>
        <v>0</v>
      </c>
      <c r="AH498" s="9">
        <f t="shared" si="965"/>
        <v>0</v>
      </c>
      <c r="AI498" s="9">
        <f t="shared" si="965"/>
        <v>0</v>
      </c>
      <c r="AJ498" s="9">
        <f t="shared" si="965"/>
        <v>0</v>
      </c>
      <c r="AK498" s="9">
        <f t="shared" si="965"/>
        <v>0</v>
      </c>
      <c r="AL498" s="9">
        <f t="shared" si="965"/>
        <v>0</v>
      </c>
      <c r="AM498" s="9">
        <f t="shared" si="965"/>
        <v>0</v>
      </c>
      <c r="AN498" s="9">
        <f t="shared" si="965"/>
        <v>0</v>
      </c>
      <c r="AO498" s="9">
        <f t="shared" si="965"/>
        <v>0</v>
      </c>
    </row>
    <row r="499" spans="2:41">
      <c r="B499" s="25">
        <v>71</v>
      </c>
      <c r="C499" s="9">
        <f t="shared" si="962"/>
        <v>0</v>
      </c>
      <c r="D499" s="9">
        <f t="shared" si="962"/>
        <v>0</v>
      </c>
      <c r="E499" s="9">
        <f t="shared" si="962"/>
        <v>0</v>
      </c>
      <c r="F499" s="9">
        <f t="shared" si="962"/>
        <v>0</v>
      </c>
      <c r="G499" s="9">
        <f t="shared" si="962"/>
        <v>0</v>
      </c>
      <c r="H499" s="9">
        <f t="shared" si="962"/>
        <v>0</v>
      </c>
      <c r="I499" s="9">
        <f t="shared" si="962"/>
        <v>0</v>
      </c>
      <c r="J499" s="9">
        <f t="shared" si="962"/>
        <v>0</v>
      </c>
      <c r="K499" s="9">
        <f t="shared" si="962"/>
        <v>0</v>
      </c>
      <c r="L499" s="9">
        <f t="shared" si="962"/>
        <v>0</v>
      </c>
      <c r="M499" s="9">
        <f t="shared" si="963"/>
        <v>0</v>
      </c>
      <c r="N499" s="9">
        <f t="shared" si="963"/>
        <v>0</v>
      </c>
      <c r="O499" s="9">
        <f t="shared" si="963"/>
        <v>0</v>
      </c>
      <c r="P499" s="9">
        <f t="shared" si="963"/>
        <v>0</v>
      </c>
      <c r="Q499" s="9">
        <f t="shared" si="963"/>
        <v>0</v>
      </c>
      <c r="R499" s="9">
        <f t="shared" si="963"/>
        <v>0</v>
      </c>
      <c r="S499" s="9">
        <f t="shared" si="963"/>
        <v>0</v>
      </c>
      <c r="T499" s="9">
        <f t="shared" si="963"/>
        <v>0</v>
      </c>
      <c r="U499" s="9">
        <f t="shared" si="963"/>
        <v>0</v>
      </c>
      <c r="V499" s="9">
        <f t="shared" si="963"/>
        <v>0</v>
      </c>
      <c r="W499" s="9">
        <f t="shared" si="964"/>
        <v>0</v>
      </c>
      <c r="X499" s="9">
        <f t="shared" si="964"/>
        <v>0</v>
      </c>
      <c r="Y499" s="9">
        <f t="shared" si="964"/>
        <v>0</v>
      </c>
      <c r="Z499" s="9">
        <f t="shared" si="964"/>
        <v>0</v>
      </c>
      <c r="AA499" s="9">
        <f t="shared" si="964"/>
        <v>0</v>
      </c>
      <c r="AB499" s="9">
        <f t="shared" si="964"/>
        <v>0</v>
      </c>
      <c r="AC499" s="9">
        <f t="shared" si="964"/>
        <v>0</v>
      </c>
      <c r="AD499" s="9">
        <f t="shared" si="964"/>
        <v>0</v>
      </c>
      <c r="AE499" s="9">
        <f t="shared" si="964"/>
        <v>0</v>
      </c>
      <c r="AF499" s="9">
        <f t="shared" si="964"/>
        <v>0</v>
      </c>
      <c r="AG499" s="9">
        <f t="shared" si="965"/>
        <v>0</v>
      </c>
      <c r="AH499" s="9">
        <f t="shared" si="965"/>
        <v>0</v>
      </c>
      <c r="AI499" s="9">
        <f t="shared" si="965"/>
        <v>0</v>
      </c>
      <c r="AJ499" s="9">
        <f t="shared" si="965"/>
        <v>0</v>
      </c>
      <c r="AK499" s="9">
        <f t="shared" si="965"/>
        <v>0</v>
      </c>
      <c r="AL499" s="9">
        <f t="shared" si="965"/>
        <v>0</v>
      </c>
      <c r="AM499" s="9">
        <f t="shared" si="965"/>
        <v>0</v>
      </c>
      <c r="AN499" s="9">
        <f t="shared" si="965"/>
        <v>0</v>
      </c>
      <c r="AO499" s="9">
        <f t="shared" si="965"/>
        <v>0</v>
      </c>
    </row>
    <row r="500" spans="2:41">
      <c r="B500" s="25">
        <v>72</v>
      </c>
      <c r="C500" s="9">
        <f t="shared" si="962"/>
        <v>0</v>
      </c>
      <c r="D500" s="9">
        <f t="shared" si="962"/>
        <v>0</v>
      </c>
      <c r="E500" s="9">
        <f t="shared" si="962"/>
        <v>0</v>
      </c>
      <c r="F500" s="9">
        <f t="shared" si="962"/>
        <v>0</v>
      </c>
      <c r="G500" s="9">
        <f t="shared" si="962"/>
        <v>0</v>
      </c>
      <c r="H500" s="9">
        <f t="shared" si="962"/>
        <v>0</v>
      </c>
      <c r="I500" s="9">
        <f t="shared" si="962"/>
        <v>0</v>
      </c>
      <c r="J500" s="9">
        <f t="shared" si="962"/>
        <v>0</v>
      </c>
      <c r="K500" s="9">
        <f t="shared" si="962"/>
        <v>0</v>
      </c>
      <c r="L500" s="9">
        <f t="shared" si="962"/>
        <v>0</v>
      </c>
      <c r="M500" s="9">
        <f t="shared" si="963"/>
        <v>0</v>
      </c>
      <c r="N500" s="9">
        <f t="shared" si="963"/>
        <v>0</v>
      </c>
      <c r="O500" s="9">
        <f t="shared" si="963"/>
        <v>0</v>
      </c>
      <c r="P500" s="9">
        <f t="shared" si="963"/>
        <v>0</v>
      </c>
      <c r="Q500" s="9">
        <f t="shared" si="963"/>
        <v>0</v>
      </c>
      <c r="R500" s="9">
        <f t="shared" si="963"/>
        <v>0</v>
      </c>
      <c r="S500" s="9">
        <f t="shared" si="963"/>
        <v>0</v>
      </c>
      <c r="T500" s="9">
        <f t="shared" si="963"/>
        <v>0</v>
      </c>
      <c r="U500" s="9">
        <f t="shared" si="963"/>
        <v>0</v>
      </c>
      <c r="V500" s="9">
        <f t="shared" si="963"/>
        <v>0</v>
      </c>
      <c r="W500" s="9">
        <f t="shared" si="964"/>
        <v>0</v>
      </c>
      <c r="X500" s="9">
        <f t="shared" si="964"/>
        <v>0</v>
      </c>
      <c r="Y500" s="9">
        <f t="shared" si="964"/>
        <v>0</v>
      </c>
      <c r="Z500" s="9">
        <f t="shared" si="964"/>
        <v>0</v>
      </c>
      <c r="AA500" s="9">
        <f t="shared" si="964"/>
        <v>0</v>
      </c>
      <c r="AB500" s="9">
        <f t="shared" si="964"/>
        <v>0</v>
      </c>
      <c r="AC500" s="9">
        <f t="shared" si="964"/>
        <v>0</v>
      </c>
      <c r="AD500" s="9">
        <f t="shared" si="964"/>
        <v>0</v>
      </c>
      <c r="AE500" s="9">
        <f t="shared" si="964"/>
        <v>0</v>
      </c>
      <c r="AF500" s="9">
        <f t="shared" si="964"/>
        <v>0</v>
      </c>
      <c r="AG500" s="9">
        <f t="shared" si="965"/>
        <v>0</v>
      </c>
      <c r="AH500" s="9">
        <f t="shared" si="965"/>
        <v>0</v>
      </c>
      <c r="AI500" s="9">
        <f t="shared" si="965"/>
        <v>0</v>
      </c>
      <c r="AJ500" s="9">
        <f t="shared" si="965"/>
        <v>0</v>
      </c>
      <c r="AK500" s="9">
        <f t="shared" si="965"/>
        <v>0</v>
      </c>
      <c r="AL500" s="9">
        <f t="shared" si="965"/>
        <v>0</v>
      </c>
      <c r="AM500" s="9">
        <f t="shared" si="965"/>
        <v>0</v>
      </c>
      <c r="AN500" s="9">
        <f t="shared" si="965"/>
        <v>0</v>
      </c>
      <c r="AO500" s="9">
        <f t="shared" si="965"/>
        <v>0</v>
      </c>
    </row>
    <row r="501" spans="2:41">
      <c r="B501" s="25">
        <v>73</v>
      </c>
      <c r="C501" s="9">
        <f t="shared" si="962"/>
        <v>0</v>
      </c>
      <c r="D501" s="9">
        <f t="shared" si="962"/>
        <v>0</v>
      </c>
      <c r="E501" s="9">
        <f t="shared" si="962"/>
        <v>0</v>
      </c>
      <c r="F501" s="9">
        <f t="shared" si="962"/>
        <v>0</v>
      </c>
      <c r="G501" s="9">
        <f t="shared" si="962"/>
        <v>0</v>
      </c>
      <c r="H501" s="9">
        <f t="shared" si="962"/>
        <v>0</v>
      </c>
      <c r="I501" s="9">
        <f t="shared" si="962"/>
        <v>0</v>
      </c>
      <c r="J501" s="9">
        <f t="shared" si="962"/>
        <v>0</v>
      </c>
      <c r="K501" s="9">
        <f t="shared" si="962"/>
        <v>0</v>
      </c>
      <c r="L501" s="9">
        <f t="shared" si="962"/>
        <v>0</v>
      </c>
      <c r="M501" s="9">
        <f t="shared" si="963"/>
        <v>0</v>
      </c>
      <c r="N501" s="9">
        <f t="shared" si="963"/>
        <v>0</v>
      </c>
      <c r="O501" s="9">
        <f t="shared" si="963"/>
        <v>0</v>
      </c>
      <c r="P501" s="9">
        <f t="shared" si="963"/>
        <v>0</v>
      </c>
      <c r="Q501" s="9">
        <f t="shared" si="963"/>
        <v>0</v>
      </c>
      <c r="R501" s="9">
        <f t="shared" si="963"/>
        <v>0</v>
      </c>
      <c r="S501" s="9">
        <f t="shared" si="963"/>
        <v>0</v>
      </c>
      <c r="T501" s="9">
        <f t="shared" si="963"/>
        <v>0</v>
      </c>
      <c r="U501" s="9">
        <f t="shared" si="963"/>
        <v>0</v>
      </c>
      <c r="V501" s="9">
        <f t="shared" si="963"/>
        <v>0</v>
      </c>
      <c r="W501" s="9">
        <f t="shared" si="964"/>
        <v>0</v>
      </c>
      <c r="X501" s="9">
        <f t="shared" si="964"/>
        <v>0</v>
      </c>
      <c r="Y501" s="9">
        <f t="shared" si="964"/>
        <v>0</v>
      </c>
      <c r="Z501" s="9">
        <f t="shared" si="964"/>
        <v>0</v>
      </c>
      <c r="AA501" s="9">
        <f t="shared" si="964"/>
        <v>0</v>
      </c>
      <c r="AB501" s="9">
        <f t="shared" si="964"/>
        <v>0</v>
      </c>
      <c r="AC501" s="9">
        <f t="shared" si="964"/>
        <v>0</v>
      </c>
      <c r="AD501" s="9">
        <f t="shared" si="964"/>
        <v>0</v>
      </c>
      <c r="AE501" s="9">
        <f t="shared" si="964"/>
        <v>0</v>
      </c>
      <c r="AF501" s="9">
        <f t="shared" si="964"/>
        <v>0</v>
      </c>
      <c r="AG501" s="9">
        <f t="shared" si="965"/>
        <v>0</v>
      </c>
      <c r="AH501" s="9">
        <f t="shared" si="965"/>
        <v>0</v>
      </c>
      <c r="AI501" s="9">
        <f t="shared" si="965"/>
        <v>0</v>
      </c>
      <c r="AJ501" s="9">
        <f t="shared" si="965"/>
        <v>0</v>
      </c>
      <c r="AK501" s="9">
        <f t="shared" si="965"/>
        <v>0</v>
      </c>
      <c r="AL501" s="9">
        <f t="shared" si="965"/>
        <v>0</v>
      </c>
      <c r="AM501" s="9">
        <f t="shared" si="965"/>
        <v>0</v>
      </c>
      <c r="AN501" s="9">
        <f t="shared" si="965"/>
        <v>0</v>
      </c>
      <c r="AO501" s="9">
        <f t="shared" si="965"/>
        <v>0</v>
      </c>
    </row>
    <row r="502" spans="2:41">
      <c r="B502" s="25">
        <v>74</v>
      </c>
      <c r="C502" s="9">
        <f t="shared" si="962"/>
        <v>0</v>
      </c>
      <c r="D502" s="9">
        <f t="shared" si="962"/>
        <v>0</v>
      </c>
      <c r="E502" s="9">
        <f t="shared" si="962"/>
        <v>0</v>
      </c>
      <c r="F502" s="9">
        <f t="shared" si="962"/>
        <v>0</v>
      </c>
      <c r="G502" s="9">
        <f t="shared" si="962"/>
        <v>0</v>
      </c>
      <c r="H502" s="9">
        <f t="shared" si="962"/>
        <v>0</v>
      </c>
      <c r="I502" s="9">
        <f t="shared" si="962"/>
        <v>0</v>
      </c>
      <c r="J502" s="9">
        <f t="shared" si="962"/>
        <v>0</v>
      </c>
      <c r="K502" s="9">
        <f t="shared" si="962"/>
        <v>0</v>
      </c>
      <c r="L502" s="9">
        <f t="shared" si="962"/>
        <v>0</v>
      </c>
      <c r="M502" s="9">
        <f t="shared" si="963"/>
        <v>0</v>
      </c>
      <c r="N502" s="9">
        <f t="shared" si="963"/>
        <v>0</v>
      </c>
      <c r="O502" s="9">
        <f t="shared" si="963"/>
        <v>0</v>
      </c>
      <c r="P502" s="9">
        <f t="shared" si="963"/>
        <v>0</v>
      </c>
      <c r="Q502" s="9">
        <f t="shared" si="963"/>
        <v>0</v>
      </c>
      <c r="R502" s="9">
        <f t="shared" si="963"/>
        <v>0</v>
      </c>
      <c r="S502" s="9">
        <f t="shared" si="963"/>
        <v>0</v>
      </c>
      <c r="T502" s="9">
        <f t="shared" si="963"/>
        <v>0</v>
      </c>
      <c r="U502" s="9">
        <f t="shared" si="963"/>
        <v>0</v>
      </c>
      <c r="V502" s="9">
        <f t="shared" si="963"/>
        <v>0</v>
      </c>
      <c r="W502" s="9">
        <f t="shared" si="964"/>
        <v>0</v>
      </c>
      <c r="X502" s="9">
        <f t="shared" si="964"/>
        <v>0</v>
      </c>
      <c r="Y502" s="9">
        <f t="shared" si="964"/>
        <v>0</v>
      </c>
      <c r="Z502" s="9">
        <f t="shared" si="964"/>
        <v>0</v>
      </c>
      <c r="AA502" s="9">
        <f t="shared" si="964"/>
        <v>0</v>
      </c>
      <c r="AB502" s="9">
        <f t="shared" si="964"/>
        <v>0</v>
      </c>
      <c r="AC502" s="9">
        <f t="shared" si="964"/>
        <v>0</v>
      </c>
      <c r="AD502" s="9">
        <f t="shared" si="964"/>
        <v>0</v>
      </c>
      <c r="AE502" s="9">
        <f t="shared" si="964"/>
        <v>0</v>
      </c>
      <c r="AF502" s="9">
        <f t="shared" si="964"/>
        <v>0</v>
      </c>
      <c r="AG502" s="9">
        <f t="shared" si="965"/>
        <v>0</v>
      </c>
      <c r="AH502" s="9">
        <f t="shared" si="965"/>
        <v>0</v>
      </c>
      <c r="AI502" s="9">
        <f t="shared" si="965"/>
        <v>0</v>
      </c>
      <c r="AJ502" s="9">
        <f t="shared" si="965"/>
        <v>0</v>
      </c>
      <c r="AK502" s="9">
        <f t="shared" si="965"/>
        <v>0</v>
      </c>
      <c r="AL502" s="9">
        <f t="shared" si="965"/>
        <v>0</v>
      </c>
      <c r="AM502" s="9">
        <f t="shared" si="965"/>
        <v>0</v>
      </c>
      <c r="AN502" s="9">
        <f t="shared" si="965"/>
        <v>0</v>
      </c>
      <c r="AO502" s="9">
        <f t="shared" si="965"/>
        <v>0</v>
      </c>
    </row>
    <row r="503" spans="2:41">
      <c r="B503" s="25">
        <v>75</v>
      </c>
      <c r="C503" s="9">
        <f t="shared" si="962"/>
        <v>0</v>
      </c>
      <c r="D503" s="9">
        <f t="shared" si="962"/>
        <v>0</v>
      </c>
      <c r="E503" s="9">
        <f t="shared" si="962"/>
        <v>0</v>
      </c>
      <c r="F503" s="9">
        <f t="shared" si="962"/>
        <v>0</v>
      </c>
      <c r="G503" s="9">
        <f t="shared" si="962"/>
        <v>0</v>
      </c>
      <c r="H503" s="9">
        <f t="shared" si="962"/>
        <v>0</v>
      </c>
      <c r="I503" s="9">
        <f t="shared" si="962"/>
        <v>0</v>
      </c>
      <c r="J503" s="9">
        <f t="shared" si="962"/>
        <v>0</v>
      </c>
      <c r="K503" s="9">
        <f t="shared" si="962"/>
        <v>0</v>
      </c>
      <c r="L503" s="9">
        <f t="shared" si="962"/>
        <v>0</v>
      </c>
      <c r="M503" s="9">
        <f t="shared" si="963"/>
        <v>0</v>
      </c>
      <c r="N503" s="9">
        <f t="shared" si="963"/>
        <v>0</v>
      </c>
      <c r="O503" s="9">
        <f t="shared" si="963"/>
        <v>0</v>
      </c>
      <c r="P503" s="9">
        <f t="shared" si="963"/>
        <v>0</v>
      </c>
      <c r="Q503" s="9">
        <f t="shared" si="963"/>
        <v>0</v>
      </c>
      <c r="R503" s="9">
        <f t="shared" si="963"/>
        <v>0</v>
      </c>
      <c r="S503" s="9">
        <f t="shared" si="963"/>
        <v>0</v>
      </c>
      <c r="T503" s="9">
        <f t="shared" si="963"/>
        <v>0</v>
      </c>
      <c r="U503" s="9">
        <f t="shared" si="963"/>
        <v>0</v>
      </c>
      <c r="V503" s="9">
        <f t="shared" si="963"/>
        <v>0</v>
      </c>
      <c r="W503" s="9">
        <f t="shared" si="964"/>
        <v>0</v>
      </c>
      <c r="X503" s="9">
        <f t="shared" si="964"/>
        <v>0</v>
      </c>
      <c r="Y503" s="9">
        <f t="shared" si="964"/>
        <v>0</v>
      </c>
      <c r="Z503" s="9">
        <f t="shared" si="964"/>
        <v>0</v>
      </c>
      <c r="AA503" s="9">
        <f t="shared" si="964"/>
        <v>0</v>
      </c>
      <c r="AB503" s="9">
        <f t="shared" si="964"/>
        <v>0</v>
      </c>
      <c r="AC503" s="9">
        <f t="shared" si="964"/>
        <v>0</v>
      </c>
      <c r="AD503" s="9">
        <f t="shared" si="964"/>
        <v>0</v>
      </c>
      <c r="AE503" s="9">
        <f t="shared" si="964"/>
        <v>0</v>
      </c>
      <c r="AF503" s="9">
        <f t="shared" si="964"/>
        <v>0</v>
      </c>
      <c r="AG503" s="9">
        <f t="shared" si="965"/>
        <v>0</v>
      </c>
      <c r="AH503" s="9">
        <f t="shared" si="965"/>
        <v>0</v>
      </c>
      <c r="AI503" s="9">
        <f t="shared" si="965"/>
        <v>0</v>
      </c>
      <c r="AJ503" s="9">
        <f t="shared" si="965"/>
        <v>0</v>
      </c>
      <c r="AK503" s="9">
        <f t="shared" si="965"/>
        <v>0</v>
      </c>
      <c r="AL503" s="9">
        <f t="shared" si="965"/>
        <v>0</v>
      </c>
      <c r="AM503" s="9">
        <f t="shared" si="965"/>
        <v>0</v>
      </c>
      <c r="AN503" s="9">
        <f t="shared" si="965"/>
        <v>0</v>
      </c>
      <c r="AO503" s="9">
        <f t="shared" si="965"/>
        <v>0</v>
      </c>
    </row>
    <row r="504" spans="2:41">
      <c r="B504" s="25">
        <v>76</v>
      </c>
      <c r="C504" s="9">
        <f t="shared" si="962"/>
        <v>0</v>
      </c>
      <c r="D504" s="9">
        <f t="shared" si="962"/>
        <v>0</v>
      </c>
      <c r="E504" s="9">
        <f t="shared" si="962"/>
        <v>0</v>
      </c>
      <c r="F504" s="9">
        <f t="shared" si="962"/>
        <v>0</v>
      </c>
      <c r="G504" s="9">
        <f t="shared" si="962"/>
        <v>0</v>
      </c>
      <c r="H504" s="9">
        <f t="shared" si="962"/>
        <v>0</v>
      </c>
      <c r="I504" s="9">
        <f t="shared" si="962"/>
        <v>0</v>
      </c>
      <c r="J504" s="9">
        <f t="shared" si="962"/>
        <v>0</v>
      </c>
      <c r="K504" s="9">
        <f t="shared" si="962"/>
        <v>0</v>
      </c>
      <c r="L504" s="9">
        <f t="shared" si="962"/>
        <v>0</v>
      </c>
      <c r="M504" s="9">
        <f t="shared" si="963"/>
        <v>0</v>
      </c>
      <c r="N504" s="9">
        <f t="shared" si="963"/>
        <v>0</v>
      </c>
      <c r="O504" s="9">
        <f t="shared" si="963"/>
        <v>0</v>
      </c>
      <c r="P504" s="9">
        <f t="shared" si="963"/>
        <v>0</v>
      </c>
      <c r="Q504" s="9">
        <f t="shared" si="963"/>
        <v>0</v>
      </c>
      <c r="R504" s="9">
        <f t="shared" si="963"/>
        <v>0</v>
      </c>
      <c r="S504" s="9">
        <f t="shared" si="963"/>
        <v>0</v>
      </c>
      <c r="T504" s="9">
        <f t="shared" si="963"/>
        <v>0</v>
      </c>
      <c r="U504" s="9">
        <f t="shared" si="963"/>
        <v>0</v>
      </c>
      <c r="V504" s="9">
        <f t="shared" si="963"/>
        <v>0</v>
      </c>
      <c r="W504" s="9">
        <f t="shared" si="964"/>
        <v>0</v>
      </c>
      <c r="X504" s="9">
        <f t="shared" si="964"/>
        <v>0</v>
      </c>
      <c r="Y504" s="9">
        <f t="shared" si="964"/>
        <v>0</v>
      </c>
      <c r="Z504" s="9">
        <f t="shared" si="964"/>
        <v>0</v>
      </c>
      <c r="AA504" s="9">
        <f t="shared" si="964"/>
        <v>0</v>
      </c>
      <c r="AB504" s="9">
        <f t="shared" si="964"/>
        <v>0</v>
      </c>
      <c r="AC504" s="9">
        <f t="shared" si="964"/>
        <v>0</v>
      </c>
      <c r="AD504" s="9">
        <f t="shared" si="964"/>
        <v>0</v>
      </c>
      <c r="AE504" s="9">
        <f t="shared" si="964"/>
        <v>0</v>
      </c>
      <c r="AF504" s="9">
        <f t="shared" si="964"/>
        <v>0</v>
      </c>
      <c r="AG504" s="9">
        <f t="shared" si="965"/>
        <v>0</v>
      </c>
      <c r="AH504" s="9">
        <f t="shared" si="965"/>
        <v>0</v>
      </c>
      <c r="AI504" s="9">
        <f t="shared" si="965"/>
        <v>0</v>
      </c>
      <c r="AJ504" s="9">
        <f t="shared" si="965"/>
        <v>0</v>
      </c>
      <c r="AK504" s="9">
        <f t="shared" si="965"/>
        <v>0</v>
      </c>
      <c r="AL504" s="9">
        <f t="shared" si="965"/>
        <v>0</v>
      </c>
      <c r="AM504" s="9">
        <f t="shared" si="965"/>
        <v>0</v>
      </c>
      <c r="AN504" s="9">
        <f t="shared" si="965"/>
        <v>0</v>
      </c>
      <c r="AO504" s="9">
        <f t="shared" si="965"/>
        <v>0</v>
      </c>
    </row>
    <row r="505" spans="2:41">
      <c r="B505" s="25">
        <v>77</v>
      </c>
      <c r="C505" s="9">
        <f t="shared" si="962"/>
        <v>0</v>
      </c>
      <c r="D505" s="9">
        <f t="shared" si="962"/>
        <v>0</v>
      </c>
      <c r="E505" s="9">
        <f t="shared" si="962"/>
        <v>0</v>
      </c>
      <c r="F505" s="9">
        <f t="shared" si="962"/>
        <v>0</v>
      </c>
      <c r="G505" s="9">
        <f t="shared" si="962"/>
        <v>0</v>
      </c>
      <c r="H505" s="9">
        <f t="shared" si="962"/>
        <v>0</v>
      </c>
      <c r="I505" s="9">
        <f t="shared" si="962"/>
        <v>0</v>
      </c>
      <c r="J505" s="9">
        <f t="shared" si="962"/>
        <v>0</v>
      </c>
      <c r="K505" s="9">
        <f t="shared" si="962"/>
        <v>0</v>
      </c>
      <c r="L505" s="9">
        <f t="shared" si="962"/>
        <v>0</v>
      </c>
      <c r="M505" s="9">
        <f t="shared" si="963"/>
        <v>0</v>
      </c>
      <c r="N505" s="9">
        <f t="shared" si="963"/>
        <v>0</v>
      </c>
      <c r="O505" s="9">
        <f t="shared" si="963"/>
        <v>0</v>
      </c>
      <c r="P505" s="9">
        <f t="shared" si="963"/>
        <v>0</v>
      </c>
      <c r="Q505" s="9">
        <f t="shared" si="963"/>
        <v>0</v>
      </c>
      <c r="R505" s="9">
        <f t="shared" si="963"/>
        <v>0</v>
      </c>
      <c r="S505" s="9">
        <f t="shared" si="963"/>
        <v>0</v>
      </c>
      <c r="T505" s="9">
        <f t="shared" si="963"/>
        <v>0</v>
      </c>
      <c r="U505" s="9">
        <f t="shared" si="963"/>
        <v>0</v>
      </c>
      <c r="V505" s="9">
        <f t="shared" si="963"/>
        <v>0</v>
      </c>
      <c r="W505" s="9">
        <f t="shared" si="964"/>
        <v>0</v>
      </c>
      <c r="X505" s="9">
        <f t="shared" si="964"/>
        <v>0</v>
      </c>
      <c r="Y505" s="9">
        <f t="shared" si="964"/>
        <v>0</v>
      </c>
      <c r="Z505" s="9">
        <f t="shared" si="964"/>
        <v>0</v>
      </c>
      <c r="AA505" s="9">
        <f t="shared" si="964"/>
        <v>0</v>
      </c>
      <c r="AB505" s="9">
        <f t="shared" si="964"/>
        <v>0</v>
      </c>
      <c r="AC505" s="9">
        <f t="shared" si="964"/>
        <v>0</v>
      </c>
      <c r="AD505" s="9">
        <f t="shared" si="964"/>
        <v>0</v>
      </c>
      <c r="AE505" s="9">
        <f t="shared" si="964"/>
        <v>0</v>
      </c>
      <c r="AF505" s="9">
        <f t="shared" si="964"/>
        <v>0</v>
      </c>
      <c r="AG505" s="9">
        <f t="shared" si="965"/>
        <v>0</v>
      </c>
      <c r="AH505" s="9">
        <f t="shared" si="965"/>
        <v>0</v>
      </c>
      <c r="AI505" s="9">
        <f t="shared" si="965"/>
        <v>0</v>
      </c>
      <c r="AJ505" s="9">
        <f t="shared" si="965"/>
        <v>0</v>
      </c>
      <c r="AK505" s="9">
        <f t="shared" si="965"/>
        <v>0</v>
      </c>
      <c r="AL505" s="9">
        <f t="shared" si="965"/>
        <v>0</v>
      </c>
      <c r="AM505" s="9">
        <f t="shared" si="965"/>
        <v>0</v>
      </c>
      <c r="AN505" s="9">
        <f t="shared" si="965"/>
        <v>0</v>
      </c>
      <c r="AO505" s="9">
        <f t="shared" si="965"/>
        <v>0</v>
      </c>
    </row>
    <row r="506" spans="2:41">
      <c r="B506" s="25">
        <v>78</v>
      </c>
      <c r="C506" s="9">
        <f t="shared" si="962"/>
        <v>0</v>
      </c>
      <c r="D506" s="9">
        <f t="shared" si="962"/>
        <v>0</v>
      </c>
      <c r="E506" s="9">
        <f t="shared" si="962"/>
        <v>0</v>
      </c>
      <c r="F506" s="9">
        <f t="shared" si="962"/>
        <v>0</v>
      </c>
      <c r="G506" s="9">
        <f t="shared" si="962"/>
        <v>0</v>
      </c>
      <c r="H506" s="9">
        <f t="shared" si="962"/>
        <v>0</v>
      </c>
      <c r="I506" s="9">
        <f t="shared" si="962"/>
        <v>0</v>
      </c>
      <c r="J506" s="9">
        <f t="shared" si="962"/>
        <v>0</v>
      </c>
      <c r="K506" s="9">
        <f t="shared" si="962"/>
        <v>0</v>
      </c>
      <c r="L506" s="9">
        <f t="shared" si="962"/>
        <v>0</v>
      </c>
      <c r="M506" s="9">
        <f t="shared" si="963"/>
        <v>0</v>
      </c>
      <c r="N506" s="9">
        <f t="shared" si="963"/>
        <v>0</v>
      </c>
      <c r="O506" s="9">
        <f t="shared" si="963"/>
        <v>0</v>
      </c>
      <c r="P506" s="9">
        <f t="shared" si="963"/>
        <v>0</v>
      </c>
      <c r="Q506" s="9">
        <f t="shared" si="963"/>
        <v>0</v>
      </c>
      <c r="R506" s="9">
        <f t="shared" si="963"/>
        <v>0</v>
      </c>
      <c r="S506" s="9">
        <f t="shared" si="963"/>
        <v>0</v>
      </c>
      <c r="T506" s="9">
        <f t="shared" si="963"/>
        <v>0</v>
      </c>
      <c r="U506" s="9">
        <f t="shared" si="963"/>
        <v>0</v>
      </c>
      <c r="V506" s="9">
        <f t="shared" si="963"/>
        <v>0</v>
      </c>
      <c r="W506" s="9">
        <f t="shared" si="964"/>
        <v>0</v>
      </c>
      <c r="X506" s="9">
        <f t="shared" si="964"/>
        <v>0</v>
      </c>
      <c r="Y506" s="9">
        <f t="shared" si="964"/>
        <v>0</v>
      </c>
      <c r="Z506" s="9">
        <f t="shared" si="964"/>
        <v>0</v>
      </c>
      <c r="AA506" s="9">
        <f t="shared" si="964"/>
        <v>0</v>
      </c>
      <c r="AB506" s="9">
        <f t="shared" si="964"/>
        <v>0</v>
      </c>
      <c r="AC506" s="9">
        <f t="shared" si="964"/>
        <v>0</v>
      </c>
      <c r="AD506" s="9">
        <f t="shared" si="964"/>
        <v>0</v>
      </c>
      <c r="AE506" s="9">
        <f t="shared" si="964"/>
        <v>0</v>
      </c>
      <c r="AF506" s="9">
        <f t="shared" si="964"/>
        <v>0</v>
      </c>
      <c r="AG506" s="9">
        <f t="shared" si="965"/>
        <v>0</v>
      </c>
      <c r="AH506" s="9">
        <f t="shared" si="965"/>
        <v>0</v>
      </c>
      <c r="AI506" s="9">
        <f t="shared" si="965"/>
        <v>0</v>
      </c>
      <c r="AJ506" s="9">
        <f t="shared" si="965"/>
        <v>0</v>
      </c>
      <c r="AK506" s="9">
        <f t="shared" si="965"/>
        <v>0</v>
      </c>
      <c r="AL506" s="9">
        <f t="shared" si="965"/>
        <v>0</v>
      </c>
      <c r="AM506" s="9">
        <f t="shared" si="965"/>
        <v>0</v>
      </c>
      <c r="AN506" s="9">
        <f t="shared" si="965"/>
        <v>0</v>
      </c>
      <c r="AO506" s="9">
        <f t="shared" si="965"/>
        <v>0</v>
      </c>
    </row>
    <row r="507" spans="2:41">
      <c r="B507" s="25">
        <v>79</v>
      </c>
      <c r="C507" s="9">
        <f t="shared" si="962"/>
        <v>0</v>
      </c>
      <c r="D507" s="9">
        <f t="shared" si="962"/>
        <v>0</v>
      </c>
      <c r="E507" s="9">
        <f t="shared" si="962"/>
        <v>0</v>
      </c>
      <c r="F507" s="9">
        <f t="shared" si="962"/>
        <v>0</v>
      </c>
      <c r="G507" s="9">
        <f t="shared" si="962"/>
        <v>0</v>
      </c>
      <c r="H507" s="9">
        <f t="shared" si="962"/>
        <v>0</v>
      </c>
      <c r="I507" s="9">
        <f t="shared" si="962"/>
        <v>0</v>
      </c>
      <c r="J507" s="9">
        <f t="shared" si="962"/>
        <v>0</v>
      </c>
      <c r="K507" s="9">
        <f t="shared" si="962"/>
        <v>0</v>
      </c>
      <c r="L507" s="9">
        <f t="shared" si="962"/>
        <v>0</v>
      </c>
      <c r="M507" s="9">
        <f t="shared" si="963"/>
        <v>0</v>
      </c>
      <c r="N507" s="9">
        <f t="shared" si="963"/>
        <v>0</v>
      </c>
      <c r="O507" s="9">
        <f t="shared" si="963"/>
        <v>0</v>
      </c>
      <c r="P507" s="9">
        <f t="shared" si="963"/>
        <v>0</v>
      </c>
      <c r="Q507" s="9">
        <f t="shared" si="963"/>
        <v>0</v>
      </c>
      <c r="R507" s="9">
        <f t="shared" si="963"/>
        <v>0</v>
      </c>
      <c r="S507" s="9">
        <f t="shared" si="963"/>
        <v>0</v>
      </c>
      <c r="T507" s="9">
        <f t="shared" si="963"/>
        <v>0</v>
      </c>
      <c r="U507" s="9">
        <f t="shared" si="963"/>
        <v>0</v>
      </c>
      <c r="V507" s="9">
        <f t="shared" si="963"/>
        <v>0</v>
      </c>
      <c r="W507" s="9">
        <f t="shared" si="964"/>
        <v>0</v>
      </c>
      <c r="X507" s="9">
        <f t="shared" si="964"/>
        <v>0</v>
      </c>
      <c r="Y507" s="9">
        <f t="shared" si="964"/>
        <v>0</v>
      </c>
      <c r="Z507" s="9">
        <f t="shared" si="964"/>
        <v>0</v>
      </c>
      <c r="AA507" s="9">
        <f t="shared" si="964"/>
        <v>0</v>
      </c>
      <c r="AB507" s="9">
        <f t="shared" si="964"/>
        <v>0</v>
      </c>
      <c r="AC507" s="9">
        <f t="shared" si="964"/>
        <v>0</v>
      </c>
      <c r="AD507" s="9">
        <f t="shared" si="964"/>
        <v>0</v>
      </c>
      <c r="AE507" s="9">
        <f t="shared" si="964"/>
        <v>0</v>
      </c>
      <c r="AF507" s="9">
        <f t="shared" si="964"/>
        <v>0</v>
      </c>
      <c r="AG507" s="9">
        <f t="shared" si="965"/>
        <v>0</v>
      </c>
      <c r="AH507" s="9">
        <f t="shared" si="965"/>
        <v>0</v>
      </c>
      <c r="AI507" s="9">
        <f t="shared" si="965"/>
        <v>0</v>
      </c>
      <c r="AJ507" s="9">
        <f t="shared" si="965"/>
        <v>0</v>
      </c>
      <c r="AK507" s="9">
        <f t="shared" si="965"/>
        <v>0</v>
      </c>
      <c r="AL507" s="9">
        <f t="shared" si="965"/>
        <v>0</v>
      </c>
      <c r="AM507" s="9">
        <f t="shared" si="965"/>
        <v>0</v>
      </c>
      <c r="AN507" s="9">
        <f t="shared" si="965"/>
        <v>0</v>
      </c>
      <c r="AO507" s="9">
        <f t="shared" si="965"/>
        <v>0</v>
      </c>
    </row>
    <row r="508" spans="2:41">
      <c r="B508" s="25">
        <v>80</v>
      </c>
      <c r="C508" s="9">
        <f t="shared" ref="C508:L517" si="966">INDEX(C$216:C$222,MATCH($B508,C$205:C$211,1))</f>
        <v>0</v>
      </c>
      <c r="D508" s="9">
        <f t="shared" si="966"/>
        <v>0</v>
      </c>
      <c r="E508" s="9">
        <f t="shared" si="966"/>
        <v>0</v>
      </c>
      <c r="F508" s="9">
        <f t="shared" si="966"/>
        <v>0</v>
      </c>
      <c r="G508" s="9">
        <f t="shared" si="966"/>
        <v>0</v>
      </c>
      <c r="H508" s="9">
        <f t="shared" si="966"/>
        <v>0</v>
      </c>
      <c r="I508" s="9">
        <f t="shared" si="966"/>
        <v>0</v>
      </c>
      <c r="J508" s="9">
        <f t="shared" si="966"/>
        <v>0</v>
      </c>
      <c r="K508" s="9">
        <f t="shared" si="966"/>
        <v>0</v>
      </c>
      <c r="L508" s="9">
        <f t="shared" si="966"/>
        <v>0</v>
      </c>
      <c r="M508" s="9">
        <f t="shared" ref="M508:V517" si="967">INDEX(M$216:M$222,MATCH($B508,M$205:M$211,1))</f>
        <v>0</v>
      </c>
      <c r="N508" s="9">
        <f t="shared" si="967"/>
        <v>0</v>
      </c>
      <c r="O508" s="9">
        <f t="shared" si="967"/>
        <v>0</v>
      </c>
      <c r="P508" s="9">
        <f t="shared" si="967"/>
        <v>0</v>
      </c>
      <c r="Q508" s="9">
        <f t="shared" si="967"/>
        <v>0</v>
      </c>
      <c r="R508" s="9">
        <f t="shared" si="967"/>
        <v>0</v>
      </c>
      <c r="S508" s="9">
        <f t="shared" si="967"/>
        <v>0</v>
      </c>
      <c r="T508" s="9">
        <f t="shared" si="967"/>
        <v>0</v>
      </c>
      <c r="U508" s="9">
        <f t="shared" si="967"/>
        <v>0</v>
      </c>
      <c r="V508" s="9">
        <f t="shared" si="967"/>
        <v>0</v>
      </c>
      <c r="W508" s="9">
        <f t="shared" ref="W508:AF517" si="968">INDEX(W$216:W$222,MATCH($B508,W$205:W$211,1))</f>
        <v>0</v>
      </c>
      <c r="X508" s="9">
        <f t="shared" si="968"/>
        <v>0</v>
      </c>
      <c r="Y508" s="9">
        <f t="shared" si="968"/>
        <v>0</v>
      </c>
      <c r="Z508" s="9">
        <f t="shared" si="968"/>
        <v>0</v>
      </c>
      <c r="AA508" s="9">
        <f t="shared" si="968"/>
        <v>0</v>
      </c>
      <c r="AB508" s="9">
        <f t="shared" si="968"/>
        <v>0</v>
      </c>
      <c r="AC508" s="9">
        <f t="shared" si="968"/>
        <v>0</v>
      </c>
      <c r="AD508" s="9">
        <f t="shared" si="968"/>
        <v>0</v>
      </c>
      <c r="AE508" s="9">
        <f t="shared" si="968"/>
        <v>0</v>
      </c>
      <c r="AF508" s="9">
        <f t="shared" si="968"/>
        <v>0</v>
      </c>
      <c r="AG508" s="9">
        <f t="shared" ref="AG508:AO517" si="969">INDEX(AG$216:AG$222,MATCH($B508,AG$205:AG$211,1))</f>
        <v>0</v>
      </c>
      <c r="AH508" s="9">
        <f t="shared" si="969"/>
        <v>0</v>
      </c>
      <c r="AI508" s="9">
        <f t="shared" si="969"/>
        <v>0</v>
      </c>
      <c r="AJ508" s="9">
        <f t="shared" si="969"/>
        <v>0</v>
      </c>
      <c r="AK508" s="9">
        <f t="shared" si="969"/>
        <v>0</v>
      </c>
      <c r="AL508" s="9">
        <f t="shared" si="969"/>
        <v>0</v>
      </c>
      <c r="AM508" s="9">
        <f t="shared" si="969"/>
        <v>0</v>
      </c>
      <c r="AN508" s="9">
        <f t="shared" si="969"/>
        <v>0</v>
      </c>
      <c r="AO508" s="9">
        <f t="shared" si="969"/>
        <v>0</v>
      </c>
    </row>
    <row r="509" spans="2:41">
      <c r="B509" s="25">
        <v>81</v>
      </c>
      <c r="C509" s="9">
        <f t="shared" si="966"/>
        <v>0</v>
      </c>
      <c r="D509" s="9">
        <f t="shared" si="966"/>
        <v>0</v>
      </c>
      <c r="E509" s="9">
        <f t="shared" si="966"/>
        <v>0</v>
      </c>
      <c r="F509" s="9">
        <f t="shared" si="966"/>
        <v>0</v>
      </c>
      <c r="G509" s="9">
        <f t="shared" si="966"/>
        <v>0</v>
      </c>
      <c r="H509" s="9">
        <f t="shared" si="966"/>
        <v>0</v>
      </c>
      <c r="I509" s="9">
        <f t="shared" si="966"/>
        <v>0</v>
      </c>
      <c r="J509" s="9">
        <f t="shared" si="966"/>
        <v>0</v>
      </c>
      <c r="K509" s="9">
        <f t="shared" si="966"/>
        <v>0</v>
      </c>
      <c r="L509" s="9">
        <f t="shared" si="966"/>
        <v>0</v>
      </c>
      <c r="M509" s="9">
        <f t="shared" si="967"/>
        <v>0</v>
      </c>
      <c r="N509" s="9">
        <f t="shared" si="967"/>
        <v>0</v>
      </c>
      <c r="O509" s="9">
        <f t="shared" si="967"/>
        <v>0</v>
      </c>
      <c r="P509" s="9">
        <f t="shared" si="967"/>
        <v>0</v>
      </c>
      <c r="Q509" s="9">
        <f t="shared" si="967"/>
        <v>0</v>
      </c>
      <c r="R509" s="9">
        <f t="shared" si="967"/>
        <v>0</v>
      </c>
      <c r="S509" s="9">
        <f t="shared" si="967"/>
        <v>0</v>
      </c>
      <c r="T509" s="9">
        <f t="shared" si="967"/>
        <v>0</v>
      </c>
      <c r="U509" s="9">
        <f t="shared" si="967"/>
        <v>0</v>
      </c>
      <c r="V509" s="9">
        <f t="shared" si="967"/>
        <v>0</v>
      </c>
      <c r="W509" s="9">
        <f t="shared" si="968"/>
        <v>0</v>
      </c>
      <c r="X509" s="9">
        <f t="shared" si="968"/>
        <v>0</v>
      </c>
      <c r="Y509" s="9">
        <f t="shared" si="968"/>
        <v>0</v>
      </c>
      <c r="Z509" s="9">
        <f t="shared" si="968"/>
        <v>0</v>
      </c>
      <c r="AA509" s="9">
        <f t="shared" si="968"/>
        <v>0</v>
      </c>
      <c r="AB509" s="9">
        <f t="shared" si="968"/>
        <v>0</v>
      </c>
      <c r="AC509" s="9">
        <f t="shared" si="968"/>
        <v>0</v>
      </c>
      <c r="AD509" s="9">
        <f t="shared" si="968"/>
        <v>0</v>
      </c>
      <c r="AE509" s="9">
        <f t="shared" si="968"/>
        <v>0</v>
      </c>
      <c r="AF509" s="9">
        <f t="shared" si="968"/>
        <v>0</v>
      </c>
      <c r="AG509" s="9">
        <f t="shared" si="969"/>
        <v>0</v>
      </c>
      <c r="AH509" s="9">
        <f t="shared" si="969"/>
        <v>0</v>
      </c>
      <c r="AI509" s="9">
        <f t="shared" si="969"/>
        <v>0</v>
      </c>
      <c r="AJ509" s="9">
        <f t="shared" si="969"/>
        <v>0</v>
      </c>
      <c r="AK509" s="9">
        <f t="shared" si="969"/>
        <v>0</v>
      </c>
      <c r="AL509" s="9">
        <f t="shared" si="969"/>
        <v>0</v>
      </c>
      <c r="AM509" s="9">
        <f t="shared" si="969"/>
        <v>0</v>
      </c>
      <c r="AN509" s="9">
        <f t="shared" si="969"/>
        <v>0</v>
      </c>
      <c r="AO509" s="9">
        <f t="shared" si="969"/>
        <v>0</v>
      </c>
    </row>
    <row r="510" spans="2:41">
      <c r="B510" s="25">
        <v>82</v>
      </c>
      <c r="C510" s="9">
        <f t="shared" si="966"/>
        <v>0</v>
      </c>
      <c r="D510" s="9">
        <f t="shared" si="966"/>
        <v>0</v>
      </c>
      <c r="E510" s="9">
        <f t="shared" si="966"/>
        <v>0</v>
      </c>
      <c r="F510" s="9">
        <f t="shared" si="966"/>
        <v>0</v>
      </c>
      <c r="G510" s="9">
        <f t="shared" si="966"/>
        <v>0</v>
      </c>
      <c r="H510" s="9">
        <f t="shared" si="966"/>
        <v>0</v>
      </c>
      <c r="I510" s="9">
        <f t="shared" si="966"/>
        <v>0</v>
      </c>
      <c r="J510" s="9">
        <f t="shared" si="966"/>
        <v>0</v>
      </c>
      <c r="K510" s="9">
        <f t="shared" si="966"/>
        <v>0</v>
      </c>
      <c r="L510" s="9">
        <f t="shared" si="966"/>
        <v>0</v>
      </c>
      <c r="M510" s="9">
        <f t="shared" si="967"/>
        <v>0</v>
      </c>
      <c r="N510" s="9">
        <f t="shared" si="967"/>
        <v>0</v>
      </c>
      <c r="O510" s="9">
        <f t="shared" si="967"/>
        <v>0</v>
      </c>
      <c r="P510" s="9">
        <f t="shared" si="967"/>
        <v>0</v>
      </c>
      <c r="Q510" s="9">
        <f t="shared" si="967"/>
        <v>0</v>
      </c>
      <c r="R510" s="9">
        <f t="shared" si="967"/>
        <v>0</v>
      </c>
      <c r="S510" s="9">
        <f t="shared" si="967"/>
        <v>0</v>
      </c>
      <c r="T510" s="9">
        <f t="shared" si="967"/>
        <v>0</v>
      </c>
      <c r="U510" s="9">
        <f t="shared" si="967"/>
        <v>0</v>
      </c>
      <c r="V510" s="9">
        <f t="shared" si="967"/>
        <v>0</v>
      </c>
      <c r="W510" s="9">
        <f t="shared" si="968"/>
        <v>0</v>
      </c>
      <c r="X510" s="9">
        <f t="shared" si="968"/>
        <v>0</v>
      </c>
      <c r="Y510" s="9">
        <f t="shared" si="968"/>
        <v>0</v>
      </c>
      <c r="Z510" s="9">
        <f t="shared" si="968"/>
        <v>0</v>
      </c>
      <c r="AA510" s="9">
        <f t="shared" si="968"/>
        <v>0</v>
      </c>
      <c r="AB510" s="9">
        <f t="shared" si="968"/>
        <v>0</v>
      </c>
      <c r="AC510" s="9">
        <f t="shared" si="968"/>
        <v>0</v>
      </c>
      <c r="AD510" s="9">
        <f t="shared" si="968"/>
        <v>0</v>
      </c>
      <c r="AE510" s="9">
        <f t="shared" si="968"/>
        <v>0</v>
      </c>
      <c r="AF510" s="9">
        <f t="shared" si="968"/>
        <v>0</v>
      </c>
      <c r="AG510" s="9">
        <f t="shared" si="969"/>
        <v>0</v>
      </c>
      <c r="AH510" s="9">
        <f t="shared" si="969"/>
        <v>0</v>
      </c>
      <c r="AI510" s="9">
        <f t="shared" si="969"/>
        <v>0</v>
      </c>
      <c r="AJ510" s="9">
        <f t="shared" si="969"/>
        <v>0</v>
      </c>
      <c r="AK510" s="9">
        <f t="shared" si="969"/>
        <v>0</v>
      </c>
      <c r="AL510" s="9">
        <f t="shared" si="969"/>
        <v>0</v>
      </c>
      <c r="AM510" s="9">
        <f t="shared" si="969"/>
        <v>0</v>
      </c>
      <c r="AN510" s="9">
        <f t="shared" si="969"/>
        <v>0</v>
      </c>
      <c r="AO510" s="9">
        <f t="shared" si="969"/>
        <v>0</v>
      </c>
    </row>
    <row r="511" spans="2:41">
      <c r="B511" s="25">
        <v>83</v>
      </c>
      <c r="C511" s="9">
        <f t="shared" si="966"/>
        <v>0</v>
      </c>
      <c r="D511" s="9">
        <f t="shared" si="966"/>
        <v>0</v>
      </c>
      <c r="E511" s="9">
        <f t="shared" si="966"/>
        <v>0</v>
      </c>
      <c r="F511" s="9">
        <f t="shared" si="966"/>
        <v>0</v>
      </c>
      <c r="G511" s="9">
        <f t="shared" si="966"/>
        <v>0</v>
      </c>
      <c r="H511" s="9">
        <f t="shared" si="966"/>
        <v>0</v>
      </c>
      <c r="I511" s="9">
        <f t="shared" si="966"/>
        <v>0</v>
      </c>
      <c r="J511" s="9">
        <f t="shared" si="966"/>
        <v>0</v>
      </c>
      <c r="K511" s="9">
        <f t="shared" si="966"/>
        <v>0</v>
      </c>
      <c r="L511" s="9">
        <f t="shared" si="966"/>
        <v>0</v>
      </c>
      <c r="M511" s="9">
        <f t="shared" si="967"/>
        <v>0</v>
      </c>
      <c r="N511" s="9">
        <f t="shared" si="967"/>
        <v>0</v>
      </c>
      <c r="O511" s="9">
        <f t="shared" si="967"/>
        <v>0</v>
      </c>
      <c r="P511" s="9">
        <f t="shared" si="967"/>
        <v>0</v>
      </c>
      <c r="Q511" s="9">
        <f t="shared" si="967"/>
        <v>0</v>
      </c>
      <c r="R511" s="9">
        <f t="shared" si="967"/>
        <v>0</v>
      </c>
      <c r="S511" s="9">
        <f t="shared" si="967"/>
        <v>0</v>
      </c>
      <c r="T511" s="9">
        <f t="shared" si="967"/>
        <v>0</v>
      </c>
      <c r="U511" s="9">
        <f t="shared" si="967"/>
        <v>0</v>
      </c>
      <c r="V511" s="9">
        <f t="shared" si="967"/>
        <v>0</v>
      </c>
      <c r="W511" s="9">
        <f t="shared" si="968"/>
        <v>0</v>
      </c>
      <c r="X511" s="9">
        <f t="shared" si="968"/>
        <v>0</v>
      </c>
      <c r="Y511" s="9">
        <f t="shared" si="968"/>
        <v>0</v>
      </c>
      <c r="Z511" s="9">
        <f t="shared" si="968"/>
        <v>0</v>
      </c>
      <c r="AA511" s="9">
        <f t="shared" si="968"/>
        <v>0</v>
      </c>
      <c r="AB511" s="9">
        <f t="shared" si="968"/>
        <v>0</v>
      </c>
      <c r="AC511" s="9">
        <f t="shared" si="968"/>
        <v>0</v>
      </c>
      <c r="AD511" s="9">
        <f t="shared" si="968"/>
        <v>0</v>
      </c>
      <c r="AE511" s="9">
        <f t="shared" si="968"/>
        <v>0</v>
      </c>
      <c r="AF511" s="9">
        <f t="shared" si="968"/>
        <v>0</v>
      </c>
      <c r="AG511" s="9">
        <f t="shared" si="969"/>
        <v>0</v>
      </c>
      <c r="AH511" s="9">
        <f t="shared" si="969"/>
        <v>0</v>
      </c>
      <c r="AI511" s="9">
        <f t="shared" si="969"/>
        <v>0</v>
      </c>
      <c r="AJ511" s="9">
        <f t="shared" si="969"/>
        <v>0</v>
      </c>
      <c r="AK511" s="9">
        <f t="shared" si="969"/>
        <v>0</v>
      </c>
      <c r="AL511" s="9">
        <f t="shared" si="969"/>
        <v>0</v>
      </c>
      <c r="AM511" s="9">
        <f t="shared" si="969"/>
        <v>0</v>
      </c>
      <c r="AN511" s="9">
        <f t="shared" si="969"/>
        <v>0</v>
      </c>
      <c r="AO511" s="9">
        <f t="shared" si="969"/>
        <v>0</v>
      </c>
    </row>
    <row r="512" spans="2:41">
      <c r="B512" s="25">
        <v>84</v>
      </c>
      <c r="C512" s="9">
        <f t="shared" si="966"/>
        <v>0</v>
      </c>
      <c r="D512" s="9">
        <f t="shared" si="966"/>
        <v>0</v>
      </c>
      <c r="E512" s="9">
        <f t="shared" si="966"/>
        <v>0</v>
      </c>
      <c r="F512" s="9">
        <f t="shared" si="966"/>
        <v>0</v>
      </c>
      <c r="G512" s="9">
        <f t="shared" si="966"/>
        <v>0</v>
      </c>
      <c r="H512" s="9">
        <f t="shared" si="966"/>
        <v>0</v>
      </c>
      <c r="I512" s="9">
        <f t="shared" si="966"/>
        <v>0</v>
      </c>
      <c r="J512" s="9">
        <f t="shared" si="966"/>
        <v>0</v>
      </c>
      <c r="K512" s="9">
        <f t="shared" si="966"/>
        <v>0</v>
      </c>
      <c r="L512" s="9">
        <f t="shared" si="966"/>
        <v>0</v>
      </c>
      <c r="M512" s="9">
        <f t="shared" si="967"/>
        <v>0</v>
      </c>
      <c r="N512" s="9">
        <f t="shared" si="967"/>
        <v>0</v>
      </c>
      <c r="O512" s="9">
        <f t="shared" si="967"/>
        <v>0</v>
      </c>
      <c r="P512" s="9">
        <f t="shared" si="967"/>
        <v>0</v>
      </c>
      <c r="Q512" s="9">
        <f t="shared" si="967"/>
        <v>0</v>
      </c>
      <c r="R512" s="9">
        <f t="shared" si="967"/>
        <v>0</v>
      </c>
      <c r="S512" s="9">
        <f t="shared" si="967"/>
        <v>0</v>
      </c>
      <c r="T512" s="9">
        <f t="shared" si="967"/>
        <v>0</v>
      </c>
      <c r="U512" s="9">
        <f t="shared" si="967"/>
        <v>0</v>
      </c>
      <c r="V512" s="9">
        <f t="shared" si="967"/>
        <v>0</v>
      </c>
      <c r="W512" s="9">
        <f t="shared" si="968"/>
        <v>0</v>
      </c>
      <c r="X512" s="9">
        <f t="shared" si="968"/>
        <v>0</v>
      </c>
      <c r="Y512" s="9">
        <f t="shared" si="968"/>
        <v>0</v>
      </c>
      <c r="Z512" s="9">
        <f t="shared" si="968"/>
        <v>0</v>
      </c>
      <c r="AA512" s="9">
        <f t="shared" si="968"/>
        <v>0</v>
      </c>
      <c r="AB512" s="9">
        <f t="shared" si="968"/>
        <v>0</v>
      </c>
      <c r="AC512" s="9">
        <f t="shared" si="968"/>
        <v>0</v>
      </c>
      <c r="AD512" s="9">
        <f t="shared" si="968"/>
        <v>0</v>
      </c>
      <c r="AE512" s="9">
        <f t="shared" si="968"/>
        <v>0</v>
      </c>
      <c r="AF512" s="9">
        <f t="shared" si="968"/>
        <v>0</v>
      </c>
      <c r="AG512" s="9">
        <f t="shared" si="969"/>
        <v>0</v>
      </c>
      <c r="AH512" s="9">
        <f t="shared" si="969"/>
        <v>0</v>
      </c>
      <c r="AI512" s="9">
        <f t="shared" si="969"/>
        <v>0</v>
      </c>
      <c r="AJ512" s="9">
        <f t="shared" si="969"/>
        <v>0</v>
      </c>
      <c r="AK512" s="9">
        <f t="shared" si="969"/>
        <v>0</v>
      </c>
      <c r="AL512" s="9">
        <f t="shared" si="969"/>
        <v>0</v>
      </c>
      <c r="AM512" s="9">
        <f t="shared" si="969"/>
        <v>0</v>
      </c>
      <c r="AN512" s="9">
        <f t="shared" si="969"/>
        <v>0</v>
      </c>
      <c r="AO512" s="9">
        <f t="shared" si="969"/>
        <v>0</v>
      </c>
    </row>
    <row r="513" spans="2:41">
      <c r="B513" s="25">
        <v>85</v>
      </c>
      <c r="C513" s="9">
        <f t="shared" si="966"/>
        <v>0</v>
      </c>
      <c r="D513" s="9">
        <f t="shared" si="966"/>
        <v>0</v>
      </c>
      <c r="E513" s="9">
        <f t="shared" si="966"/>
        <v>0</v>
      </c>
      <c r="F513" s="9">
        <f t="shared" si="966"/>
        <v>0</v>
      </c>
      <c r="G513" s="9">
        <f t="shared" si="966"/>
        <v>0</v>
      </c>
      <c r="H513" s="9">
        <f t="shared" si="966"/>
        <v>0</v>
      </c>
      <c r="I513" s="9">
        <f t="shared" si="966"/>
        <v>0</v>
      </c>
      <c r="J513" s="9">
        <f t="shared" si="966"/>
        <v>0</v>
      </c>
      <c r="K513" s="9">
        <f t="shared" si="966"/>
        <v>0</v>
      </c>
      <c r="L513" s="9">
        <f t="shared" si="966"/>
        <v>0</v>
      </c>
      <c r="M513" s="9">
        <f t="shared" si="967"/>
        <v>0</v>
      </c>
      <c r="N513" s="9">
        <f t="shared" si="967"/>
        <v>0</v>
      </c>
      <c r="O513" s="9">
        <f t="shared" si="967"/>
        <v>0</v>
      </c>
      <c r="P513" s="9">
        <f t="shared" si="967"/>
        <v>0</v>
      </c>
      <c r="Q513" s="9">
        <f t="shared" si="967"/>
        <v>0</v>
      </c>
      <c r="R513" s="9">
        <f t="shared" si="967"/>
        <v>0</v>
      </c>
      <c r="S513" s="9">
        <f t="shared" si="967"/>
        <v>0</v>
      </c>
      <c r="T513" s="9">
        <f t="shared" si="967"/>
        <v>0</v>
      </c>
      <c r="U513" s="9">
        <f t="shared" si="967"/>
        <v>0</v>
      </c>
      <c r="V513" s="9">
        <f t="shared" si="967"/>
        <v>0</v>
      </c>
      <c r="W513" s="9">
        <f t="shared" si="968"/>
        <v>0</v>
      </c>
      <c r="X513" s="9">
        <f t="shared" si="968"/>
        <v>0</v>
      </c>
      <c r="Y513" s="9">
        <f t="shared" si="968"/>
        <v>0</v>
      </c>
      <c r="Z513" s="9">
        <f t="shared" si="968"/>
        <v>0</v>
      </c>
      <c r="AA513" s="9">
        <f t="shared" si="968"/>
        <v>0</v>
      </c>
      <c r="AB513" s="9">
        <f t="shared" si="968"/>
        <v>0</v>
      </c>
      <c r="AC513" s="9">
        <f t="shared" si="968"/>
        <v>0</v>
      </c>
      <c r="AD513" s="9">
        <f t="shared" si="968"/>
        <v>0</v>
      </c>
      <c r="AE513" s="9">
        <f t="shared" si="968"/>
        <v>0</v>
      </c>
      <c r="AF513" s="9">
        <f t="shared" si="968"/>
        <v>0</v>
      </c>
      <c r="AG513" s="9">
        <f t="shared" si="969"/>
        <v>0</v>
      </c>
      <c r="AH513" s="9">
        <f t="shared" si="969"/>
        <v>0</v>
      </c>
      <c r="AI513" s="9">
        <f t="shared" si="969"/>
        <v>0</v>
      </c>
      <c r="AJ513" s="9">
        <f t="shared" si="969"/>
        <v>0</v>
      </c>
      <c r="AK513" s="9">
        <f t="shared" si="969"/>
        <v>0</v>
      </c>
      <c r="AL513" s="9">
        <f t="shared" si="969"/>
        <v>0</v>
      </c>
      <c r="AM513" s="9">
        <f t="shared" si="969"/>
        <v>0</v>
      </c>
      <c r="AN513" s="9">
        <f t="shared" si="969"/>
        <v>0</v>
      </c>
      <c r="AO513" s="9">
        <f t="shared" si="969"/>
        <v>0</v>
      </c>
    </row>
    <row r="514" spans="2:41">
      <c r="B514" s="25">
        <v>86</v>
      </c>
      <c r="C514" s="9">
        <f t="shared" si="966"/>
        <v>0</v>
      </c>
      <c r="D514" s="9">
        <f t="shared" si="966"/>
        <v>0</v>
      </c>
      <c r="E514" s="9">
        <f t="shared" si="966"/>
        <v>0</v>
      </c>
      <c r="F514" s="9">
        <f t="shared" si="966"/>
        <v>0</v>
      </c>
      <c r="G514" s="9">
        <f t="shared" si="966"/>
        <v>0</v>
      </c>
      <c r="H514" s="9">
        <f t="shared" si="966"/>
        <v>0</v>
      </c>
      <c r="I514" s="9">
        <f t="shared" si="966"/>
        <v>0</v>
      </c>
      <c r="J514" s="9">
        <f t="shared" si="966"/>
        <v>0</v>
      </c>
      <c r="K514" s="9">
        <f t="shared" si="966"/>
        <v>0</v>
      </c>
      <c r="L514" s="9">
        <f t="shared" si="966"/>
        <v>0</v>
      </c>
      <c r="M514" s="9">
        <f t="shared" si="967"/>
        <v>0</v>
      </c>
      <c r="N514" s="9">
        <f t="shared" si="967"/>
        <v>0</v>
      </c>
      <c r="O514" s="9">
        <f t="shared" si="967"/>
        <v>0</v>
      </c>
      <c r="P514" s="9">
        <f t="shared" si="967"/>
        <v>0</v>
      </c>
      <c r="Q514" s="9">
        <f t="shared" si="967"/>
        <v>0</v>
      </c>
      <c r="R514" s="9">
        <f t="shared" si="967"/>
        <v>0</v>
      </c>
      <c r="S514" s="9">
        <f t="shared" si="967"/>
        <v>0</v>
      </c>
      <c r="T514" s="9">
        <f t="shared" si="967"/>
        <v>0</v>
      </c>
      <c r="U514" s="9">
        <f t="shared" si="967"/>
        <v>0</v>
      </c>
      <c r="V514" s="9">
        <f t="shared" si="967"/>
        <v>0</v>
      </c>
      <c r="W514" s="9">
        <f t="shared" si="968"/>
        <v>0</v>
      </c>
      <c r="X514" s="9">
        <f t="shared" si="968"/>
        <v>0</v>
      </c>
      <c r="Y514" s="9">
        <f t="shared" si="968"/>
        <v>0</v>
      </c>
      <c r="Z514" s="9">
        <f t="shared" si="968"/>
        <v>0</v>
      </c>
      <c r="AA514" s="9">
        <f t="shared" si="968"/>
        <v>0</v>
      </c>
      <c r="AB514" s="9">
        <f t="shared" si="968"/>
        <v>0</v>
      </c>
      <c r="AC514" s="9">
        <f t="shared" si="968"/>
        <v>0</v>
      </c>
      <c r="AD514" s="9">
        <f t="shared" si="968"/>
        <v>0</v>
      </c>
      <c r="AE514" s="9">
        <f t="shared" si="968"/>
        <v>0</v>
      </c>
      <c r="AF514" s="9">
        <f t="shared" si="968"/>
        <v>0</v>
      </c>
      <c r="AG514" s="9">
        <f t="shared" si="969"/>
        <v>0</v>
      </c>
      <c r="AH514" s="9">
        <f t="shared" si="969"/>
        <v>0</v>
      </c>
      <c r="AI514" s="9">
        <f t="shared" si="969"/>
        <v>0</v>
      </c>
      <c r="AJ514" s="9">
        <f t="shared" si="969"/>
        <v>0</v>
      </c>
      <c r="AK514" s="9">
        <f t="shared" si="969"/>
        <v>0</v>
      </c>
      <c r="AL514" s="9">
        <f t="shared" si="969"/>
        <v>0</v>
      </c>
      <c r="AM514" s="9">
        <f t="shared" si="969"/>
        <v>0</v>
      </c>
      <c r="AN514" s="9">
        <f t="shared" si="969"/>
        <v>0</v>
      </c>
      <c r="AO514" s="9">
        <f t="shared" si="969"/>
        <v>0</v>
      </c>
    </row>
    <row r="515" spans="2:41">
      <c r="B515" s="25">
        <v>87</v>
      </c>
      <c r="C515" s="9">
        <f t="shared" si="966"/>
        <v>0</v>
      </c>
      <c r="D515" s="9">
        <f t="shared" si="966"/>
        <v>0</v>
      </c>
      <c r="E515" s="9">
        <f t="shared" si="966"/>
        <v>0</v>
      </c>
      <c r="F515" s="9">
        <f t="shared" si="966"/>
        <v>0</v>
      </c>
      <c r="G515" s="9">
        <f t="shared" si="966"/>
        <v>0</v>
      </c>
      <c r="H515" s="9">
        <f t="shared" si="966"/>
        <v>0</v>
      </c>
      <c r="I515" s="9">
        <f t="shared" si="966"/>
        <v>0</v>
      </c>
      <c r="J515" s="9">
        <f t="shared" si="966"/>
        <v>0</v>
      </c>
      <c r="K515" s="9">
        <f t="shared" si="966"/>
        <v>0</v>
      </c>
      <c r="L515" s="9">
        <f t="shared" si="966"/>
        <v>0</v>
      </c>
      <c r="M515" s="9">
        <f t="shared" si="967"/>
        <v>0</v>
      </c>
      <c r="N515" s="9">
        <f t="shared" si="967"/>
        <v>0</v>
      </c>
      <c r="O515" s="9">
        <f t="shared" si="967"/>
        <v>0</v>
      </c>
      <c r="P515" s="9">
        <f t="shared" si="967"/>
        <v>0</v>
      </c>
      <c r="Q515" s="9">
        <f t="shared" si="967"/>
        <v>0</v>
      </c>
      <c r="R515" s="9">
        <f t="shared" si="967"/>
        <v>0</v>
      </c>
      <c r="S515" s="9">
        <f t="shared" si="967"/>
        <v>0</v>
      </c>
      <c r="T515" s="9">
        <f t="shared" si="967"/>
        <v>0</v>
      </c>
      <c r="U515" s="9">
        <f t="shared" si="967"/>
        <v>0</v>
      </c>
      <c r="V515" s="9">
        <f t="shared" si="967"/>
        <v>0</v>
      </c>
      <c r="W515" s="9">
        <f t="shared" si="968"/>
        <v>0</v>
      </c>
      <c r="X515" s="9">
        <f t="shared" si="968"/>
        <v>0</v>
      </c>
      <c r="Y515" s="9">
        <f t="shared" si="968"/>
        <v>0</v>
      </c>
      <c r="Z515" s="9">
        <f t="shared" si="968"/>
        <v>0</v>
      </c>
      <c r="AA515" s="9">
        <f t="shared" si="968"/>
        <v>0</v>
      </c>
      <c r="AB515" s="9">
        <f t="shared" si="968"/>
        <v>0</v>
      </c>
      <c r="AC515" s="9">
        <f t="shared" si="968"/>
        <v>0</v>
      </c>
      <c r="AD515" s="9">
        <f t="shared" si="968"/>
        <v>0</v>
      </c>
      <c r="AE515" s="9">
        <f t="shared" si="968"/>
        <v>0</v>
      </c>
      <c r="AF515" s="9">
        <f t="shared" si="968"/>
        <v>0</v>
      </c>
      <c r="AG515" s="9">
        <f t="shared" si="969"/>
        <v>0</v>
      </c>
      <c r="AH515" s="9">
        <f t="shared" si="969"/>
        <v>0</v>
      </c>
      <c r="AI515" s="9">
        <f t="shared" si="969"/>
        <v>0</v>
      </c>
      <c r="AJ515" s="9">
        <f t="shared" si="969"/>
        <v>0</v>
      </c>
      <c r="AK515" s="9">
        <f t="shared" si="969"/>
        <v>0</v>
      </c>
      <c r="AL515" s="9">
        <f t="shared" si="969"/>
        <v>0</v>
      </c>
      <c r="AM515" s="9">
        <f t="shared" si="969"/>
        <v>0</v>
      </c>
      <c r="AN515" s="9">
        <f t="shared" si="969"/>
        <v>0</v>
      </c>
      <c r="AO515" s="9">
        <f t="shared" si="969"/>
        <v>0</v>
      </c>
    </row>
    <row r="516" spans="2:41">
      <c r="B516" s="25">
        <v>88</v>
      </c>
      <c r="C516" s="9">
        <f t="shared" si="966"/>
        <v>0</v>
      </c>
      <c r="D516" s="9">
        <f t="shared" si="966"/>
        <v>0</v>
      </c>
      <c r="E516" s="9">
        <f t="shared" si="966"/>
        <v>0</v>
      </c>
      <c r="F516" s="9">
        <f t="shared" si="966"/>
        <v>0</v>
      </c>
      <c r="G516" s="9">
        <f t="shared" si="966"/>
        <v>0</v>
      </c>
      <c r="H516" s="9">
        <f t="shared" si="966"/>
        <v>0</v>
      </c>
      <c r="I516" s="9">
        <f t="shared" si="966"/>
        <v>0</v>
      </c>
      <c r="J516" s="9">
        <f t="shared" si="966"/>
        <v>0</v>
      </c>
      <c r="K516" s="9">
        <f t="shared" si="966"/>
        <v>0</v>
      </c>
      <c r="L516" s="9">
        <f t="shared" si="966"/>
        <v>0</v>
      </c>
      <c r="M516" s="9">
        <f t="shared" si="967"/>
        <v>0</v>
      </c>
      <c r="N516" s="9">
        <f t="shared" si="967"/>
        <v>0</v>
      </c>
      <c r="O516" s="9">
        <f t="shared" si="967"/>
        <v>0</v>
      </c>
      <c r="P516" s="9">
        <f t="shared" si="967"/>
        <v>0</v>
      </c>
      <c r="Q516" s="9">
        <f t="shared" si="967"/>
        <v>0</v>
      </c>
      <c r="R516" s="9">
        <f t="shared" si="967"/>
        <v>0</v>
      </c>
      <c r="S516" s="9">
        <f t="shared" si="967"/>
        <v>0</v>
      </c>
      <c r="T516" s="9">
        <f t="shared" si="967"/>
        <v>0</v>
      </c>
      <c r="U516" s="9">
        <f t="shared" si="967"/>
        <v>0</v>
      </c>
      <c r="V516" s="9">
        <f t="shared" si="967"/>
        <v>0</v>
      </c>
      <c r="W516" s="9">
        <f t="shared" si="968"/>
        <v>0</v>
      </c>
      <c r="X516" s="9">
        <f t="shared" si="968"/>
        <v>0</v>
      </c>
      <c r="Y516" s="9">
        <f t="shared" si="968"/>
        <v>0</v>
      </c>
      <c r="Z516" s="9">
        <f t="shared" si="968"/>
        <v>0</v>
      </c>
      <c r="AA516" s="9">
        <f t="shared" si="968"/>
        <v>0</v>
      </c>
      <c r="AB516" s="9">
        <f t="shared" si="968"/>
        <v>0</v>
      </c>
      <c r="AC516" s="9">
        <f t="shared" si="968"/>
        <v>0</v>
      </c>
      <c r="AD516" s="9">
        <f t="shared" si="968"/>
        <v>0</v>
      </c>
      <c r="AE516" s="9">
        <f t="shared" si="968"/>
        <v>0</v>
      </c>
      <c r="AF516" s="9">
        <f t="shared" si="968"/>
        <v>0</v>
      </c>
      <c r="AG516" s="9">
        <f t="shared" si="969"/>
        <v>0</v>
      </c>
      <c r="AH516" s="9">
        <f t="shared" si="969"/>
        <v>0</v>
      </c>
      <c r="AI516" s="9">
        <f t="shared" si="969"/>
        <v>0</v>
      </c>
      <c r="AJ516" s="9">
        <f t="shared" si="969"/>
        <v>0</v>
      </c>
      <c r="AK516" s="9">
        <f t="shared" si="969"/>
        <v>0</v>
      </c>
      <c r="AL516" s="9">
        <f t="shared" si="969"/>
        <v>0</v>
      </c>
      <c r="AM516" s="9">
        <f t="shared" si="969"/>
        <v>0</v>
      </c>
      <c r="AN516" s="9">
        <f t="shared" si="969"/>
        <v>0</v>
      </c>
      <c r="AO516" s="9">
        <f t="shared" si="969"/>
        <v>0</v>
      </c>
    </row>
    <row r="517" spans="2:41">
      <c r="B517" s="25">
        <v>89</v>
      </c>
      <c r="C517" s="9">
        <f t="shared" si="966"/>
        <v>0</v>
      </c>
      <c r="D517" s="9">
        <f t="shared" si="966"/>
        <v>0</v>
      </c>
      <c r="E517" s="9">
        <f t="shared" si="966"/>
        <v>0</v>
      </c>
      <c r="F517" s="9">
        <f t="shared" si="966"/>
        <v>0</v>
      </c>
      <c r="G517" s="9">
        <f t="shared" si="966"/>
        <v>0</v>
      </c>
      <c r="H517" s="9">
        <f t="shared" si="966"/>
        <v>0</v>
      </c>
      <c r="I517" s="9">
        <f t="shared" si="966"/>
        <v>0</v>
      </c>
      <c r="J517" s="9">
        <f t="shared" si="966"/>
        <v>0</v>
      </c>
      <c r="K517" s="9">
        <f t="shared" si="966"/>
        <v>0</v>
      </c>
      <c r="L517" s="9">
        <f t="shared" si="966"/>
        <v>0</v>
      </c>
      <c r="M517" s="9">
        <f t="shared" si="967"/>
        <v>0</v>
      </c>
      <c r="N517" s="9">
        <f t="shared" si="967"/>
        <v>0</v>
      </c>
      <c r="O517" s="9">
        <f t="shared" si="967"/>
        <v>0</v>
      </c>
      <c r="P517" s="9">
        <f t="shared" si="967"/>
        <v>0</v>
      </c>
      <c r="Q517" s="9">
        <f t="shared" si="967"/>
        <v>0</v>
      </c>
      <c r="R517" s="9">
        <f t="shared" si="967"/>
        <v>0</v>
      </c>
      <c r="S517" s="9">
        <f t="shared" si="967"/>
        <v>0</v>
      </c>
      <c r="T517" s="9">
        <f t="shared" si="967"/>
        <v>0</v>
      </c>
      <c r="U517" s="9">
        <f t="shared" si="967"/>
        <v>0</v>
      </c>
      <c r="V517" s="9">
        <f t="shared" si="967"/>
        <v>0</v>
      </c>
      <c r="W517" s="9">
        <f t="shared" si="968"/>
        <v>0</v>
      </c>
      <c r="X517" s="9">
        <f t="shared" si="968"/>
        <v>0</v>
      </c>
      <c r="Y517" s="9">
        <f t="shared" si="968"/>
        <v>0</v>
      </c>
      <c r="Z517" s="9">
        <f t="shared" si="968"/>
        <v>0</v>
      </c>
      <c r="AA517" s="9">
        <f t="shared" si="968"/>
        <v>0</v>
      </c>
      <c r="AB517" s="9">
        <f t="shared" si="968"/>
        <v>0</v>
      </c>
      <c r="AC517" s="9">
        <f t="shared" si="968"/>
        <v>0</v>
      </c>
      <c r="AD517" s="9">
        <f t="shared" si="968"/>
        <v>0</v>
      </c>
      <c r="AE517" s="9">
        <f t="shared" si="968"/>
        <v>0</v>
      </c>
      <c r="AF517" s="9">
        <f t="shared" si="968"/>
        <v>0</v>
      </c>
      <c r="AG517" s="9">
        <f t="shared" si="969"/>
        <v>0</v>
      </c>
      <c r="AH517" s="9">
        <f t="shared" si="969"/>
        <v>0</v>
      </c>
      <c r="AI517" s="9">
        <f t="shared" si="969"/>
        <v>0</v>
      </c>
      <c r="AJ517" s="9">
        <f t="shared" si="969"/>
        <v>0</v>
      </c>
      <c r="AK517" s="9">
        <f t="shared" si="969"/>
        <v>0</v>
      </c>
      <c r="AL517" s="9">
        <f t="shared" si="969"/>
        <v>0</v>
      </c>
      <c r="AM517" s="9">
        <f t="shared" si="969"/>
        <v>0</v>
      </c>
      <c r="AN517" s="9">
        <f t="shared" si="969"/>
        <v>0</v>
      </c>
      <c r="AO517" s="9">
        <f t="shared" si="969"/>
        <v>0</v>
      </c>
    </row>
    <row r="518" spans="2:41">
      <c r="B518" s="25">
        <v>90</v>
      </c>
      <c r="C518" s="9">
        <f t="shared" ref="C518:L527" si="970">INDEX(C$216:C$222,MATCH($B518,C$205:C$211,1))</f>
        <v>0</v>
      </c>
      <c r="D518" s="9">
        <f t="shared" si="970"/>
        <v>0</v>
      </c>
      <c r="E518" s="9">
        <f t="shared" si="970"/>
        <v>0</v>
      </c>
      <c r="F518" s="9">
        <f t="shared" si="970"/>
        <v>0</v>
      </c>
      <c r="G518" s="9">
        <f t="shared" si="970"/>
        <v>0</v>
      </c>
      <c r="H518" s="9">
        <f t="shared" si="970"/>
        <v>0</v>
      </c>
      <c r="I518" s="9">
        <f t="shared" si="970"/>
        <v>0</v>
      </c>
      <c r="J518" s="9">
        <f t="shared" si="970"/>
        <v>0</v>
      </c>
      <c r="K518" s="9">
        <f t="shared" si="970"/>
        <v>0</v>
      </c>
      <c r="L518" s="9">
        <f t="shared" si="970"/>
        <v>0</v>
      </c>
      <c r="M518" s="9">
        <f t="shared" ref="M518:V527" si="971">INDEX(M$216:M$222,MATCH($B518,M$205:M$211,1))</f>
        <v>0</v>
      </c>
      <c r="N518" s="9">
        <f t="shared" si="971"/>
        <v>0</v>
      </c>
      <c r="O518" s="9">
        <f t="shared" si="971"/>
        <v>0</v>
      </c>
      <c r="P518" s="9">
        <f t="shared" si="971"/>
        <v>0</v>
      </c>
      <c r="Q518" s="9">
        <f t="shared" si="971"/>
        <v>0</v>
      </c>
      <c r="R518" s="9">
        <f t="shared" si="971"/>
        <v>0</v>
      </c>
      <c r="S518" s="9">
        <f t="shared" si="971"/>
        <v>0</v>
      </c>
      <c r="T518" s="9">
        <f t="shared" si="971"/>
        <v>0</v>
      </c>
      <c r="U518" s="9">
        <f t="shared" si="971"/>
        <v>0</v>
      </c>
      <c r="V518" s="9">
        <f t="shared" si="971"/>
        <v>0</v>
      </c>
      <c r="W518" s="9">
        <f t="shared" ref="W518:AF527" si="972">INDEX(W$216:W$222,MATCH($B518,W$205:W$211,1))</f>
        <v>0</v>
      </c>
      <c r="X518" s="9">
        <f t="shared" si="972"/>
        <v>0</v>
      </c>
      <c r="Y518" s="9">
        <f t="shared" si="972"/>
        <v>0</v>
      </c>
      <c r="Z518" s="9">
        <f t="shared" si="972"/>
        <v>0</v>
      </c>
      <c r="AA518" s="9">
        <f t="shared" si="972"/>
        <v>0</v>
      </c>
      <c r="AB518" s="9">
        <f t="shared" si="972"/>
        <v>0</v>
      </c>
      <c r="AC518" s="9">
        <f t="shared" si="972"/>
        <v>0</v>
      </c>
      <c r="AD518" s="9">
        <f t="shared" si="972"/>
        <v>0</v>
      </c>
      <c r="AE518" s="9">
        <f t="shared" si="972"/>
        <v>0</v>
      </c>
      <c r="AF518" s="9">
        <f t="shared" si="972"/>
        <v>0</v>
      </c>
      <c r="AG518" s="9">
        <f t="shared" ref="AG518:AO527" si="973">INDEX(AG$216:AG$222,MATCH($B518,AG$205:AG$211,1))</f>
        <v>0</v>
      </c>
      <c r="AH518" s="9">
        <f t="shared" si="973"/>
        <v>0</v>
      </c>
      <c r="AI518" s="9">
        <f t="shared" si="973"/>
        <v>0</v>
      </c>
      <c r="AJ518" s="9">
        <f t="shared" si="973"/>
        <v>0</v>
      </c>
      <c r="AK518" s="9">
        <f t="shared" si="973"/>
        <v>0</v>
      </c>
      <c r="AL518" s="9">
        <f t="shared" si="973"/>
        <v>0</v>
      </c>
      <c r="AM518" s="9">
        <f t="shared" si="973"/>
        <v>0</v>
      </c>
      <c r="AN518" s="9">
        <f t="shared" si="973"/>
        <v>0</v>
      </c>
      <c r="AO518" s="9">
        <f t="shared" si="973"/>
        <v>0</v>
      </c>
    </row>
    <row r="519" spans="2:41">
      <c r="B519" s="25">
        <v>91</v>
      </c>
      <c r="C519" s="9">
        <f t="shared" si="970"/>
        <v>0</v>
      </c>
      <c r="D519" s="9">
        <f t="shared" si="970"/>
        <v>0</v>
      </c>
      <c r="E519" s="9">
        <f t="shared" si="970"/>
        <v>0</v>
      </c>
      <c r="F519" s="9">
        <f t="shared" si="970"/>
        <v>0</v>
      </c>
      <c r="G519" s="9">
        <f t="shared" si="970"/>
        <v>0</v>
      </c>
      <c r="H519" s="9">
        <f t="shared" si="970"/>
        <v>0</v>
      </c>
      <c r="I519" s="9">
        <f t="shared" si="970"/>
        <v>0</v>
      </c>
      <c r="J519" s="9">
        <f t="shared" si="970"/>
        <v>0</v>
      </c>
      <c r="K519" s="9">
        <f t="shared" si="970"/>
        <v>0</v>
      </c>
      <c r="L519" s="9">
        <f t="shared" si="970"/>
        <v>0</v>
      </c>
      <c r="M519" s="9">
        <f t="shared" si="971"/>
        <v>0</v>
      </c>
      <c r="N519" s="9">
        <f t="shared" si="971"/>
        <v>0</v>
      </c>
      <c r="O519" s="9">
        <f t="shared" si="971"/>
        <v>0</v>
      </c>
      <c r="P519" s="9">
        <f t="shared" si="971"/>
        <v>0</v>
      </c>
      <c r="Q519" s="9">
        <f t="shared" si="971"/>
        <v>0</v>
      </c>
      <c r="R519" s="9">
        <f t="shared" si="971"/>
        <v>0</v>
      </c>
      <c r="S519" s="9">
        <f t="shared" si="971"/>
        <v>0</v>
      </c>
      <c r="T519" s="9">
        <f t="shared" si="971"/>
        <v>0</v>
      </c>
      <c r="U519" s="9">
        <f t="shared" si="971"/>
        <v>0</v>
      </c>
      <c r="V519" s="9">
        <f t="shared" si="971"/>
        <v>0</v>
      </c>
      <c r="W519" s="9">
        <f t="shared" si="972"/>
        <v>0</v>
      </c>
      <c r="X519" s="9">
        <f t="shared" si="972"/>
        <v>0</v>
      </c>
      <c r="Y519" s="9">
        <f t="shared" si="972"/>
        <v>0</v>
      </c>
      <c r="Z519" s="9">
        <f t="shared" si="972"/>
        <v>0</v>
      </c>
      <c r="AA519" s="9">
        <f t="shared" si="972"/>
        <v>0</v>
      </c>
      <c r="AB519" s="9">
        <f t="shared" si="972"/>
        <v>0</v>
      </c>
      <c r="AC519" s="9">
        <f t="shared" si="972"/>
        <v>0</v>
      </c>
      <c r="AD519" s="9">
        <f t="shared" si="972"/>
        <v>0</v>
      </c>
      <c r="AE519" s="9">
        <f t="shared" si="972"/>
        <v>0</v>
      </c>
      <c r="AF519" s="9">
        <f t="shared" si="972"/>
        <v>0</v>
      </c>
      <c r="AG519" s="9">
        <f t="shared" si="973"/>
        <v>0</v>
      </c>
      <c r="AH519" s="9">
        <f t="shared" si="973"/>
        <v>0</v>
      </c>
      <c r="AI519" s="9">
        <f t="shared" si="973"/>
        <v>0</v>
      </c>
      <c r="AJ519" s="9">
        <f t="shared" si="973"/>
        <v>0</v>
      </c>
      <c r="AK519" s="9">
        <f t="shared" si="973"/>
        <v>0</v>
      </c>
      <c r="AL519" s="9">
        <f t="shared" si="973"/>
        <v>0</v>
      </c>
      <c r="AM519" s="9">
        <f t="shared" si="973"/>
        <v>0</v>
      </c>
      <c r="AN519" s="9">
        <f t="shared" si="973"/>
        <v>0</v>
      </c>
      <c r="AO519" s="9">
        <f t="shared" si="973"/>
        <v>0</v>
      </c>
    </row>
    <row r="520" spans="2:41">
      <c r="B520" s="25">
        <v>92</v>
      </c>
      <c r="C520" s="9">
        <f t="shared" si="970"/>
        <v>0</v>
      </c>
      <c r="D520" s="9">
        <f t="shared" si="970"/>
        <v>0</v>
      </c>
      <c r="E520" s="9">
        <f t="shared" si="970"/>
        <v>0</v>
      </c>
      <c r="F520" s="9">
        <f t="shared" si="970"/>
        <v>0</v>
      </c>
      <c r="G520" s="9">
        <f t="shared" si="970"/>
        <v>0</v>
      </c>
      <c r="H520" s="9">
        <f t="shared" si="970"/>
        <v>0</v>
      </c>
      <c r="I520" s="9">
        <f t="shared" si="970"/>
        <v>0</v>
      </c>
      <c r="J520" s="9">
        <f t="shared" si="970"/>
        <v>0</v>
      </c>
      <c r="K520" s="9">
        <f t="shared" si="970"/>
        <v>0</v>
      </c>
      <c r="L520" s="9">
        <f t="shared" si="970"/>
        <v>0</v>
      </c>
      <c r="M520" s="9">
        <f t="shared" si="971"/>
        <v>0</v>
      </c>
      <c r="N520" s="9">
        <f t="shared" si="971"/>
        <v>0</v>
      </c>
      <c r="O520" s="9">
        <f t="shared" si="971"/>
        <v>0</v>
      </c>
      <c r="P520" s="9">
        <f t="shared" si="971"/>
        <v>0</v>
      </c>
      <c r="Q520" s="9">
        <f t="shared" si="971"/>
        <v>0</v>
      </c>
      <c r="R520" s="9">
        <f t="shared" si="971"/>
        <v>0</v>
      </c>
      <c r="S520" s="9">
        <f t="shared" si="971"/>
        <v>0</v>
      </c>
      <c r="T520" s="9">
        <f t="shared" si="971"/>
        <v>0</v>
      </c>
      <c r="U520" s="9">
        <f t="shared" si="971"/>
        <v>0</v>
      </c>
      <c r="V520" s="9">
        <f t="shared" si="971"/>
        <v>0</v>
      </c>
      <c r="W520" s="9">
        <f t="shared" si="972"/>
        <v>0</v>
      </c>
      <c r="X520" s="9">
        <f t="shared" si="972"/>
        <v>0</v>
      </c>
      <c r="Y520" s="9">
        <f t="shared" si="972"/>
        <v>0</v>
      </c>
      <c r="Z520" s="9">
        <f t="shared" si="972"/>
        <v>0</v>
      </c>
      <c r="AA520" s="9">
        <f t="shared" si="972"/>
        <v>0</v>
      </c>
      <c r="AB520" s="9">
        <f t="shared" si="972"/>
        <v>0</v>
      </c>
      <c r="AC520" s="9">
        <f t="shared" si="972"/>
        <v>0</v>
      </c>
      <c r="AD520" s="9">
        <f t="shared" si="972"/>
        <v>0</v>
      </c>
      <c r="AE520" s="9">
        <f t="shared" si="972"/>
        <v>0</v>
      </c>
      <c r="AF520" s="9">
        <f t="shared" si="972"/>
        <v>0</v>
      </c>
      <c r="AG520" s="9">
        <f t="shared" si="973"/>
        <v>0</v>
      </c>
      <c r="AH520" s="9">
        <f t="shared" si="973"/>
        <v>0</v>
      </c>
      <c r="AI520" s="9">
        <f t="shared" si="973"/>
        <v>0</v>
      </c>
      <c r="AJ520" s="9">
        <f t="shared" si="973"/>
        <v>0</v>
      </c>
      <c r="AK520" s="9">
        <f t="shared" si="973"/>
        <v>0</v>
      </c>
      <c r="AL520" s="9">
        <f t="shared" si="973"/>
        <v>0</v>
      </c>
      <c r="AM520" s="9">
        <f t="shared" si="973"/>
        <v>0</v>
      </c>
      <c r="AN520" s="9">
        <f t="shared" si="973"/>
        <v>0</v>
      </c>
      <c r="AO520" s="9">
        <f t="shared" si="973"/>
        <v>0</v>
      </c>
    </row>
    <row r="521" spans="2:41">
      <c r="B521" s="25">
        <v>93</v>
      </c>
      <c r="C521" s="9">
        <f t="shared" si="970"/>
        <v>0</v>
      </c>
      <c r="D521" s="9">
        <f t="shared" si="970"/>
        <v>0</v>
      </c>
      <c r="E521" s="9">
        <f t="shared" si="970"/>
        <v>0</v>
      </c>
      <c r="F521" s="9">
        <f t="shared" si="970"/>
        <v>0</v>
      </c>
      <c r="G521" s="9">
        <f t="shared" si="970"/>
        <v>0</v>
      </c>
      <c r="H521" s="9">
        <f t="shared" si="970"/>
        <v>0</v>
      </c>
      <c r="I521" s="9">
        <f t="shared" si="970"/>
        <v>0</v>
      </c>
      <c r="J521" s="9">
        <f t="shared" si="970"/>
        <v>0</v>
      </c>
      <c r="K521" s="9">
        <f t="shared" si="970"/>
        <v>0</v>
      </c>
      <c r="L521" s="9">
        <f t="shared" si="970"/>
        <v>0</v>
      </c>
      <c r="M521" s="9">
        <f t="shared" si="971"/>
        <v>0</v>
      </c>
      <c r="N521" s="9">
        <f t="shared" si="971"/>
        <v>0</v>
      </c>
      <c r="O521" s="9">
        <f t="shared" si="971"/>
        <v>0</v>
      </c>
      <c r="P521" s="9">
        <f t="shared" si="971"/>
        <v>0</v>
      </c>
      <c r="Q521" s="9">
        <f t="shared" si="971"/>
        <v>0</v>
      </c>
      <c r="R521" s="9">
        <f t="shared" si="971"/>
        <v>0</v>
      </c>
      <c r="S521" s="9">
        <f t="shared" si="971"/>
        <v>0</v>
      </c>
      <c r="T521" s="9">
        <f t="shared" si="971"/>
        <v>0</v>
      </c>
      <c r="U521" s="9">
        <f t="shared" si="971"/>
        <v>0</v>
      </c>
      <c r="V521" s="9">
        <f t="shared" si="971"/>
        <v>0</v>
      </c>
      <c r="W521" s="9">
        <f t="shared" si="972"/>
        <v>0</v>
      </c>
      <c r="X521" s="9">
        <f t="shared" si="972"/>
        <v>0</v>
      </c>
      <c r="Y521" s="9">
        <f t="shared" si="972"/>
        <v>0</v>
      </c>
      <c r="Z521" s="9">
        <f t="shared" si="972"/>
        <v>0</v>
      </c>
      <c r="AA521" s="9">
        <f t="shared" si="972"/>
        <v>0</v>
      </c>
      <c r="AB521" s="9">
        <f t="shared" si="972"/>
        <v>0</v>
      </c>
      <c r="AC521" s="9">
        <f t="shared" si="972"/>
        <v>0</v>
      </c>
      <c r="AD521" s="9">
        <f t="shared" si="972"/>
        <v>0</v>
      </c>
      <c r="AE521" s="9">
        <f t="shared" si="972"/>
        <v>0</v>
      </c>
      <c r="AF521" s="9">
        <f t="shared" si="972"/>
        <v>0</v>
      </c>
      <c r="AG521" s="9">
        <f t="shared" si="973"/>
        <v>0</v>
      </c>
      <c r="AH521" s="9">
        <f t="shared" si="973"/>
        <v>0</v>
      </c>
      <c r="AI521" s="9">
        <f t="shared" si="973"/>
        <v>0</v>
      </c>
      <c r="AJ521" s="9">
        <f t="shared" si="973"/>
        <v>0</v>
      </c>
      <c r="AK521" s="9">
        <f t="shared" si="973"/>
        <v>0</v>
      </c>
      <c r="AL521" s="9">
        <f t="shared" si="973"/>
        <v>0</v>
      </c>
      <c r="AM521" s="9">
        <f t="shared" si="973"/>
        <v>0</v>
      </c>
      <c r="AN521" s="9">
        <f t="shared" si="973"/>
        <v>0</v>
      </c>
      <c r="AO521" s="9">
        <f t="shared" si="973"/>
        <v>0</v>
      </c>
    </row>
    <row r="522" spans="2:41">
      <c r="B522" s="25">
        <v>94</v>
      </c>
      <c r="C522" s="9">
        <f t="shared" si="970"/>
        <v>0</v>
      </c>
      <c r="D522" s="9">
        <f t="shared" si="970"/>
        <v>0</v>
      </c>
      <c r="E522" s="9">
        <f t="shared" si="970"/>
        <v>0</v>
      </c>
      <c r="F522" s="9">
        <f t="shared" si="970"/>
        <v>0</v>
      </c>
      <c r="G522" s="9">
        <f t="shared" si="970"/>
        <v>0</v>
      </c>
      <c r="H522" s="9">
        <f t="shared" si="970"/>
        <v>0</v>
      </c>
      <c r="I522" s="9">
        <f t="shared" si="970"/>
        <v>0</v>
      </c>
      <c r="J522" s="9">
        <f t="shared" si="970"/>
        <v>0</v>
      </c>
      <c r="K522" s="9">
        <f t="shared" si="970"/>
        <v>0</v>
      </c>
      <c r="L522" s="9">
        <f t="shared" si="970"/>
        <v>0</v>
      </c>
      <c r="M522" s="9">
        <f t="shared" si="971"/>
        <v>0</v>
      </c>
      <c r="N522" s="9">
        <f t="shared" si="971"/>
        <v>0</v>
      </c>
      <c r="O522" s="9">
        <f t="shared" si="971"/>
        <v>0</v>
      </c>
      <c r="P522" s="9">
        <f t="shared" si="971"/>
        <v>0</v>
      </c>
      <c r="Q522" s="9">
        <f t="shared" si="971"/>
        <v>0</v>
      </c>
      <c r="R522" s="9">
        <f t="shared" si="971"/>
        <v>0</v>
      </c>
      <c r="S522" s="9">
        <f t="shared" si="971"/>
        <v>0</v>
      </c>
      <c r="T522" s="9">
        <f t="shared" si="971"/>
        <v>0</v>
      </c>
      <c r="U522" s="9">
        <f t="shared" si="971"/>
        <v>0</v>
      </c>
      <c r="V522" s="9">
        <f t="shared" si="971"/>
        <v>0</v>
      </c>
      <c r="W522" s="9">
        <f t="shared" si="972"/>
        <v>0</v>
      </c>
      <c r="X522" s="9">
        <f t="shared" si="972"/>
        <v>0</v>
      </c>
      <c r="Y522" s="9">
        <f t="shared" si="972"/>
        <v>0</v>
      </c>
      <c r="Z522" s="9">
        <f t="shared" si="972"/>
        <v>0</v>
      </c>
      <c r="AA522" s="9">
        <f t="shared" si="972"/>
        <v>0</v>
      </c>
      <c r="AB522" s="9">
        <f t="shared" si="972"/>
        <v>0</v>
      </c>
      <c r="AC522" s="9">
        <f t="shared" si="972"/>
        <v>0</v>
      </c>
      <c r="AD522" s="9">
        <f t="shared" si="972"/>
        <v>0</v>
      </c>
      <c r="AE522" s="9">
        <f t="shared" si="972"/>
        <v>0</v>
      </c>
      <c r="AF522" s="9">
        <f t="shared" si="972"/>
        <v>0</v>
      </c>
      <c r="AG522" s="9">
        <f t="shared" si="973"/>
        <v>0</v>
      </c>
      <c r="AH522" s="9">
        <f t="shared" si="973"/>
        <v>0</v>
      </c>
      <c r="AI522" s="9">
        <f t="shared" si="973"/>
        <v>0</v>
      </c>
      <c r="AJ522" s="9">
        <f t="shared" si="973"/>
        <v>0</v>
      </c>
      <c r="AK522" s="9">
        <f t="shared" si="973"/>
        <v>0</v>
      </c>
      <c r="AL522" s="9">
        <f t="shared" si="973"/>
        <v>0</v>
      </c>
      <c r="AM522" s="9">
        <f t="shared" si="973"/>
        <v>0</v>
      </c>
      <c r="AN522" s="9">
        <f t="shared" si="973"/>
        <v>0</v>
      </c>
      <c r="AO522" s="9">
        <f t="shared" si="973"/>
        <v>0</v>
      </c>
    </row>
    <row r="523" spans="2:41">
      <c r="B523" s="25">
        <v>95</v>
      </c>
      <c r="C523" s="9">
        <f t="shared" si="970"/>
        <v>0</v>
      </c>
      <c r="D523" s="9">
        <f t="shared" si="970"/>
        <v>0</v>
      </c>
      <c r="E523" s="9">
        <f t="shared" si="970"/>
        <v>0</v>
      </c>
      <c r="F523" s="9">
        <f t="shared" si="970"/>
        <v>0</v>
      </c>
      <c r="G523" s="9">
        <f t="shared" si="970"/>
        <v>0</v>
      </c>
      <c r="H523" s="9">
        <f t="shared" si="970"/>
        <v>0</v>
      </c>
      <c r="I523" s="9">
        <f t="shared" si="970"/>
        <v>0</v>
      </c>
      <c r="J523" s="9">
        <f t="shared" si="970"/>
        <v>0</v>
      </c>
      <c r="K523" s="9">
        <f t="shared" si="970"/>
        <v>0</v>
      </c>
      <c r="L523" s="9">
        <f t="shared" si="970"/>
        <v>0</v>
      </c>
      <c r="M523" s="9">
        <f t="shared" si="971"/>
        <v>0</v>
      </c>
      <c r="N523" s="9">
        <f t="shared" si="971"/>
        <v>0</v>
      </c>
      <c r="O523" s="9">
        <f t="shared" si="971"/>
        <v>0</v>
      </c>
      <c r="P523" s="9">
        <f t="shared" si="971"/>
        <v>0</v>
      </c>
      <c r="Q523" s="9">
        <f t="shared" si="971"/>
        <v>0</v>
      </c>
      <c r="R523" s="9">
        <f t="shared" si="971"/>
        <v>0</v>
      </c>
      <c r="S523" s="9">
        <f t="shared" si="971"/>
        <v>0</v>
      </c>
      <c r="T523" s="9">
        <f t="shared" si="971"/>
        <v>0</v>
      </c>
      <c r="U523" s="9">
        <f t="shared" si="971"/>
        <v>0</v>
      </c>
      <c r="V523" s="9">
        <f t="shared" si="971"/>
        <v>0</v>
      </c>
      <c r="W523" s="9">
        <f t="shared" si="972"/>
        <v>0</v>
      </c>
      <c r="X523" s="9">
        <f t="shared" si="972"/>
        <v>0</v>
      </c>
      <c r="Y523" s="9">
        <f t="shared" si="972"/>
        <v>0</v>
      </c>
      <c r="Z523" s="9">
        <f t="shared" si="972"/>
        <v>0</v>
      </c>
      <c r="AA523" s="9">
        <f t="shared" si="972"/>
        <v>0</v>
      </c>
      <c r="AB523" s="9">
        <f t="shared" si="972"/>
        <v>0</v>
      </c>
      <c r="AC523" s="9">
        <f t="shared" si="972"/>
        <v>0</v>
      </c>
      <c r="AD523" s="9">
        <f t="shared" si="972"/>
        <v>0</v>
      </c>
      <c r="AE523" s="9">
        <f t="shared" si="972"/>
        <v>0</v>
      </c>
      <c r="AF523" s="9">
        <f t="shared" si="972"/>
        <v>0</v>
      </c>
      <c r="AG523" s="9">
        <f t="shared" si="973"/>
        <v>0</v>
      </c>
      <c r="AH523" s="9">
        <f t="shared" si="973"/>
        <v>0</v>
      </c>
      <c r="AI523" s="9">
        <f t="shared" si="973"/>
        <v>0</v>
      </c>
      <c r="AJ523" s="9">
        <f t="shared" si="973"/>
        <v>0</v>
      </c>
      <c r="AK523" s="9">
        <f t="shared" si="973"/>
        <v>0</v>
      </c>
      <c r="AL523" s="9">
        <f t="shared" si="973"/>
        <v>0</v>
      </c>
      <c r="AM523" s="9">
        <f t="shared" si="973"/>
        <v>0</v>
      </c>
      <c r="AN523" s="9">
        <f t="shared" si="973"/>
        <v>0</v>
      </c>
      <c r="AO523" s="9">
        <f t="shared" si="973"/>
        <v>0</v>
      </c>
    </row>
    <row r="524" spans="2:41">
      <c r="B524" s="25">
        <v>96</v>
      </c>
      <c r="C524" s="9">
        <f t="shared" si="970"/>
        <v>0</v>
      </c>
      <c r="D524" s="9">
        <f t="shared" si="970"/>
        <v>0</v>
      </c>
      <c r="E524" s="9">
        <f t="shared" si="970"/>
        <v>0</v>
      </c>
      <c r="F524" s="9">
        <f t="shared" si="970"/>
        <v>0</v>
      </c>
      <c r="G524" s="9">
        <f t="shared" si="970"/>
        <v>0</v>
      </c>
      <c r="H524" s="9">
        <f t="shared" si="970"/>
        <v>0</v>
      </c>
      <c r="I524" s="9">
        <f t="shared" si="970"/>
        <v>0</v>
      </c>
      <c r="J524" s="9">
        <f t="shared" si="970"/>
        <v>0</v>
      </c>
      <c r="K524" s="9">
        <f t="shared" si="970"/>
        <v>0</v>
      </c>
      <c r="L524" s="9">
        <f t="shared" si="970"/>
        <v>0</v>
      </c>
      <c r="M524" s="9">
        <f t="shared" si="971"/>
        <v>0</v>
      </c>
      <c r="N524" s="9">
        <f t="shared" si="971"/>
        <v>0</v>
      </c>
      <c r="O524" s="9">
        <f t="shared" si="971"/>
        <v>0</v>
      </c>
      <c r="P524" s="9">
        <f t="shared" si="971"/>
        <v>0</v>
      </c>
      <c r="Q524" s="9">
        <f t="shared" si="971"/>
        <v>0</v>
      </c>
      <c r="R524" s="9">
        <f t="shared" si="971"/>
        <v>0</v>
      </c>
      <c r="S524" s="9">
        <f t="shared" si="971"/>
        <v>0</v>
      </c>
      <c r="T524" s="9">
        <f t="shared" si="971"/>
        <v>0</v>
      </c>
      <c r="U524" s="9">
        <f t="shared" si="971"/>
        <v>0</v>
      </c>
      <c r="V524" s="9">
        <f t="shared" si="971"/>
        <v>0</v>
      </c>
      <c r="W524" s="9">
        <f t="shared" si="972"/>
        <v>0</v>
      </c>
      <c r="X524" s="9">
        <f t="shared" si="972"/>
        <v>0</v>
      </c>
      <c r="Y524" s="9">
        <f t="shared" si="972"/>
        <v>0</v>
      </c>
      <c r="Z524" s="9">
        <f t="shared" si="972"/>
        <v>0</v>
      </c>
      <c r="AA524" s="9">
        <f t="shared" si="972"/>
        <v>0</v>
      </c>
      <c r="AB524" s="9">
        <f t="shared" si="972"/>
        <v>0</v>
      </c>
      <c r="AC524" s="9">
        <f t="shared" si="972"/>
        <v>0</v>
      </c>
      <c r="AD524" s="9">
        <f t="shared" si="972"/>
        <v>0</v>
      </c>
      <c r="AE524" s="9">
        <f t="shared" si="972"/>
        <v>0</v>
      </c>
      <c r="AF524" s="9">
        <f t="shared" si="972"/>
        <v>0</v>
      </c>
      <c r="AG524" s="9">
        <f t="shared" si="973"/>
        <v>0</v>
      </c>
      <c r="AH524" s="9">
        <f t="shared" si="973"/>
        <v>0</v>
      </c>
      <c r="AI524" s="9">
        <f t="shared" si="973"/>
        <v>0</v>
      </c>
      <c r="AJ524" s="9">
        <f t="shared" si="973"/>
        <v>0</v>
      </c>
      <c r="AK524" s="9">
        <f t="shared" si="973"/>
        <v>0</v>
      </c>
      <c r="AL524" s="9">
        <f t="shared" si="973"/>
        <v>0</v>
      </c>
      <c r="AM524" s="9">
        <f t="shared" si="973"/>
        <v>0</v>
      </c>
      <c r="AN524" s="9">
        <f t="shared" si="973"/>
        <v>0</v>
      </c>
      <c r="AO524" s="9">
        <f t="shared" si="973"/>
        <v>0</v>
      </c>
    </row>
    <row r="525" spans="2:41">
      <c r="B525" s="25">
        <v>97</v>
      </c>
      <c r="C525" s="9">
        <f t="shared" si="970"/>
        <v>0</v>
      </c>
      <c r="D525" s="9">
        <f t="shared" si="970"/>
        <v>0</v>
      </c>
      <c r="E525" s="9">
        <f t="shared" si="970"/>
        <v>0</v>
      </c>
      <c r="F525" s="9">
        <f t="shared" si="970"/>
        <v>0</v>
      </c>
      <c r="G525" s="9">
        <f t="shared" si="970"/>
        <v>0</v>
      </c>
      <c r="H525" s="9">
        <f t="shared" si="970"/>
        <v>0</v>
      </c>
      <c r="I525" s="9">
        <f t="shared" si="970"/>
        <v>0</v>
      </c>
      <c r="J525" s="9">
        <f t="shared" si="970"/>
        <v>0</v>
      </c>
      <c r="K525" s="9">
        <f t="shared" si="970"/>
        <v>0</v>
      </c>
      <c r="L525" s="9">
        <f t="shared" si="970"/>
        <v>0</v>
      </c>
      <c r="M525" s="9">
        <f t="shared" si="971"/>
        <v>0</v>
      </c>
      <c r="N525" s="9">
        <f t="shared" si="971"/>
        <v>0</v>
      </c>
      <c r="O525" s="9">
        <f t="shared" si="971"/>
        <v>0</v>
      </c>
      <c r="P525" s="9">
        <f t="shared" si="971"/>
        <v>0</v>
      </c>
      <c r="Q525" s="9">
        <f t="shared" si="971"/>
        <v>0</v>
      </c>
      <c r="R525" s="9">
        <f t="shared" si="971"/>
        <v>0</v>
      </c>
      <c r="S525" s="9">
        <f t="shared" si="971"/>
        <v>0</v>
      </c>
      <c r="T525" s="9">
        <f t="shared" si="971"/>
        <v>0</v>
      </c>
      <c r="U525" s="9">
        <f t="shared" si="971"/>
        <v>0</v>
      </c>
      <c r="V525" s="9">
        <f t="shared" si="971"/>
        <v>0</v>
      </c>
      <c r="W525" s="9">
        <f t="shared" si="972"/>
        <v>0</v>
      </c>
      <c r="X525" s="9">
        <f t="shared" si="972"/>
        <v>0</v>
      </c>
      <c r="Y525" s="9">
        <f t="shared" si="972"/>
        <v>0</v>
      </c>
      <c r="Z525" s="9">
        <f t="shared" si="972"/>
        <v>0</v>
      </c>
      <c r="AA525" s="9">
        <f t="shared" si="972"/>
        <v>0</v>
      </c>
      <c r="AB525" s="9">
        <f t="shared" si="972"/>
        <v>0</v>
      </c>
      <c r="AC525" s="9">
        <f t="shared" si="972"/>
        <v>0</v>
      </c>
      <c r="AD525" s="9">
        <f t="shared" si="972"/>
        <v>0</v>
      </c>
      <c r="AE525" s="9">
        <f t="shared" si="972"/>
        <v>0</v>
      </c>
      <c r="AF525" s="9">
        <f t="shared" si="972"/>
        <v>0</v>
      </c>
      <c r="AG525" s="9">
        <f t="shared" si="973"/>
        <v>0</v>
      </c>
      <c r="AH525" s="9">
        <f t="shared" si="973"/>
        <v>0</v>
      </c>
      <c r="AI525" s="9">
        <f t="shared" si="973"/>
        <v>0</v>
      </c>
      <c r="AJ525" s="9">
        <f t="shared" si="973"/>
        <v>0</v>
      </c>
      <c r="AK525" s="9">
        <f t="shared" si="973"/>
        <v>0</v>
      </c>
      <c r="AL525" s="9">
        <f t="shared" si="973"/>
        <v>0</v>
      </c>
      <c r="AM525" s="9">
        <f t="shared" si="973"/>
        <v>0</v>
      </c>
      <c r="AN525" s="9">
        <f t="shared" si="973"/>
        <v>0</v>
      </c>
      <c r="AO525" s="9">
        <f t="shared" si="973"/>
        <v>0</v>
      </c>
    </row>
    <row r="526" spans="2:41">
      <c r="B526" s="25">
        <v>98</v>
      </c>
      <c r="C526" s="9">
        <f t="shared" si="970"/>
        <v>0</v>
      </c>
      <c r="D526" s="9">
        <f t="shared" si="970"/>
        <v>0</v>
      </c>
      <c r="E526" s="9">
        <f t="shared" si="970"/>
        <v>0</v>
      </c>
      <c r="F526" s="9">
        <f t="shared" si="970"/>
        <v>0</v>
      </c>
      <c r="G526" s="9">
        <f t="shared" si="970"/>
        <v>0</v>
      </c>
      <c r="H526" s="9">
        <f t="shared" si="970"/>
        <v>0</v>
      </c>
      <c r="I526" s="9">
        <f t="shared" si="970"/>
        <v>0</v>
      </c>
      <c r="J526" s="9">
        <f t="shared" si="970"/>
        <v>0</v>
      </c>
      <c r="K526" s="9">
        <f t="shared" si="970"/>
        <v>0</v>
      </c>
      <c r="L526" s="9">
        <f t="shared" si="970"/>
        <v>0</v>
      </c>
      <c r="M526" s="9">
        <f t="shared" si="971"/>
        <v>0</v>
      </c>
      <c r="N526" s="9">
        <f t="shared" si="971"/>
        <v>0</v>
      </c>
      <c r="O526" s="9">
        <f t="shared" si="971"/>
        <v>0</v>
      </c>
      <c r="P526" s="9">
        <f t="shared" si="971"/>
        <v>0</v>
      </c>
      <c r="Q526" s="9">
        <f t="shared" si="971"/>
        <v>0</v>
      </c>
      <c r="R526" s="9">
        <f t="shared" si="971"/>
        <v>0</v>
      </c>
      <c r="S526" s="9">
        <f t="shared" si="971"/>
        <v>0</v>
      </c>
      <c r="T526" s="9">
        <f t="shared" si="971"/>
        <v>0</v>
      </c>
      <c r="U526" s="9">
        <f t="shared" si="971"/>
        <v>0</v>
      </c>
      <c r="V526" s="9">
        <f t="shared" si="971"/>
        <v>0</v>
      </c>
      <c r="W526" s="9">
        <f t="shared" si="972"/>
        <v>0</v>
      </c>
      <c r="X526" s="9">
        <f t="shared" si="972"/>
        <v>0</v>
      </c>
      <c r="Y526" s="9">
        <f t="shared" si="972"/>
        <v>0</v>
      </c>
      <c r="Z526" s="9">
        <f t="shared" si="972"/>
        <v>0</v>
      </c>
      <c r="AA526" s="9">
        <f t="shared" si="972"/>
        <v>0</v>
      </c>
      <c r="AB526" s="9">
        <f t="shared" si="972"/>
        <v>0</v>
      </c>
      <c r="AC526" s="9">
        <f t="shared" si="972"/>
        <v>0</v>
      </c>
      <c r="AD526" s="9">
        <f t="shared" si="972"/>
        <v>0</v>
      </c>
      <c r="AE526" s="9">
        <f t="shared" si="972"/>
        <v>0</v>
      </c>
      <c r="AF526" s="9">
        <f t="shared" si="972"/>
        <v>0</v>
      </c>
      <c r="AG526" s="9">
        <f t="shared" si="973"/>
        <v>0</v>
      </c>
      <c r="AH526" s="9">
        <f t="shared" si="973"/>
        <v>0</v>
      </c>
      <c r="AI526" s="9">
        <f t="shared" si="973"/>
        <v>0</v>
      </c>
      <c r="AJ526" s="9">
        <f t="shared" si="973"/>
        <v>0</v>
      </c>
      <c r="AK526" s="9">
        <f t="shared" si="973"/>
        <v>0</v>
      </c>
      <c r="AL526" s="9">
        <f t="shared" si="973"/>
        <v>0</v>
      </c>
      <c r="AM526" s="9">
        <f t="shared" si="973"/>
        <v>0</v>
      </c>
      <c r="AN526" s="9">
        <f t="shared" si="973"/>
        <v>0</v>
      </c>
      <c r="AO526" s="9">
        <f t="shared" si="973"/>
        <v>0</v>
      </c>
    </row>
    <row r="527" spans="2:41">
      <c r="B527" s="25">
        <v>99</v>
      </c>
      <c r="C527" s="9">
        <f t="shared" si="970"/>
        <v>0</v>
      </c>
      <c r="D527" s="9">
        <f t="shared" si="970"/>
        <v>0</v>
      </c>
      <c r="E527" s="9">
        <f t="shared" si="970"/>
        <v>0</v>
      </c>
      <c r="F527" s="9">
        <f t="shared" si="970"/>
        <v>0</v>
      </c>
      <c r="G527" s="9">
        <f t="shared" si="970"/>
        <v>0</v>
      </c>
      <c r="H527" s="9">
        <f t="shared" si="970"/>
        <v>0</v>
      </c>
      <c r="I527" s="9">
        <f t="shared" si="970"/>
        <v>0</v>
      </c>
      <c r="J527" s="9">
        <f t="shared" si="970"/>
        <v>0</v>
      </c>
      <c r="K527" s="9">
        <f t="shared" si="970"/>
        <v>0</v>
      </c>
      <c r="L527" s="9">
        <f t="shared" si="970"/>
        <v>0</v>
      </c>
      <c r="M527" s="9">
        <f t="shared" si="971"/>
        <v>0</v>
      </c>
      <c r="N527" s="9">
        <f t="shared" si="971"/>
        <v>0</v>
      </c>
      <c r="O527" s="9">
        <f t="shared" si="971"/>
        <v>0</v>
      </c>
      <c r="P527" s="9">
        <f t="shared" si="971"/>
        <v>0</v>
      </c>
      <c r="Q527" s="9">
        <f t="shared" si="971"/>
        <v>0</v>
      </c>
      <c r="R527" s="9">
        <f t="shared" si="971"/>
        <v>0</v>
      </c>
      <c r="S527" s="9">
        <f t="shared" si="971"/>
        <v>0</v>
      </c>
      <c r="T527" s="9">
        <f t="shared" si="971"/>
        <v>0</v>
      </c>
      <c r="U527" s="9">
        <f t="shared" si="971"/>
        <v>0</v>
      </c>
      <c r="V527" s="9">
        <f t="shared" si="971"/>
        <v>0</v>
      </c>
      <c r="W527" s="9">
        <f t="shared" si="972"/>
        <v>0</v>
      </c>
      <c r="X527" s="9">
        <f t="shared" si="972"/>
        <v>0</v>
      </c>
      <c r="Y527" s="9">
        <f t="shared" si="972"/>
        <v>0</v>
      </c>
      <c r="Z527" s="9">
        <f t="shared" si="972"/>
        <v>0</v>
      </c>
      <c r="AA527" s="9">
        <f t="shared" si="972"/>
        <v>0</v>
      </c>
      <c r="AB527" s="9">
        <f t="shared" si="972"/>
        <v>0</v>
      </c>
      <c r="AC527" s="9">
        <f t="shared" si="972"/>
        <v>0</v>
      </c>
      <c r="AD527" s="9">
        <f t="shared" si="972"/>
        <v>0</v>
      </c>
      <c r="AE527" s="9">
        <f t="shared" si="972"/>
        <v>0</v>
      </c>
      <c r="AF527" s="9">
        <f t="shared" si="972"/>
        <v>0</v>
      </c>
      <c r="AG527" s="9">
        <f t="shared" si="973"/>
        <v>0</v>
      </c>
      <c r="AH527" s="9">
        <f t="shared" si="973"/>
        <v>0</v>
      </c>
      <c r="AI527" s="9">
        <f t="shared" si="973"/>
        <v>0</v>
      </c>
      <c r="AJ527" s="9">
        <f t="shared" si="973"/>
        <v>0</v>
      </c>
      <c r="AK527" s="9">
        <f t="shared" si="973"/>
        <v>0</v>
      </c>
      <c r="AL527" s="9">
        <f t="shared" si="973"/>
        <v>0</v>
      </c>
      <c r="AM527" s="9">
        <f t="shared" si="973"/>
        <v>0</v>
      </c>
      <c r="AN527" s="9">
        <f t="shared" si="973"/>
        <v>0</v>
      </c>
      <c r="AO527" s="9">
        <f t="shared" si="973"/>
        <v>0</v>
      </c>
    </row>
    <row r="528" spans="2:41">
      <c r="B528" s="25">
        <v>100</v>
      </c>
      <c r="C528" s="9">
        <f t="shared" ref="C528:L537" si="974">INDEX(C$216:C$222,MATCH($B528,C$205:C$211,1))</f>
        <v>0</v>
      </c>
      <c r="D528" s="9">
        <f t="shared" si="974"/>
        <v>0</v>
      </c>
      <c r="E528" s="9">
        <f t="shared" si="974"/>
        <v>0</v>
      </c>
      <c r="F528" s="9">
        <f t="shared" si="974"/>
        <v>0</v>
      </c>
      <c r="G528" s="9">
        <f t="shared" si="974"/>
        <v>0</v>
      </c>
      <c r="H528" s="9">
        <f t="shared" si="974"/>
        <v>0</v>
      </c>
      <c r="I528" s="9">
        <f t="shared" si="974"/>
        <v>0</v>
      </c>
      <c r="J528" s="9">
        <f t="shared" si="974"/>
        <v>0</v>
      </c>
      <c r="K528" s="9">
        <f t="shared" si="974"/>
        <v>0</v>
      </c>
      <c r="L528" s="9">
        <f t="shared" si="974"/>
        <v>0</v>
      </c>
      <c r="M528" s="9">
        <f t="shared" ref="M528:V537" si="975">INDEX(M$216:M$222,MATCH($B528,M$205:M$211,1))</f>
        <v>0</v>
      </c>
      <c r="N528" s="9">
        <f t="shared" si="975"/>
        <v>0</v>
      </c>
      <c r="O528" s="9">
        <f t="shared" si="975"/>
        <v>0</v>
      </c>
      <c r="P528" s="9">
        <f t="shared" si="975"/>
        <v>0</v>
      </c>
      <c r="Q528" s="9">
        <f t="shared" si="975"/>
        <v>0</v>
      </c>
      <c r="R528" s="9">
        <f t="shared" si="975"/>
        <v>0</v>
      </c>
      <c r="S528" s="9">
        <f t="shared" si="975"/>
        <v>0</v>
      </c>
      <c r="T528" s="9">
        <f t="shared" si="975"/>
        <v>0</v>
      </c>
      <c r="U528" s="9">
        <f t="shared" si="975"/>
        <v>0</v>
      </c>
      <c r="V528" s="9">
        <f t="shared" si="975"/>
        <v>0</v>
      </c>
      <c r="W528" s="9">
        <f t="shared" ref="W528:AF537" si="976">INDEX(W$216:W$222,MATCH($B528,W$205:W$211,1))</f>
        <v>0</v>
      </c>
      <c r="X528" s="9">
        <f t="shared" si="976"/>
        <v>0</v>
      </c>
      <c r="Y528" s="9">
        <f t="shared" si="976"/>
        <v>0</v>
      </c>
      <c r="Z528" s="9">
        <f t="shared" si="976"/>
        <v>0</v>
      </c>
      <c r="AA528" s="9">
        <f t="shared" si="976"/>
        <v>0</v>
      </c>
      <c r="AB528" s="9">
        <f t="shared" si="976"/>
        <v>0</v>
      </c>
      <c r="AC528" s="9">
        <f t="shared" si="976"/>
        <v>0</v>
      </c>
      <c r="AD528" s="9">
        <f t="shared" si="976"/>
        <v>0</v>
      </c>
      <c r="AE528" s="9">
        <f t="shared" si="976"/>
        <v>0</v>
      </c>
      <c r="AF528" s="9">
        <f t="shared" si="976"/>
        <v>0</v>
      </c>
      <c r="AG528" s="9">
        <f t="shared" ref="AG528:AO537" si="977">INDEX(AG$216:AG$222,MATCH($B528,AG$205:AG$211,1))</f>
        <v>0</v>
      </c>
      <c r="AH528" s="9">
        <f t="shared" si="977"/>
        <v>0</v>
      </c>
      <c r="AI528" s="9">
        <f t="shared" si="977"/>
        <v>0</v>
      </c>
      <c r="AJ528" s="9">
        <f t="shared" si="977"/>
        <v>0</v>
      </c>
      <c r="AK528" s="9">
        <f t="shared" si="977"/>
        <v>0</v>
      </c>
      <c r="AL528" s="9">
        <f t="shared" si="977"/>
        <v>0</v>
      </c>
      <c r="AM528" s="9">
        <f t="shared" si="977"/>
        <v>0</v>
      </c>
      <c r="AN528" s="9">
        <f t="shared" si="977"/>
        <v>0</v>
      </c>
      <c r="AO528" s="9">
        <f t="shared" si="977"/>
        <v>0</v>
      </c>
    </row>
    <row r="529" spans="2:41">
      <c r="B529" s="25">
        <v>101</v>
      </c>
      <c r="C529" s="9">
        <f t="shared" si="974"/>
        <v>0</v>
      </c>
      <c r="D529" s="9">
        <f t="shared" si="974"/>
        <v>0</v>
      </c>
      <c r="E529" s="9">
        <f t="shared" si="974"/>
        <v>0</v>
      </c>
      <c r="F529" s="9">
        <f t="shared" si="974"/>
        <v>0</v>
      </c>
      <c r="G529" s="9">
        <f t="shared" si="974"/>
        <v>0</v>
      </c>
      <c r="H529" s="9">
        <f t="shared" si="974"/>
        <v>0</v>
      </c>
      <c r="I529" s="9">
        <f t="shared" si="974"/>
        <v>0</v>
      </c>
      <c r="J529" s="9">
        <f t="shared" si="974"/>
        <v>0</v>
      </c>
      <c r="K529" s="9">
        <f t="shared" si="974"/>
        <v>0</v>
      </c>
      <c r="L529" s="9">
        <f t="shared" si="974"/>
        <v>0</v>
      </c>
      <c r="M529" s="9">
        <f t="shared" si="975"/>
        <v>0</v>
      </c>
      <c r="N529" s="9">
        <f t="shared" si="975"/>
        <v>0</v>
      </c>
      <c r="O529" s="9">
        <f t="shared" si="975"/>
        <v>0</v>
      </c>
      <c r="P529" s="9">
        <f t="shared" si="975"/>
        <v>0</v>
      </c>
      <c r="Q529" s="9">
        <f t="shared" si="975"/>
        <v>0</v>
      </c>
      <c r="R529" s="9">
        <f t="shared" si="975"/>
        <v>0</v>
      </c>
      <c r="S529" s="9">
        <f t="shared" si="975"/>
        <v>0</v>
      </c>
      <c r="T529" s="9">
        <f t="shared" si="975"/>
        <v>0</v>
      </c>
      <c r="U529" s="9">
        <f t="shared" si="975"/>
        <v>0</v>
      </c>
      <c r="V529" s="9">
        <f t="shared" si="975"/>
        <v>0</v>
      </c>
      <c r="W529" s="9">
        <f t="shared" si="976"/>
        <v>0</v>
      </c>
      <c r="X529" s="9">
        <f t="shared" si="976"/>
        <v>0</v>
      </c>
      <c r="Y529" s="9">
        <f t="shared" si="976"/>
        <v>0</v>
      </c>
      <c r="Z529" s="9">
        <f t="shared" si="976"/>
        <v>0</v>
      </c>
      <c r="AA529" s="9">
        <f t="shared" si="976"/>
        <v>0</v>
      </c>
      <c r="AB529" s="9">
        <f t="shared" si="976"/>
        <v>0</v>
      </c>
      <c r="AC529" s="9">
        <f t="shared" si="976"/>
        <v>0</v>
      </c>
      <c r="AD529" s="9">
        <f t="shared" si="976"/>
        <v>0</v>
      </c>
      <c r="AE529" s="9">
        <f t="shared" si="976"/>
        <v>0</v>
      </c>
      <c r="AF529" s="9">
        <f t="shared" si="976"/>
        <v>0</v>
      </c>
      <c r="AG529" s="9">
        <f t="shared" si="977"/>
        <v>0</v>
      </c>
      <c r="AH529" s="9">
        <f t="shared" si="977"/>
        <v>0</v>
      </c>
      <c r="AI529" s="9">
        <f t="shared" si="977"/>
        <v>0</v>
      </c>
      <c r="AJ529" s="9">
        <f t="shared" si="977"/>
        <v>0</v>
      </c>
      <c r="AK529" s="9">
        <f t="shared" si="977"/>
        <v>0</v>
      </c>
      <c r="AL529" s="9">
        <f t="shared" si="977"/>
        <v>0</v>
      </c>
      <c r="AM529" s="9">
        <f t="shared" si="977"/>
        <v>0</v>
      </c>
      <c r="AN529" s="9">
        <f t="shared" si="977"/>
        <v>0</v>
      </c>
      <c r="AO529" s="9">
        <f t="shared" si="977"/>
        <v>0</v>
      </c>
    </row>
    <row r="530" spans="2:41">
      <c r="B530" s="25">
        <v>102</v>
      </c>
      <c r="C530" s="9">
        <f t="shared" si="974"/>
        <v>0</v>
      </c>
      <c r="D530" s="9">
        <f t="shared" si="974"/>
        <v>0</v>
      </c>
      <c r="E530" s="9">
        <f t="shared" si="974"/>
        <v>0</v>
      </c>
      <c r="F530" s="9">
        <f t="shared" si="974"/>
        <v>0</v>
      </c>
      <c r="G530" s="9">
        <f t="shared" si="974"/>
        <v>0</v>
      </c>
      <c r="H530" s="9">
        <f t="shared" si="974"/>
        <v>0</v>
      </c>
      <c r="I530" s="9">
        <f t="shared" si="974"/>
        <v>0</v>
      </c>
      <c r="J530" s="9">
        <f t="shared" si="974"/>
        <v>0</v>
      </c>
      <c r="K530" s="9">
        <f t="shared" si="974"/>
        <v>0</v>
      </c>
      <c r="L530" s="9">
        <f t="shared" si="974"/>
        <v>0</v>
      </c>
      <c r="M530" s="9">
        <f t="shared" si="975"/>
        <v>0</v>
      </c>
      <c r="N530" s="9">
        <f t="shared" si="975"/>
        <v>0</v>
      </c>
      <c r="O530" s="9">
        <f t="shared" si="975"/>
        <v>0</v>
      </c>
      <c r="P530" s="9">
        <f t="shared" si="975"/>
        <v>0</v>
      </c>
      <c r="Q530" s="9">
        <f t="shared" si="975"/>
        <v>0</v>
      </c>
      <c r="R530" s="9">
        <f t="shared" si="975"/>
        <v>0</v>
      </c>
      <c r="S530" s="9">
        <f t="shared" si="975"/>
        <v>0</v>
      </c>
      <c r="T530" s="9">
        <f t="shared" si="975"/>
        <v>0</v>
      </c>
      <c r="U530" s="9">
        <f t="shared" si="975"/>
        <v>0</v>
      </c>
      <c r="V530" s="9">
        <f t="shared" si="975"/>
        <v>0</v>
      </c>
      <c r="W530" s="9">
        <f t="shared" si="976"/>
        <v>0</v>
      </c>
      <c r="X530" s="9">
        <f t="shared" si="976"/>
        <v>0</v>
      </c>
      <c r="Y530" s="9">
        <f t="shared" si="976"/>
        <v>0</v>
      </c>
      <c r="Z530" s="9">
        <f t="shared" si="976"/>
        <v>0</v>
      </c>
      <c r="AA530" s="9">
        <f t="shared" si="976"/>
        <v>0</v>
      </c>
      <c r="AB530" s="9">
        <f t="shared" si="976"/>
        <v>0</v>
      </c>
      <c r="AC530" s="9">
        <f t="shared" si="976"/>
        <v>0</v>
      </c>
      <c r="AD530" s="9">
        <f t="shared" si="976"/>
        <v>0</v>
      </c>
      <c r="AE530" s="9">
        <f t="shared" si="976"/>
        <v>0</v>
      </c>
      <c r="AF530" s="9">
        <f t="shared" si="976"/>
        <v>0</v>
      </c>
      <c r="AG530" s="9">
        <f t="shared" si="977"/>
        <v>0</v>
      </c>
      <c r="AH530" s="9">
        <f t="shared" si="977"/>
        <v>0</v>
      </c>
      <c r="AI530" s="9">
        <f t="shared" si="977"/>
        <v>0</v>
      </c>
      <c r="AJ530" s="9">
        <f t="shared" si="977"/>
        <v>0</v>
      </c>
      <c r="AK530" s="9">
        <f t="shared" si="977"/>
        <v>0</v>
      </c>
      <c r="AL530" s="9">
        <f t="shared" si="977"/>
        <v>0</v>
      </c>
      <c r="AM530" s="9">
        <f t="shared" si="977"/>
        <v>0</v>
      </c>
      <c r="AN530" s="9">
        <f t="shared" si="977"/>
        <v>0</v>
      </c>
      <c r="AO530" s="9">
        <f t="shared" si="977"/>
        <v>0</v>
      </c>
    </row>
    <row r="531" spans="2:41">
      <c r="B531" s="25">
        <v>103</v>
      </c>
      <c r="C531" s="9">
        <f t="shared" si="974"/>
        <v>0</v>
      </c>
      <c r="D531" s="9">
        <f t="shared" si="974"/>
        <v>0</v>
      </c>
      <c r="E531" s="9">
        <f t="shared" si="974"/>
        <v>0</v>
      </c>
      <c r="F531" s="9">
        <f t="shared" si="974"/>
        <v>0</v>
      </c>
      <c r="G531" s="9">
        <f t="shared" si="974"/>
        <v>0</v>
      </c>
      <c r="H531" s="9">
        <f t="shared" si="974"/>
        <v>0</v>
      </c>
      <c r="I531" s="9">
        <f t="shared" si="974"/>
        <v>0</v>
      </c>
      <c r="J531" s="9">
        <f t="shared" si="974"/>
        <v>0</v>
      </c>
      <c r="K531" s="9">
        <f t="shared" si="974"/>
        <v>0</v>
      </c>
      <c r="L531" s="9">
        <f t="shared" si="974"/>
        <v>0</v>
      </c>
      <c r="M531" s="9">
        <f t="shared" si="975"/>
        <v>0</v>
      </c>
      <c r="N531" s="9">
        <f t="shared" si="975"/>
        <v>0</v>
      </c>
      <c r="O531" s="9">
        <f t="shared" si="975"/>
        <v>0</v>
      </c>
      <c r="P531" s="9">
        <f t="shared" si="975"/>
        <v>0</v>
      </c>
      <c r="Q531" s="9">
        <f t="shared" si="975"/>
        <v>0</v>
      </c>
      <c r="R531" s="9">
        <f t="shared" si="975"/>
        <v>0</v>
      </c>
      <c r="S531" s="9">
        <f t="shared" si="975"/>
        <v>0</v>
      </c>
      <c r="T531" s="9">
        <f t="shared" si="975"/>
        <v>0</v>
      </c>
      <c r="U531" s="9">
        <f t="shared" si="975"/>
        <v>0</v>
      </c>
      <c r="V531" s="9">
        <f t="shared" si="975"/>
        <v>0</v>
      </c>
      <c r="W531" s="9">
        <f t="shared" si="976"/>
        <v>0</v>
      </c>
      <c r="X531" s="9">
        <f t="shared" si="976"/>
        <v>0</v>
      </c>
      <c r="Y531" s="9">
        <f t="shared" si="976"/>
        <v>0</v>
      </c>
      <c r="Z531" s="9">
        <f t="shared" si="976"/>
        <v>0</v>
      </c>
      <c r="AA531" s="9">
        <f t="shared" si="976"/>
        <v>0</v>
      </c>
      <c r="AB531" s="9">
        <f t="shared" si="976"/>
        <v>0</v>
      </c>
      <c r="AC531" s="9">
        <f t="shared" si="976"/>
        <v>0</v>
      </c>
      <c r="AD531" s="9">
        <f t="shared" si="976"/>
        <v>0</v>
      </c>
      <c r="AE531" s="9">
        <f t="shared" si="976"/>
        <v>0</v>
      </c>
      <c r="AF531" s="9">
        <f t="shared" si="976"/>
        <v>0</v>
      </c>
      <c r="AG531" s="9">
        <f t="shared" si="977"/>
        <v>0</v>
      </c>
      <c r="AH531" s="9">
        <f t="shared" si="977"/>
        <v>0</v>
      </c>
      <c r="AI531" s="9">
        <f t="shared" si="977"/>
        <v>0</v>
      </c>
      <c r="AJ531" s="9">
        <f t="shared" si="977"/>
        <v>0</v>
      </c>
      <c r="AK531" s="9">
        <f t="shared" si="977"/>
        <v>0</v>
      </c>
      <c r="AL531" s="9">
        <f t="shared" si="977"/>
        <v>0</v>
      </c>
      <c r="AM531" s="9">
        <f t="shared" si="977"/>
        <v>0</v>
      </c>
      <c r="AN531" s="9">
        <f t="shared" si="977"/>
        <v>0</v>
      </c>
      <c r="AO531" s="9">
        <f t="shared" si="977"/>
        <v>0</v>
      </c>
    </row>
    <row r="532" spans="2:41">
      <c r="B532" s="25">
        <v>104</v>
      </c>
      <c r="C532" s="9">
        <f t="shared" si="974"/>
        <v>0</v>
      </c>
      <c r="D532" s="9">
        <f t="shared" si="974"/>
        <v>0</v>
      </c>
      <c r="E532" s="9">
        <f t="shared" si="974"/>
        <v>0</v>
      </c>
      <c r="F532" s="9">
        <f t="shared" si="974"/>
        <v>0</v>
      </c>
      <c r="G532" s="9">
        <f t="shared" si="974"/>
        <v>0</v>
      </c>
      <c r="H532" s="9">
        <f t="shared" si="974"/>
        <v>0</v>
      </c>
      <c r="I532" s="9">
        <f t="shared" si="974"/>
        <v>0</v>
      </c>
      <c r="J532" s="9">
        <f t="shared" si="974"/>
        <v>0</v>
      </c>
      <c r="K532" s="9">
        <f t="shared" si="974"/>
        <v>0</v>
      </c>
      <c r="L532" s="9">
        <f t="shared" si="974"/>
        <v>0</v>
      </c>
      <c r="M532" s="9">
        <f t="shared" si="975"/>
        <v>0</v>
      </c>
      <c r="N532" s="9">
        <f t="shared" si="975"/>
        <v>0</v>
      </c>
      <c r="O532" s="9">
        <f t="shared" si="975"/>
        <v>0</v>
      </c>
      <c r="P532" s="9">
        <f t="shared" si="975"/>
        <v>0</v>
      </c>
      <c r="Q532" s="9">
        <f t="shared" si="975"/>
        <v>0</v>
      </c>
      <c r="R532" s="9">
        <f t="shared" si="975"/>
        <v>0</v>
      </c>
      <c r="S532" s="9">
        <f t="shared" si="975"/>
        <v>0</v>
      </c>
      <c r="T532" s="9">
        <f t="shared" si="975"/>
        <v>0</v>
      </c>
      <c r="U532" s="9">
        <f t="shared" si="975"/>
        <v>0</v>
      </c>
      <c r="V532" s="9">
        <f t="shared" si="975"/>
        <v>0</v>
      </c>
      <c r="W532" s="9">
        <f t="shared" si="976"/>
        <v>0</v>
      </c>
      <c r="X532" s="9">
        <f t="shared" si="976"/>
        <v>0</v>
      </c>
      <c r="Y532" s="9">
        <f t="shared" si="976"/>
        <v>0</v>
      </c>
      <c r="Z532" s="9">
        <f t="shared" si="976"/>
        <v>0</v>
      </c>
      <c r="AA532" s="9">
        <f t="shared" si="976"/>
        <v>0</v>
      </c>
      <c r="AB532" s="9">
        <f t="shared" si="976"/>
        <v>0</v>
      </c>
      <c r="AC532" s="9">
        <f t="shared" si="976"/>
        <v>0</v>
      </c>
      <c r="AD532" s="9">
        <f t="shared" si="976"/>
        <v>0</v>
      </c>
      <c r="AE532" s="9">
        <f t="shared" si="976"/>
        <v>0</v>
      </c>
      <c r="AF532" s="9">
        <f t="shared" si="976"/>
        <v>0</v>
      </c>
      <c r="AG532" s="9">
        <f t="shared" si="977"/>
        <v>0</v>
      </c>
      <c r="AH532" s="9">
        <f t="shared" si="977"/>
        <v>0</v>
      </c>
      <c r="AI532" s="9">
        <f t="shared" si="977"/>
        <v>0</v>
      </c>
      <c r="AJ532" s="9">
        <f t="shared" si="977"/>
        <v>0</v>
      </c>
      <c r="AK532" s="9">
        <f t="shared" si="977"/>
        <v>0</v>
      </c>
      <c r="AL532" s="9">
        <f t="shared" si="977"/>
        <v>0</v>
      </c>
      <c r="AM532" s="9">
        <f t="shared" si="977"/>
        <v>0</v>
      </c>
      <c r="AN532" s="9">
        <f t="shared" si="977"/>
        <v>0</v>
      </c>
      <c r="AO532" s="9">
        <f t="shared" si="977"/>
        <v>0</v>
      </c>
    </row>
    <row r="533" spans="2:41">
      <c r="B533" s="25">
        <v>105</v>
      </c>
      <c r="C533" s="9">
        <f t="shared" si="974"/>
        <v>0</v>
      </c>
      <c r="D533" s="9">
        <f t="shared" si="974"/>
        <v>0</v>
      </c>
      <c r="E533" s="9">
        <f t="shared" si="974"/>
        <v>0</v>
      </c>
      <c r="F533" s="9">
        <f t="shared" si="974"/>
        <v>0</v>
      </c>
      <c r="G533" s="9">
        <f t="shared" si="974"/>
        <v>0</v>
      </c>
      <c r="H533" s="9">
        <f t="shared" si="974"/>
        <v>0</v>
      </c>
      <c r="I533" s="9">
        <f t="shared" si="974"/>
        <v>0</v>
      </c>
      <c r="J533" s="9">
        <f t="shared" si="974"/>
        <v>0</v>
      </c>
      <c r="K533" s="9">
        <f t="shared" si="974"/>
        <v>0</v>
      </c>
      <c r="L533" s="9">
        <f t="shared" si="974"/>
        <v>0</v>
      </c>
      <c r="M533" s="9">
        <f t="shared" si="975"/>
        <v>0</v>
      </c>
      <c r="N533" s="9">
        <f t="shared" si="975"/>
        <v>0</v>
      </c>
      <c r="O533" s="9">
        <f t="shared" si="975"/>
        <v>0</v>
      </c>
      <c r="P533" s="9">
        <f t="shared" si="975"/>
        <v>0</v>
      </c>
      <c r="Q533" s="9">
        <f t="shared" si="975"/>
        <v>0</v>
      </c>
      <c r="R533" s="9">
        <f t="shared" si="975"/>
        <v>0</v>
      </c>
      <c r="S533" s="9">
        <f t="shared" si="975"/>
        <v>0</v>
      </c>
      <c r="T533" s="9">
        <f t="shared" si="975"/>
        <v>0</v>
      </c>
      <c r="U533" s="9">
        <f t="shared" si="975"/>
        <v>0</v>
      </c>
      <c r="V533" s="9">
        <f t="shared" si="975"/>
        <v>0</v>
      </c>
      <c r="W533" s="9">
        <f t="shared" si="976"/>
        <v>0</v>
      </c>
      <c r="X533" s="9">
        <f t="shared" si="976"/>
        <v>0</v>
      </c>
      <c r="Y533" s="9">
        <f t="shared" si="976"/>
        <v>0</v>
      </c>
      <c r="Z533" s="9">
        <f t="shared" si="976"/>
        <v>0</v>
      </c>
      <c r="AA533" s="9">
        <f t="shared" si="976"/>
        <v>0</v>
      </c>
      <c r="AB533" s="9">
        <f t="shared" si="976"/>
        <v>0</v>
      </c>
      <c r="AC533" s="9">
        <f t="shared" si="976"/>
        <v>0</v>
      </c>
      <c r="AD533" s="9">
        <f t="shared" si="976"/>
        <v>0</v>
      </c>
      <c r="AE533" s="9">
        <f t="shared" si="976"/>
        <v>0</v>
      </c>
      <c r="AF533" s="9">
        <f t="shared" si="976"/>
        <v>0</v>
      </c>
      <c r="AG533" s="9">
        <f t="shared" si="977"/>
        <v>0</v>
      </c>
      <c r="AH533" s="9">
        <f t="shared" si="977"/>
        <v>0</v>
      </c>
      <c r="AI533" s="9">
        <f t="shared" si="977"/>
        <v>0</v>
      </c>
      <c r="AJ533" s="9">
        <f t="shared" si="977"/>
        <v>0</v>
      </c>
      <c r="AK533" s="9">
        <f t="shared" si="977"/>
        <v>0</v>
      </c>
      <c r="AL533" s="9">
        <f t="shared" si="977"/>
        <v>0</v>
      </c>
      <c r="AM533" s="9">
        <f t="shared" si="977"/>
        <v>0</v>
      </c>
      <c r="AN533" s="9">
        <f t="shared" si="977"/>
        <v>0</v>
      </c>
      <c r="AO533" s="9">
        <f t="shared" si="977"/>
        <v>0</v>
      </c>
    </row>
    <row r="534" spans="2:41">
      <c r="B534" s="25">
        <v>106</v>
      </c>
      <c r="C534" s="9">
        <f t="shared" si="974"/>
        <v>0</v>
      </c>
      <c r="D534" s="9">
        <f t="shared" si="974"/>
        <v>0</v>
      </c>
      <c r="E534" s="9">
        <f t="shared" si="974"/>
        <v>0</v>
      </c>
      <c r="F534" s="9">
        <f t="shared" si="974"/>
        <v>0</v>
      </c>
      <c r="G534" s="9">
        <f t="shared" si="974"/>
        <v>0</v>
      </c>
      <c r="H534" s="9">
        <f t="shared" si="974"/>
        <v>0</v>
      </c>
      <c r="I534" s="9">
        <f t="shared" si="974"/>
        <v>0</v>
      </c>
      <c r="J534" s="9">
        <f t="shared" si="974"/>
        <v>0</v>
      </c>
      <c r="K534" s="9">
        <f t="shared" si="974"/>
        <v>0</v>
      </c>
      <c r="L534" s="9">
        <f t="shared" si="974"/>
        <v>0</v>
      </c>
      <c r="M534" s="9">
        <f t="shared" si="975"/>
        <v>0</v>
      </c>
      <c r="N534" s="9">
        <f t="shared" si="975"/>
        <v>0</v>
      </c>
      <c r="O534" s="9">
        <f t="shared" si="975"/>
        <v>0</v>
      </c>
      <c r="P534" s="9">
        <f t="shared" si="975"/>
        <v>0</v>
      </c>
      <c r="Q534" s="9">
        <f t="shared" si="975"/>
        <v>0</v>
      </c>
      <c r="R534" s="9">
        <f t="shared" si="975"/>
        <v>0</v>
      </c>
      <c r="S534" s="9">
        <f t="shared" si="975"/>
        <v>0</v>
      </c>
      <c r="T534" s="9">
        <f t="shared" si="975"/>
        <v>0</v>
      </c>
      <c r="U534" s="9">
        <f t="shared" si="975"/>
        <v>0</v>
      </c>
      <c r="V534" s="9">
        <f t="shared" si="975"/>
        <v>0</v>
      </c>
      <c r="W534" s="9">
        <f t="shared" si="976"/>
        <v>0</v>
      </c>
      <c r="X534" s="9">
        <f t="shared" si="976"/>
        <v>0</v>
      </c>
      <c r="Y534" s="9">
        <f t="shared" si="976"/>
        <v>0</v>
      </c>
      <c r="Z534" s="9">
        <f t="shared" si="976"/>
        <v>0</v>
      </c>
      <c r="AA534" s="9">
        <f t="shared" si="976"/>
        <v>0</v>
      </c>
      <c r="AB534" s="9">
        <f t="shared" si="976"/>
        <v>0</v>
      </c>
      <c r="AC534" s="9">
        <f t="shared" si="976"/>
        <v>0</v>
      </c>
      <c r="AD534" s="9">
        <f t="shared" si="976"/>
        <v>0</v>
      </c>
      <c r="AE534" s="9">
        <f t="shared" si="976"/>
        <v>0</v>
      </c>
      <c r="AF534" s="9">
        <f t="shared" si="976"/>
        <v>0</v>
      </c>
      <c r="AG534" s="9">
        <f t="shared" si="977"/>
        <v>0</v>
      </c>
      <c r="AH534" s="9">
        <f t="shared" si="977"/>
        <v>0</v>
      </c>
      <c r="AI534" s="9">
        <f t="shared" si="977"/>
        <v>0</v>
      </c>
      <c r="AJ534" s="9">
        <f t="shared" si="977"/>
        <v>0</v>
      </c>
      <c r="AK534" s="9">
        <f t="shared" si="977"/>
        <v>0</v>
      </c>
      <c r="AL534" s="9">
        <f t="shared" si="977"/>
        <v>0</v>
      </c>
      <c r="AM534" s="9">
        <f t="shared" si="977"/>
        <v>0</v>
      </c>
      <c r="AN534" s="9">
        <f t="shared" si="977"/>
        <v>0</v>
      </c>
      <c r="AO534" s="9">
        <f t="shared" si="977"/>
        <v>0</v>
      </c>
    </row>
    <row r="535" spans="2:41">
      <c r="B535" s="25">
        <v>107</v>
      </c>
      <c r="C535" s="9">
        <f t="shared" si="974"/>
        <v>0</v>
      </c>
      <c r="D535" s="9">
        <f t="shared" si="974"/>
        <v>0</v>
      </c>
      <c r="E535" s="9">
        <f t="shared" si="974"/>
        <v>0</v>
      </c>
      <c r="F535" s="9">
        <f t="shared" si="974"/>
        <v>0</v>
      </c>
      <c r="G535" s="9">
        <f t="shared" si="974"/>
        <v>0</v>
      </c>
      <c r="H535" s="9">
        <f t="shared" si="974"/>
        <v>0</v>
      </c>
      <c r="I535" s="9">
        <f t="shared" si="974"/>
        <v>0</v>
      </c>
      <c r="J535" s="9">
        <f t="shared" si="974"/>
        <v>0</v>
      </c>
      <c r="K535" s="9">
        <f t="shared" si="974"/>
        <v>0</v>
      </c>
      <c r="L535" s="9">
        <f t="shared" si="974"/>
        <v>0</v>
      </c>
      <c r="M535" s="9">
        <f t="shared" si="975"/>
        <v>0</v>
      </c>
      <c r="N535" s="9">
        <f t="shared" si="975"/>
        <v>0</v>
      </c>
      <c r="O535" s="9">
        <f t="shared" si="975"/>
        <v>0</v>
      </c>
      <c r="P535" s="9">
        <f t="shared" si="975"/>
        <v>0</v>
      </c>
      <c r="Q535" s="9">
        <f t="shared" si="975"/>
        <v>0</v>
      </c>
      <c r="R535" s="9">
        <f t="shared" si="975"/>
        <v>0</v>
      </c>
      <c r="S535" s="9">
        <f t="shared" si="975"/>
        <v>0</v>
      </c>
      <c r="T535" s="9">
        <f t="shared" si="975"/>
        <v>0</v>
      </c>
      <c r="U535" s="9">
        <f t="shared" si="975"/>
        <v>0</v>
      </c>
      <c r="V535" s="9">
        <f t="shared" si="975"/>
        <v>0</v>
      </c>
      <c r="W535" s="9">
        <f t="shared" si="976"/>
        <v>0</v>
      </c>
      <c r="X535" s="9">
        <f t="shared" si="976"/>
        <v>0</v>
      </c>
      <c r="Y535" s="9">
        <f t="shared" si="976"/>
        <v>0</v>
      </c>
      <c r="Z535" s="9">
        <f t="shared" si="976"/>
        <v>0</v>
      </c>
      <c r="AA535" s="9">
        <f t="shared" si="976"/>
        <v>0</v>
      </c>
      <c r="AB535" s="9">
        <f t="shared" si="976"/>
        <v>0</v>
      </c>
      <c r="AC535" s="9">
        <f t="shared" si="976"/>
        <v>0</v>
      </c>
      <c r="AD535" s="9">
        <f t="shared" si="976"/>
        <v>0</v>
      </c>
      <c r="AE535" s="9">
        <f t="shared" si="976"/>
        <v>0</v>
      </c>
      <c r="AF535" s="9">
        <f t="shared" si="976"/>
        <v>0</v>
      </c>
      <c r="AG535" s="9">
        <f t="shared" si="977"/>
        <v>0</v>
      </c>
      <c r="AH535" s="9">
        <f t="shared" si="977"/>
        <v>0</v>
      </c>
      <c r="AI535" s="9">
        <f t="shared" si="977"/>
        <v>0</v>
      </c>
      <c r="AJ535" s="9">
        <f t="shared" si="977"/>
        <v>0</v>
      </c>
      <c r="AK535" s="9">
        <f t="shared" si="977"/>
        <v>0</v>
      </c>
      <c r="AL535" s="9">
        <f t="shared" si="977"/>
        <v>0</v>
      </c>
      <c r="AM535" s="9">
        <f t="shared" si="977"/>
        <v>0</v>
      </c>
      <c r="AN535" s="9">
        <f t="shared" si="977"/>
        <v>0</v>
      </c>
      <c r="AO535" s="9">
        <f t="shared" si="977"/>
        <v>0</v>
      </c>
    </row>
    <row r="536" spans="2:41">
      <c r="B536" s="25">
        <v>108</v>
      </c>
      <c r="C536" s="9">
        <f t="shared" si="974"/>
        <v>0</v>
      </c>
      <c r="D536" s="9">
        <f t="shared" si="974"/>
        <v>0</v>
      </c>
      <c r="E536" s="9">
        <f t="shared" si="974"/>
        <v>0</v>
      </c>
      <c r="F536" s="9">
        <f t="shared" si="974"/>
        <v>0</v>
      </c>
      <c r="G536" s="9">
        <f t="shared" si="974"/>
        <v>0</v>
      </c>
      <c r="H536" s="9">
        <f t="shared" si="974"/>
        <v>0</v>
      </c>
      <c r="I536" s="9">
        <f t="shared" si="974"/>
        <v>0</v>
      </c>
      <c r="J536" s="9">
        <f t="shared" si="974"/>
        <v>0</v>
      </c>
      <c r="K536" s="9">
        <f t="shared" si="974"/>
        <v>0</v>
      </c>
      <c r="L536" s="9">
        <f t="shared" si="974"/>
        <v>0</v>
      </c>
      <c r="M536" s="9">
        <f t="shared" si="975"/>
        <v>0</v>
      </c>
      <c r="N536" s="9">
        <f t="shared" si="975"/>
        <v>0</v>
      </c>
      <c r="O536" s="9">
        <f t="shared" si="975"/>
        <v>0</v>
      </c>
      <c r="P536" s="9">
        <f t="shared" si="975"/>
        <v>0</v>
      </c>
      <c r="Q536" s="9">
        <f t="shared" si="975"/>
        <v>0</v>
      </c>
      <c r="R536" s="9">
        <f t="shared" si="975"/>
        <v>0</v>
      </c>
      <c r="S536" s="9">
        <f t="shared" si="975"/>
        <v>0</v>
      </c>
      <c r="T536" s="9">
        <f t="shared" si="975"/>
        <v>0</v>
      </c>
      <c r="U536" s="9">
        <f t="shared" si="975"/>
        <v>0</v>
      </c>
      <c r="V536" s="9">
        <f t="shared" si="975"/>
        <v>0</v>
      </c>
      <c r="W536" s="9">
        <f t="shared" si="976"/>
        <v>0</v>
      </c>
      <c r="X536" s="9">
        <f t="shared" si="976"/>
        <v>0</v>
      </c>
      <c r="Y536" s="9">
        <f t="shared" si="976"/>
        <v>0</v>
      </c>
      <c r="Z536" s="9">
        <f t="shared" si="976"/>
        <v>0</v>
      </c>
      <c r="AA536" s="9">
        <f t="shared" si="976"/>
        <v>0</v>
      </c>
      <c r="AB536" s="9">
        <f t="shared" si="976"/>
        <v>0</v>
      </c>
      <c r="AC536" s="9">
        <f t="shared" si="976"/>
        <v>0</v>
      </c>
      <c r="AD536" s="9">
        <f t="shared" si="976"/>
        <v>0</v>
      </c>
      <c r="AE536" s="9">
        <f t="shared" si="976"/>
        <v>0</v>
      </c>
      <c r="AF536" s="9">
        <f t="shared" si="976"/>
        <v>0</v>
      </c>
      <c r="AG536" s="9">
        <f t="shared" si="977"/>
        <v>0</v>
      </c>
      <c r="AH536" s="9">
        <f t="shared" si="977"/>
        <v>0</v>
      </c>
      <c r="AI536" s="9">
        <f t="shared" si="977"/>
        <v>0</v>
      </c>
      <c r="AJ536" s="9">
        <f t="shared" si="977"/>
        <v>0</v>
      </c>
      <c r="AK536" s="9">
        <f t="shared" si="977"/>
        <v>0</v>
      </c>
      <c r="AL536" s="9">
        <f t="shared" si="977"/>
        <v>0</v>
      </c>
      <c r="AM536" s="9">
        <f t="shared" si="977"/>
        <v>0</v>
      </c>
      <c r="AN536" s="9">
        <f t="shared" si="977"/>
        <v>0</v>
      </c>
      <c r="AO536" s="9">
        <f t="shared" si="977"/>
        <v>0</v>
      </c>
    </row>
    <row r="537" spans="2:41">
      <c r="B537" s="25">
        <v>109</v>
      </c>
      <c r="C537" s="9">
        <f t="shared" si="974"/>
        <v>0</v>
      </c>
      <c r="D537" s="9">
        <f t="shared" si="974"/>
        <v>0</v>
      </c>
      <c r="E537" s="9">
        <f t="shared" si="974"/>
        <v>0</v>
      </c>
      <c r="F537" s="9">
        <f t="shared" si="974"/>
        <v>0</v>
      </c>
      <c r="G537" s="9">
        <f t="shared" si="974"/>
        <v>0</v>
      </c>
      <c r="H537" s="9">
        <f t="shared" si="974"/>
        <v>0</v>
      </c>
      <c r="I537" s="9">
        <f t="shared" si="974"/>
        <v>0</v>
      </c>
      <c r="J537" s="9">
        <f t="shared" si="974"/>
        <v>0</v>
      </c>
      <c r="K537" s="9">
        <f t="shared" si="974"/>
        <v>0</v>
      </c>
      <c r="L537" s="9">
        <f t="shared" si="974"/>
        <v>0</v>
      </c>
      <c r="M537" s="9">
        <f t="shared" si="975"/>
        <v>0</v>
      </c>
      <c r="N537" s="9">
        <f t="shared" si="975"/>
        <v>0</v>
      </c>
      <c r="O537" s="9">
        <f t="shared" si="975"/>
        <v>0</v>
      </c>
      <c r="P537" s="9">
        <f t="shared" si="975"/>
        <v>0</v>
      </c>
      <c r="Q537" s="9">
        <f t="shared" si="975"/>
        <v>0</v>
      </c>
      <c r="R537" s="9">
        <f t="shared" si="975"/>
        <v>0</v>
      </c>
      <c r="S537" s="9">
        <f t="shared" si="975"/>
        <v>0</v>
      </c>
      <c r="T537" s="9">
        <f t="shared" si="975"/>
        <v>0</v>
      </c>
      <c r="U537" s="9">
        <f t="shared" si="975"/>
        <v>0</v>
      </c>
      <c r="V537" s="9">
        <f t="shared" si="975"/>
        <v>0</v>
      </c>
      <c r="W537" s="9">
        <f t="shared" si="976"/>
        <v>0</v>
      </c>
      <c r="X537" s="9">
        <f t="shared" si="976"/>
        <v>0</v>
      </c>
      <c r="Y537" s="9">
        <f t="shared" si="976"/>
        <v>0</v>
      </c>
      <c r="Z537" s="9">
        <f t="shared" si="976"/>
        <v>0</v>
      </c>
      <c r="AA537" s="9">
        <f t="shared" si="976"/>
        <v>0</v>
      </c>
      <c r="AB537" s="9">
        <f t="shared" si="976"/>
        <v>0</v>
      </c>
      <c r="AC537" s="9">
        <f t="shared" si="976"/>
        <v>0</v>
      </c>
      <c r="AD537" s="9">
        <f t="shared" si="976"/>
        <v>0</v>
      </c>
      <c r="AE537" s="9">
        <f t="shared" si="976"/>
        <v>0</v>
      </c>
      <c r="AF537" s="9">
        <f t="shared" si="976"/>
        <v>0</v>
      </c>
      <c r="AG537" s="9">
        <f t="shared" si="977"/>
        <v>0</v>
      </c>
      <c r="AH537" s="9">
        <f t="shared" si="977"/>
        <v>0</v>
      </c>
      <c r="AI537" s="9">
        <f t="shared" si="977"/>
        <v>0</v>
      </c>
      <c r="AJ537" s="9">
        <f t="shared" si="977"/>
        <v>0</v>
      </c>
      <c r="AK537" s="9">
        <f t="shared" si="977"/>
        <v>0</v>
      </c>
      <c r="AL537" s="9">
        <f t="shared" si="977"/>
        <v>0</v>
      </c>
      <c r="AM537" s="9">
        <f t="shared" si="977"/>
        <v>0</v>
      </c>
      <c r="AN537" s="9">
        <f t="shared" si="977"/>
        <v>0</v>
      </c>
      <c r="AO537" s="9">
        <f t="shared" si="977"/>
        <v>0</v>
      </c>
    </row>
    <row r="538" spans="2:41">
      <c r="B538" s="25">
        <v>110</v>
      </c>
      <c r="C538" s="9">
        <f t="shared" ref="C538:L547" si="978">INDEX(C$216:C$222,MATCH($B538,C$205:C$211,1))</f>
        <v>0</v>
      </c>
      <c r="D538" s="9">
        <f t="shared" si="978"/>
        <v>0</v>
      </c>
      <c r="E538" s="9">
        <f t="shared" si="978"/>
        <v>0</v>
      </c>
      <c r="F538" s="9">
        <f t="shared" si="978"/>
        <v>0</v>
      </c>
      <c r="G538" s="9">
        <f t="shared" si="978"/>
        <v>0</v>
      </c>
      <c r="H538" s="9">
        <f t="shared" si="978"/>
        <v>0</v>
      </c>
      <c r="I538" s="9">
        <f t="shared" si="978"/>
        <v>0</v>
      </c>
      <c r="J538" s="9">
        <f t="shared" si="978"/>
        <v>0</v>
      </c>
      <c r="K538" s="9">
        <f t="shared" si="978"/>
        <v>0</v>
      </c>
      <c r="L538" s="9">
        <f t="shared" si="978"/>
        <v>0</v>
      </c>
      <c r="M538" s="9">
        <f t="shared" ref="M538:V547" si="979">INDEX(M$216:M$222,MATCH($B538,M$205:M$211,1))</f>
        <v>0</v>
      </c>
      <c r="N538" s="9">
        <f t="shared" si="979"/>
        <v>0</v>
      </c>
      <c r="O538" s="9">
        <f t="shared" si="979"/>
        <v>0</v>
      </c>
      <c r="P538" s="9">
        <f t="shared" si="979"/>
        <v>0</v>
      </c>
      <c r="Q538" s="9">
        <f t="shared" si="979"/>
        <v>0</v>
      </c>
      <c r="R538" s="9">
        <f t="shared" si="979"/>
        <v>0</v>
      </c>
      <c r="S538" s="9">
        <f t="shared" si="979"/>
        <v>0</v>
      </c>
      <c r="T538" s="9">
        <f t="shared" si="979"/>
        <v>0</v>
      </c>
      <c r="U538" s="9">
        <f t="shared" si="979"/>
        <v>0</v>
      </c>
      <c r="V538" s="9">
        <f t="shared" si="979"/>
        <v>0</v>
      </c>
      <c r="W538" s="9">
        <f t="shared" ref="W538:AF547" si="980">INDEX(W$216:W$222,MATCH($B538,W$205:W$211,1))</f>
        <v>0</v>
      </c>
      <c r="X538" s="9">
        <f t="shared" si="980"/>
        <v>0</v>
      </c>
      <c r="Y538" s="9">
        <f t="shared" si="980"/>
        <v>0</v>
      </c>
      <c r="Z538" s="9">
        <f t="shared" si="980"/>
        <v>0</v>
      </c>
      <c r="AA538" s="9">
        <f t="shared" si="980"/>
        <v>0</v>
      </c>
      <c r="AB538" s="9">
        <f t="shared" si="980"/>
        <v>0</v>
      </c>
      <c r="AC538" s="9">
        <f t="shared" si="980"/>
        <v>0</v>
      </c>
      <c r="AD538" s="9">
        <f t="shared" si="980"/>
        <v>0</v>
      </c>
      <c r="AE538" s="9">
        <f t="shared" si="980"/>
        <v>0</v>
      </c>
      <c r="AF538" s="9">
        <f t="shared" si="980"/>
        <v>0</v>
      </c>
      <c r="AG538" s="9">
        <f t="shared" ref="AG538:AO547" si="981">INDEX(AG$216:AG$222,MATCH($B538,AG$205:AG$211,1))</f>
        <v>0</v>
      </c>
      <c r="AH538" s="9">
        <f t="shared" si="981"/>
        <v>0</v>
      </c>
      <c r="AI538" s="9">
        <f t="shared" si="981"/>
        <v>0</v>
      </c>
      <c r="AJ538" s="9">
        <f t="shared" si="981"/>
        <v>0</v>
      </c>
      <c r="AK538" s="9">
        <f t="shared" si="981"/>
        <v>0</v>
      </c>
      <c r="AL538" s="9">
        <f t="shared" si="981"/>
        <v>0</v>
      </c>
      <c r="AM538" s="9">
        <f t="shared" si="981"/>
        <v>0</v>
      </c>
      <c r="AN538" s="9">
        <f t="shared" si="981"/>
        <v>0</v>
      </c>
      <c r="AO538" s="9">
        <f t="shared" si="981"/>
        <v>0</v>
      </c>
    </row>
    <row r="539" spans="2:41">
      <c r="B539" s="25">
        <v>111</v>
      </c>
      <c r="C539" s="9">
        <f t="shared" si="978"/>
        <v>0</v>
      </c>
      <c r="D539" s="9">
        <f t="shared" si="978"/>
        <v>0</v>
      </c>
      <c r="E539" s="9">
        <f t="shared" si="978"/>
        <v>0</v>
      </c>
      <c r="F539" s="9">
        <f t="shared" si="978"/>
        <v>0</v>
      </c>
      <c r="G539" s="9">
        <f t="shared" si="978"/>
        <v>0</v>
      </c>
      <c r="H539" s="9">
        <f t="shared" si="978"/>
        <v>0</v>
      </c>
      <c r="I539" s="9">
        <f t="shared" si="978"/>
        <v>0</v>
      </c>
      <c r="J539" s="9">
        <f t="shared" si="978"/>
        <v>0</v>
      </c>
      <c r="K539" s="9">
        <f t="shared" si="978"/>
        <v>0</v>
      </c>
      <c r="L539" s="9">
        <f t="shared" si="978"/>
        <v>0</v>
      </c>
      <c r="M539" s="9">
        <f t="shared" si="979"/>
        <v>0</v>
      </c>
      <c r="N539" s="9">
        <f t="shared" si="979"/>
        <v>0</v>
      </c>
      <c r="O539" s="9">
        <f t="shared" si="979"/>
        <v>0</v>
      </c>
      <c r="P539" s="9">
        <f t="shared" si="979"/>
        <v>0</v>
      </c>
      <c r="Q539" s="9">
        <f t="shared" si="979"/>
        <v>0</v>
      </c>
      <c r="R539" s="9">
        <f t="shared" si="979"/>
        <v>0</v>
      </c>
      <c r="S539" s="9">
        <f t="shared" si="979"/>
        <v>0</v>
      </c>
      <c r="T539" s="9">
        <f t="shared" si="979"/>
        <v>0</v>
      </c>
      <c r="U539" s="9">
        <f t="shared" si="979"/>
        <v>0</v>
      </c>
      <c r="V539" s="9">
        <f t="shared" si="979"/>
        <v>0</v>
      </c>
      <c r="W539" s="9">
        <f t="shared" si="980"/>
        <v>0</v>
      </c>
      <c r="X539" s="9">
        <f t="shared" si="980"/>
        <v>0</v>
      </c>
      <c r="Y539" s="9">
        <f t="shared" si="980"/>
        <v>0</v>
      </c>
      <c r="Z539" s="9">
        <f t="shared" si="980"/>
        <v>0</v>
      </c>
      <c r="AA539" s="9">
        <f t="shared" si="980"/>
        <v>0</v>
      </c>
      <c r="AB539" s="9">
        <f t="shared" si="980"/>
        <v>0</v>
      </c>
      <c r="AC539" s="9">
        <f t="shared" si="980"/>
        <v>0</v>
      </c>
      <c r="AD539" s="9">
        <f t="shared" si="980"/>
        <v>0</v>
      </c>
      <c r="AE539" s="9">
        <f t="shared" si="980"/>
        <v>0</v>
      </c>
      <c r="AF539" s="9">
        <f t="shared" si="980"/>
        <v>0</v>
      </c>
      <c r="AG539" s="9">
        <f t="shared" si="981"/>
        <v>0</v>
      </c>
      <c r="AH539" s="9">
        <f t="shared" si="981"/>
        <v>0</v>
      </c>
      <c r="AI539" s="9">
        <f t="shared" si="981"/>
        <v>0</v>
      </c>
      <c r="AJ539" s="9">
        <f t="shared" si="981"/>
        <v>0</v>
      </c>
      <c r="AK539" s="9">
        <f t="shared" si="981"/>
        <v>0</v>
      </c>
      <c r="AL539" s="9">
        <f t="shared" si="981"/>
        <v>0</v>
      </c>
      <c r="AM539" s="9">
        <f t="shared" si="981"/>
        <v>0</v>
      </c>
      <c r="AN539" s="9">
        <f t="shared" si="981"/>
        <v>0</v>
      </c>
      <c r="AO539" s="9">
        <f t="shared" si="981"/>
        <v>0</v>
      </c>
    </row>
    <row r="540" spans="2:41">
      <c r="B540" s="25">
        <v>112</v>
      </c>
      <c r="C540" s="9">
        <f t="shared" si="978"/>
        <v>0</v>
      </c>
      <c r="D540" s="9">
        <f t="shared" si="978"/>
        <v>0</v>
      </c>
      <c r="E540" s="9">
        <f t="shared" si="978"/>
        <v>0</v>
      </c>
      <c r="F540" s="9">
        <f t="shared" si="978"/>
        <v>0</v>
      </c>
      <c r="G540" s="9">
        <f t="shared" si="978"/>
        <v>0</v>
      </c>
      <c r="H540" s="9">
        <f t="shared" si="978"/>
        <v>0</v>
      </c>
      <c r="I540" s="9">
        <f t="shared" si="978"/>
        <v>0</v>
      </c>
      <c r="J540" s="9">
        <f t="shared" si="978"/>
        <v>0</v>
      </c>
      <c r="K540" s="9">
        <f t="shared" si="978"/>
        <v>0</v>
      </c>
      <c r="L540" s="9">
        <f t="shared" si="978"/>
        <v>0</v>
      </c>
      <c r="M540" s="9">
        <f t="shared" si="979"/>
        <v>0</v>
      </c>
      <c r="N540" s="9">
        <f t="shared" si="979"/>
        <v>0</v>
      </c>
      <c r="O540" s="9">
        <f t="shared" si="979"/>
        <v>0</v>
      </c>
      <c r="P540" s="9">
        <f t="shared" si="979"/>
        <v>0</v>
      </c>
      <c r="Q540" s="9">
        <f t="shared" si="979"/>
        <v>0</v>
      </c>
      <c r="R540" s="9">
        <f t="shared" si="979"/>
        <v>0</v>
      </c>
      <c r="S540" s="9">
        <f t="shared" si="979"/>
        <v>0</v>
      </c>
      <c r="T540" s="9">
        <f t="shared" si="979"/>
        <v>0</v>
      </c>
      <c r="U540" s="9">
        <f t="shared" si="979"/>
        <v>0</v>
      </c>
      <c r="V540" s="9">
        <f t="shared" si="979"/>
        <v>0</v>
      </c>
      <c r="W540" s="9">
        <f t="shared" si="980"/>
        <v>0</v>
      </c>
      <c r="X540" s="9">
        <f t="shared" si="980"/>
        <v>0</v>
      </c>
      <c r="Y540" s="9">
        <f t="shared" si="980"/>
        <v>0</v>
      </c>
      <c r="Z540" s="9">
        <f t="shared" si="980"/>
        <v>0</v>
      </c>
      <c r="AA540" s="9">
        <f t="shared" si="980"/>
        <v>0</v>
      </c>
      <c r="AB540" s="9">
        <f t="shared" si="980"/>
        <v>0</v>
      </c>
      <c r="AC540" s="9">
        <f t="shared" si="980"/>
        <v>0</v>
      </c>
      <c r="AD540" s="9">
        <f t="shared" si="980"/>
        <v>0</v>
      </c>
      <c r="AE540" s="9">
        <f t="shared" si="980"/>
        <v>0</v>
      </c>
      <c r="AF540" s="9">
        <f t="shared" si="980"/>
        <v>0</v>
      </c>
      <c r="AG540" s="9">
        <f t="shared" si="981"/>
        <v>0</v>
      </c>
      <c r="AH540" s="9">
        <f t="shared" si="981"/>
        <v>0</v>
      </c>
      <c r="AI540" s="9">
        <f t="shared" si="981"/>
        <v>0</v>
      </c>
      <c r="AJ540" s="9">
        <f t="shared" si="981"/>
        <v>0</v>
      </c>
      <c r="AK540" s="9">
        <f t="shared" si="981"/>
        <v>0</v>
      </c>
      <c r="AL540" s="9">
        <f t="shared" si="981"/>
        <v>0</v>
      </c>
      <c r="AM540" s="9">
        <f t="shared" si="981"/>
        <v>0</v>
      </c>
      <c r="AN540" s="9">
        <f t="shared" si="981"/>
        <v>0</v>
      </c>
      <c r="AO540" s="9">
        <f t="shared" si="981"/>
        <v>0</v>
      </c>
    </row>
    <row r="541" spans="2:41">
      <c r="B541" s="25">
        <v>113</v>
      </c>
      <c r="C541" s="9">
        <f t="shared" si="978"/>
        <v>0</v>
      </c>
      <c r="D541" s="9">
        <f t="shared" si="978"/>
        <v>0</v>
      </c>
      <c r="E541" s="9">
        <f t="shared" si="978"/>
        <v>0</v>
      </c>
      <c r="F541" s="9">
        <f t="shared" si="978"/>
        <v>0</v>
      </c>
      <c r="G541" s="9">
        <f t="shared" si="978"/>
        <v>0</v>
      </c>
      <c r="H541" s="9">
        <f t="shared" si="978"/>
        <v>0</v>
      </c>
      <c r="I541" s="9">
        <f t="shared" si="978"/>
        <v>0</v>
      </c>
      <c r="J541" s="9">
        <f t="shared" si="978"/>
        <v>0</v>
      </c>
      <c r="K541" s="9">
        <f t="shared" si="978"/>
        <v>0</v>
      </c>
      <c r="L541" s="9">
        <f t="shared" si="978"/>
        <v>0</v>
      </c>
      <c r="M541" s="9">
        <f t="shared" si="979"/>
        <v>0</v>
      </c>
      <c r="N541" s="9">
        <f t="shared" si="979"/>
        <v>0</v>
      </c>
      <c r="O541" s="9">
        <f t="shared" si="979"/>
        <v>0</v>
      </c>
      <c r="P541" s="9">
        <f t="shared" si="979"/>
        <v>0</v>
      </c>
      <c r="Q541" s="9">
        <f t="shared" si="979"/>
        <v>0</v>
      </c>
      <c r="R541" s="9">
        <f t="shared" si="979"/>
        <v>0</v>
      </c>
      <c r="S541" s="9">
        <f t="shared" si="979"/>
        <v>0</v>
      </c>
      <c r="T541" s="9">
        <f t="shared" si="979"/>
        <v>0</v>
      </c>
      <c r="U541" s="9">
        <f t="shared" si="979"/>
        <v>0</v>
      </c>
      <c r="V541" s="9">
        <f t="shared" si="979"/>
        <v>0</v>
      </c>
      <c r="W541" s="9">
        <f t="shared" si="980"/>
        <v>0</v>
      </c>
      <c r="X541" s="9">
        <f t="shared" si="980"/>
        <v>0</v>
      </c>
      <c r="Y541" s="9">
        <f t="shared" si="980"/>
        <v>0</v>
      </c>
      <c r="Z541" s="9">
        <f t="shared" si="980"/>
        <v>0</v>
      </c>
      <c r="AA541" s="9">
        <f t="shared" si="980"/>
        <v>0</v>
      </c>
      <c r="AB541" s="9">
        <f t="shared" si="980"/>
        <v>0</v>
      </c>
      <c r="AC541" s="9">
        <f t="shared" si="980"/>
        <v>0</v>
      </c>
      <c r="AD541" s="9">
        <f t="shared" si="980"/>
        <v>0</v>
      </c>
      <c r="AE541" s="9">
        <f t="shared" si="980"/>
        <v>0</v>
      </c>
      <c r="AF541" s="9">
        <f t="shared" si="980"/>
        <v>0</v>
      </c>
      <c r="AG541" s="9">
        <f t="shared" si="981"/>
        <v>0</v>
      </c>
      <c r="AH541" s="9">
        <f t="shared" si="981"/>
        <v>0</v>
      </c>
      <c r="AI541" s="9">
        <f t="shared" si="981"/>
        <v>0</v>
      </c>
      <c r="AJ541" s="9">
        <f t="shared" si="981"/>
        <v>0</v>
      </c>
      <c r="AK541" s="9">
        <f t="shared" si="981"/>
        <v>0</v>
      </c>
      <c r="AL541" s="9">
        <f t="shared" si="981"/>
        <v>0</v>
      </c>
      <c r="AM541" s="9">
        <f t="shared" si="981"/>
        <v>0</v>
      </c>
      <c r="AN541" s="9">
        <f t="shared" si="981"/>
        <v>0</v>
      </c>
      <c r="AO541" s="9">
        <f t="shared" si="981"/>
        <v>0</v>
      </c>
    </row>
    <row r="542" spans="2:41">
      <c r="B542" s="25">
        <v>114</v>
      </c>
      <c r="C542" s="9">
        <f t="shared" si="978"/>
        <v>0</v>
      </c>
      <c r="D542" s="9">
        <f t="shared" si="978"/>
        <v>0</v>
      </c>
      <c r="E542" s="9">
        <f t="shared" si="978"/>
        <v>0</v>
      </c>
      <c r="F542" s="9">
        <f t="shared" si="978"/>
        <v>0</v>
      </c>
      <c r="G542" s="9">
        <f t="shared" si="978"/>
        <v>0</v>
      </c>
      <c r="H542" s="9">
        <f t="shared" si="978"/>
        <v>0</v>
      </c>
      <c r="I542" s="9">
        <f t="shared" si="978"/>
        <v>0</v>
      </c>
      <c r="J542" s="9">
        <f t="shared" si="978"/>
        <v>0</v>
      </c>
      <c r="K542" s="9">
        <f t="shared" si="978"/>
        <v>0</v>
      </c>
      <c r="L542" s="9">
        <f t="shared" si="978"/>
        <v>0</v>
      </c>
      <c r="M542" s="9">
        <f t="shared" si="979"/>
        <v>0</v>
      </c>
      <c r="N542" s="9">
        <f t="shared" si="979"/>
        <v>0</v>
      </c>
      <c r="O542" s="9">
        <f t="shared" si="979"/>
        <v>0</v>
      </c>
      <c r="P542" s="9">
        <f t="shared" si="979"/>
        <v>0</v>
      </c>
      <c r="Q542" s="9">
        <f t="shared" si="979"/>
        <v>0</v>
      </c>
      <c r="R542" s="9">
        <f t="shared" si="979"/>
        <v>0</v>
      </c>
      <c r="S542" s="9">
        <f t="shared" si="979"/>
        <v>0</v>
      </c>
      <c r="T542" s="9">
        <f t="shared" si="979"/>
        <v>0</v>
      </c>
      <c r="U542" s="9">
        <f t="shared" si="979"/>
        <v>0</v>
      </c>
      <c r="V542" s="9">
        <f t="shared" si="979"/>
        <v>0</v>
      </c>
      <c r="W542" s="9">
        <f t="shared" si="980"/>
        <v>0</v>
      </c>
      <c r="X542" s="9">
        <f t="shared" si="980"/>
        <v>0</v>
      </c>
      <c r="Y542" s="9">
        <f t="shared" si="980"/>
        <v>0</v>
      </c>
      <c r="Z542" s="9">
        <f t="shared" si="980"/>
        <v>0</v>
      </c>
      <c r="AA542" s="9">
        <f t="shared" si="980"/>
        <v>0</v>
      </c>
      <c r="AB542" s="9">
        <f t="shared" si="980"/>
        <v>0</v>
      </c>
      <c r="AC542" s="9">
        <f t="shared" si="980"/>
        <v>0</v>
      </c>
      <c r="AD542" s="9">
        <f t="shared" si="980"/>
        <v>0</v>
      </c>
      <c r="AE542" s="9">
        <f t="shared" si="980"/>
        <v>0</v>
      </c>
      <c r="AF542" s="9">
        <f t="shared" si="980"/>
        <v>0</v>
      </c>
      <c r="AG542" s="9">
        <f t="shared" si="981"/>
        <v>0</v>
      </c>
      <c r="AH542" s="9">
        <f t="shared" si="981"/>
        <v>0</v>
      </c>
      <c r="AI542" s="9">
        <f t="shared" si="981"/>
        <v>0</v>
      </c>
      <c r="AJ542" s="9">
        <f t="shared" si="981"/>
        <v>0</v>
      </c>
      <c r="AK542" s="9">
        <f t="shared" si="981"/>
        <v>0</v>
      </c>
      <c r="AL542" s="9">
        <f t="shared" si="981"/>
        <v>0</v>
      </c>
      <c r="AM542" s="9">
        <f t="shared" si="981"/>
        <v>0</v>
      </c>
      <c r="AN542" s="9">
        <f t="shared" si="981"/>
        <v>0</v>
      </c>
      <c r="AO542" s="9">
        <f t="shared" si="981"/>
        <v>0</v>
      </c>
    </row>
    <row r="543" spans="2:41">
      <c r="B543" s="25">
        <v>115</v>
      </c>
      <c r="C543" s="9">
        <f t="shared" si="978"/>
        <v>0</v>
      </c>
      <c r="D543" s="9">
        <f t="shared" si="978"/>
        <v>0</v>
      </c>
      <c r="E543" s="9">
        <f t="shared" si="978"/>
        <v>0</v>
      </c>
      <c r="F543" s="9">
        <f t="shared" si="978"/>
        <v>0</v>
      </c>
      <c r="G543" s="9">
        <f t="shared" si="978"/>
        <v>0</v>
      </c>
      <c r="H543" s="9">
        <f t="shared" si="978"/>
        <v>0</v>
      </c>
      <c r="I543" s="9">
        <f t="shared" si="978"/>
        <v>0</v>
      </c>
      <c r="J543" s="9">
        <f t="shared" si="978"/>
        <v>0</v>
      </c>
      <c r="K543" s="9">
        <f t="shared" si="978"/>
        <v>0</v>
      </c>
      <c r="L543" s="9">
        <f t="shared" si="978"/>
        <v>0</v>
      </c>
      <c r="M543" s="9">
        <f t="shared" si="979"/>
        <v>0</v>
      </c>
      <c r="N543" s="9">
        <f t="shared" si="979"/>
        <v>0</v>
      </c>
      <c r="O543" s="9">
        <f t="shared" si="979"/>
        <v>0</v>
      </c>
      <c r="P543" s="9">
        <f t="shared" si="979"/>
        <v>0</v>
      </c>
      <c r="Q543" s="9">
        <f t="shared" si="979"/>
        <v>0</v>
      </c>
      <c r="R543" s="9">
        <f t="shared" si="979"/>
        <v>0</v>
      </c>
      <c r="S543" s="9">
        <f t="shared" si="979"/>
        <v>0</v>
      </c>
      <c r="T543" s="9">
        <f t="shared" si="979"/>
        <v>0</v>
      </c>
      <c r="U543" s="9">
        <f t="shared" si="979"/>
        <v>0</v>
      </c>
      <c r="V543" s="9">
        <f t="shared" si="979"/>
        <v>0</v>
      </c>
      <c r="W543" s="9">
        <f t="shared" si="980"/>
        <v>0</v>
      </c>
      <c r="X543" s="9">
        <f t="shared" si="980"/>
        <v>0</v>
      </c>
      <c r="Y543" s="9">
        <f t="shared" si="980"/>
        <v>0</v>
      </c>
      <c r="Z543" s="9">
        <f t="shared" si="980"/>
        <v>0</v>
      </c>
      <c r="AA543" s="9">
        <f t="shared" si="980"/>
        <v>0</v>
      </c>
      <c r="AB543" s="9">
        <f t="shared" si="980"/>
        <v>0</v>
      </c>
      <c r="AC543" s="9">
        <f t="shared" si="980"/>
        <v>0</v>
      </c>
      <c r="AD543" s="9">
        <f t="shared" si="980"/>
        <v>0</v>
      </c>
      <c r="AE543" s="9">
        <f t="shared" si="980"/>
        <v>0</v>
      </c>
      <c r="AF543" s="9">
        <f t="shared" si="980"/>
        <v>0</v>
      </c>
      <c r="AG543" s="9">
        <f t="shared" si="981"/>
        <v>0</v>
      </c>
      <c r="AH543" s="9">
        <f t="shared" si="981"/>
        <v>0</v>
      </c>
      <c r="AI543" s="9">
        <f t="shared" si="981"/>
        <v>0</v>
      </c>
      <c r="AJ543" s="9">
        <f t="shared" si="981"/>
        <v>0</v>
      </c>
      <c r="AK543" s="9">
        <f t="shared" si="981"/>
        <v>0</v>
      </c>
      <c r="AL543" s="9">
        <f t="shared" si="981"/>
        <v>0</v>
      </c>
      <c r="AM543" s="9">
        <f t="shared" si="981"/>
        <v>0</v>
      </c>
      <c r="AN543" s="9">
        <f t="shared" si="981"/>
        <v>0</v>
      </c>
      <c r="AO543" s="9">
        <f t="shared" si="981"/>
        <v>0</v>
      </c>
    </row>
    <row r="544" spans="2:41">
      <c r="B544" s="25">
        <v>116</v>
      </c>
      <c r="C544" s="9">
        <f t="shared" si="978"/>
        <v>0</v>
      </c>
      <c r="D544" s="9">
        <f t="shared" si="978"/>
        <v>0</v>
      </c>
      <c r="E544" s="9">
        <f t="shared" si="978"/>
        <v>0</v>
      </c>
      <c r="F544" s="9">
        <f t="shared" si="978"/>
        <v>0</v>
      </c>
      <c r="G544" s="9">
        <f t="shared" si="978"/>
        <v>0</v>
      </c>
      <c r="H544" s="9">
        <f t="shared" si="978"/>
        <v>0</v>
      </c>
      <c r="I544" s="9">
        <f t="shared" si="978"/>
        <v>0</v>
      </c>
      <c r="J544" s="9">
        <f t="shared" si="978"/>
        <v>0</v>
      </c>
      <c r="K544" s="9">
        <f t="shared" si="978"/>
        <v>0</v>
      </c>
      <c r="L544" s="9">
        <f t="shared" si="978"/>
        <v>0</v>
      </c>
      <c r="M544" s="9">
        <f t="shared" si="979"/>
        <v>0</v>
      </c>
      <c r="N544" s="9">
        <f t="shared" si="979"/>
        <v>0</v>
      </c>
      <c r="O544" s="9">
        <f t="shared" si="979"/>
        <v>0</v>
      </c>
      <c r="P544" s="9">
        <f t="shared" si="979"/>
        <v>0</v>
      </c>
      <c r="Q544" s="9">
        <f t="shared" si="979"/>
        <v>0</v>
      </c>
      <c r="R544" s="9">
        <f t="shared" si="979"/>
        <v>0</v>
      </c>
      <c r="S544" s="9">
        <f t="shared" si="979"/>
        <v>0</v>
      </c>
      <c r="T544" s="9">
        <f t="shared" si="979"/>
        <v>0</v>
      </c>
      <c r="U544" s="9">
        <f t="shared" si="979"/>
        <v>0</v>
      </c>
      <c r="V544" s="9">
        <f t="shared" si="979"/>
        <v>0</v>
      </c>
      <c r="W544" s="9">
        <f t="shared" si="980"/>
        <v>0</v>
      </c>
      <c r="X544" s="9">
        <f t="shared" si="980"/>
        <v>0</v>
      </c>
      <c r="Y544" s="9">
        <f t="shared" si="980"/>
        <v>0</v>
      </c>
      <c r="Z544" s="9">
        <f t="shared" si="980"/>
        <v>0</v>
      </c>
      <c r="AA544" s="9">
        <f t="shared" si="980"/>
        <v>0</v>
      </c>
      <c r="AB544" s="9">
        <f t="shared" si="980"/>
        <v>0</v>
      </c>
      <c r="AC544" s="9">
        <f t="shared" si="980"/>
        <v>0</v>
      </c>
      <c r="AD544" s="9">
        <f t="shared" si="980"/>
        <v>0</v>
      </c>
      <c r="AE544" s="9">
        <f t="shared" si="980"/>
        <v>0</v>
      </c>
      <c r="AF544" s="9">
        <f t="shared" si="980"/>
        <v>0</v>
      </c>
      <c r="AG544" s="9">
        <f t="shared" si="981"/>
        <v>0</v>
      </c>
      <c r="AH544" s="9">
        <f t="shared" si="981"/>
        <v>0</v>
      </c>
      <c r="AI544" s="9">
        <f t="shared" si="981"/>
        <v>0</v>
      </c>
      <c r="AJ544" s="9">
        <f t="shared" si="981"/>
        <v>0</v>
      </c>
      <c r="AK544" s="9">
        <f t="shared" si="981"/>
        <v>0</v>
      </c>
      <c r="AL544" s="9">
        <f t="shared" si="981"/>
        <v>0</v>
      </c>
      <c r="AM544" s="9">
        <f t="shared" si="981"/>
        <v>0</v>
      </c>
      <c r="AN544" s="9">
        <f t="shared" si="981"/>
        <v>0</v>
      </c>
      <c r="AO544" s="9">
        <f t="shared" si="981"/>
        <v>0</v>
      </c>
    </row>
    <row r="545" spans="2:41">
      <c r="B545" s="25">
        <v>117</v>
      </c>
      <c r="C545" s="9">
        <f t="shared" si="978"/>
        <v>0</v>
      </c>
      <c r="D545" s="9">
        <f t="shared" si="978"/>
        <v>0</v>
      </c>
      <c r="E545" s="9">
        <f t="shared" si="978"/>
        <v>0</v>
      </c>
      <c r="F545" s="9">
        <f t="shared" si="978"/>
        <v>0</v>
      </c>
      <c r="G545" s="9">
        <f t="shared" si="978"/>
        <v>0</v>
      </c>
      <c r="H545" s="9">
        <f t="shared" si="978"/>
        <v>0</v>
      </c>
      <c r="I545" s="9">
        <f t="shared" si="978"/>
        <v>0</v>
      </c>
      <c r="J545" s="9">
        <f t="shared" si="978"/>
        <v>0</v>
      </c>
      <c r="K545" s="9">
        <f t="shared" si="978"/>
        <v>0</v>
      </c>
      <c r="L545" s="9">
        <f t="shared" si="978"/>
        <v>0</v>
      </c>
      <c r="M545" s="9">
        <f t="shared" si="979"/>
        <v>0</v>
      </c>
      <c r="N545" s="9">
        <f t="shared" si="979"/>
        <v>0</v>
      </c>
      <c r="O545" s="9">
        <f t="shared" si="979"/>
        <v>0</v>
      </c>
      <c r="P545" s="9">
        <f t="shared" si="979"/>
        <v>0</v>
      </c>
      <c r="Q545" s="9">
        <f t="shared" si="979"/>
        <v>0</v>
      </c>
      <c r="R545" s="9">
        <f t="shared" si="979"/>
        <v>0</v>
      </c>
      <c r="S545" s="9">
        <f t="shared" si="979"/>
        <v>0</v>
      </c>
      <c r="T545" s="9">
        <f t="shared" si="979"/>
        <v>0</v>
      </c>
      <c r="U545" s="9">
        <f t="shared" si="979"/>
        <v>0</v>
      </c>
      <c r="V545" s="9">
        <f t="shared" si="979"/>
        <v>0</v>
      </c>
      <c r="W545" s="9">
        <f t="shared" si="980"/>
        <v>0</v>
      </c>
      <c r="X545" s="9">
        <f t="shared" si="980"/>
        <v>0</v>
      </c>
      <c r="Y545" s="9">
        <f t="shared" si="980"/>
        <v>0</v>
      </c>
      <c r="Z545" s="9">
        <f t="shared" si="980"/>
        <v>0</v>
      </c>
      <c r="AA545" s="9">
        <f t="shared" si="980"/>
        <v>0</v>
      </c>
      <c r="AB545" s="9">
        <f t="shared" si="980"/>
        <v>0</v>
      </c>
      <c r="AC545" s="9">
        <f t="shared" si="980"/>
        <v>0</v>
      </c>
      <c r="AD545" s="9">
        <f t="shared" si="980"/>
        <v>0</v>
      </c>
      <c r="AE545" s="9">
        <f t="shared" si="980"/>
        <v>0</v>
      </c>
      <c r="AF545" s="9">
        <f t="shared" si="980"/>
        <v>0</v>
      </c>
      <c r="AG545" s="9">
        <f t="shared" si="981"/>
        <v>0</v>
      </c>
      <c r="AH545" s="9">
        <f t="shared" si="981"/>
        <v>0</v>
      </c>
      <c r="AI545" s="9">
        <f t="shared" si="981"/>
        <v>0</v>
      </c>
      <c r="AJ545" s="9">
        <f t="shared" si="981"/>
        <v>0</v>
      </c>
      <c r="AK545" s="9">
        <f t="shared" si="981"/>
        <v>0</v>
      </c>
      <c r="AL545" s="9">
        <f t="shared" si="981"/>
        <v>0</v>
      </c>
      <c r="AM545" s="9">
        <f t="shared" si="981"/>
        <v>0</v>
      </c>
      <c r="AN545" s="9">
        <f t="shared" si="981"/>
        <v>0</v>
      </c>
      <c r="AO545" s="9">
        <f t="shared" si="981"/>
        <v>0</v>
      </c>
    </row>
    <row r="546" spans="2:41">
      <c r="B546" s="25">
        <v>118</v>
      </c>
      <c r="C546" s="9">
        <f t="shared" si="978"/>
        <v>0</v>
      </c>
      <c r="D546" s="9">
        <f t="shared" si="978"/>
        <v>0</v>
      </c>
      <c r="E546" s="9">
        <f t="shared" si="978"/>
        <v>0</v>
      </c>
      <c r="F546" s="9">
        <f t="shared" si="978"/>
        <v>0</v>
      </c>
      <c r="G546" s="9">
        <f t="shared" si="978"/>
        <v>0</v>
      </c>
      <c r="H546" s="9">
        <f t="shared" si="978"/>
        <v>0</v>
      </c>
      <c r="I546" s="9">
        <f t="shared" si="978"/>
        <v>0</v>
      </c>
      <c r="J546" s="9">
        <f t="shared" si="978"/>
        <v>0</v>
      </c>
      <c r="K546" s="9">
        <f t="shared" si="978"/>
        <v>0</v>
      </c>
      <c r="L546" s="9">
        <f t="shared" si="978"/>
        <v>0</v>
      </c>
      <c r="M546" s="9">
        <f t="shared" si="979"/>
        <v>0</v>
      </c>
      <c r="N546" s="9">
        <f t="shared" si="979"/>
        <v>0</v>
      </c>
      <c r="O546" s="9">
        <f t="shared" si="979"/>
        <v>0</v>
      </c>
      <c r="P546" s="9">
        <f t="shared" si="979"/>
        <v>0</v>
      </c>
      <c r="Q546" s="9">
        <f t="shared" si="979"/>
        <v>0</v>
      </c>
      <c r="R546" s="9">
        <f t="shared" si="979"/>
        <v>0</v>
      </c>
      <c r="S546" s="9">
        <f t="shared" si="979"/>
        <v>0</v>
      </c>
      <c r="T546" s="9">
        <f t="shared" si="979"/>
        <v>0</v>
      </c>
      <c r="U546" s="9">
        <f t="shared" si="979"/>
        <v>0</v>
      </c>
      <c r="V546" s="9">
        <f t="shared" si="979"/>
        <v>0</v>
      </c>
      <c r="W546" s="9">
        <f t="shared" si="980"/>
        <v>0</v>
      </c>
      <c r="X546" s="9">
        <f t="shared" si="980"/>
        <v>0</v>
      </c>
      <c r="Y546" s="9">
        <f t="shared" si="980"/>
        <v>0</v>
      </c>
      <c r="Z546" s="9">
        <f t="shared" si="980"/>
        <v>0</v>
      </c>
      <c r="AA546" s="9">
        <f t="shared" si="980"/>
        <v>0</v>
      </c>
      <c r="AB546" s="9">
        <f t="shared" si="980"/>
        <v>0</v>
      </c>
      <c r="AC546" s="9">
        <f t="shared" si="980"/>
        <v>0</v>
      </c>
      <c r="AD546" s="9">
        <f t="shared" si="980"/>
        <v>0</v>
      </c>
      <c r="AE546" s="9">
        <f t="shared" si="980"/>
        <v>0</v>
      </c>
      <c r="AF546" s="9">
        <f t="shared" si="980"/>
        <v>0</v>
      </c>
      <c r="AG546" s="9">
        <f t="shared" si="981"/>
        <v>0</v>
      </c>
      <c r="AH546" s="9">
        <f t="shared" si="981"/>
        <v>0</v>
      </c>
      <c r="AI546" s="9">
        <f t="shared" si="981"/>
        <v>0</v>
      </c>
      <c r="AJ546" s="9">
        <f t="shared" si="981"/>
        <v>0</v>
      </c>
      <c r="AK546" s="9">
        <f t="shared" si="981"/>
        <v>0</v>
      </c>
      <c r="AL546" s="9">
        <f t="shared" si="981"/>
        <v>0</v>
      </c>
      <c r="AM546" s="9">
        <f t="shared" si="981"/>
        <v>0</v>
      </c>
      <c r="AN546" s="9">
        <f t="shared" si="981"/>
        <v>0</v>
      </c>
      <c r="AO546" s="9">
        <f t="shared" si="981"/>
        <v>0</v>
      </c>
    </row>
    <row r="547" spans="2:41">
      <c r="B547" s="25">
        <v>119</v>
      </c>
      <c r="C547" s="9">
        <f t="shared" si="978"/>
        <v>0</v>
      </c>
      <c r="D547" s="9">
        <f t="shared" si="978"/>
        <v>0</v>
      </c>
      <c r="E547" s="9">
        <f t="shared" si="978"/>
        <v>0</v>
      </c>
      <c r="F547" s="9">
        <f t="shared" si="978"/>
        <v>0</v>
      </c>
      <c r="G547" s="9">
        <f t="shared" si="978"/>
        <v>0</v>
      </c>
      <c r="H547" s="9">
        <f t="shared" si="978"/>
        <v>0</v>
      </c>
      <c r="I547" s="9">
        <f t="shared" si="978"/>
        <v>0</v>
      </c>
      <c r="J547" s="9">
        <f t="shared" si="978"/>
        <v>0</v>
      </c>
      <c r="K547" s="9">
        <f t="shared" si="978"/>
        <v>0</v>
      </c>
      <c r="L547" s="9">
        <f t="shared" si="978"/>
        <v>0</v>
      </c>
      <c r="M547" s="9">
        <f t="shared" si="979"/>
        <v>0</v>
      </c>
      <c r="N547" s="9">
        <f t="shared" si="979"/>
        <v>0</v>
      </c>
      <c r="O547" s="9">
        <f t="shared" si="979"/>
        <v>0</v>
      </c>
      <c r="P547" s="9">
        <f t="shared" si="979"/>
        <v>0</v>
      </c>
      <c r="Q547" s="9">
        <f t="shared" si="979"/>
        <v>0</v>
      </c>
      <c r="R547" s="9">
        <f t="shared" si="979"/>
        <v>0</v>
      </c>
      <c r="S547" s="9">
        <f t="shared" si="979"/>
        <v>0</v>
      </c>
      <c r="T547" s="9">
        <f t="shared" si="979"/>
        <v>0</v>
      </c>
      <c r="U547" s="9">
        <f t="shared" si="979"/>
        <v>0</v>
      </c>
      <c r="V547" s="9">
        <f t="shared" si="979"/>
        <v>0</v>
      </c>
      <c r="W547" s="9">
        <f t="shared" si="980"/>
        <v>0</v>
      </c>
      <c r="X547" s="9">
        <f t="shared" si="980"/>
        <v>0</v>
      </c>
      <c r="Y547" s="9">
        <f t="shared" si="980"/>
        <v>0</v>
      </c>
      <c r="Z547" s="9">
        <f t="shared" si="980"/>
        <v>0</v>
      </c>
      <c r="AA547" s="9">
        <f t="shared" si="980"/>
        <v>0</v>
      </c>
      <c r="AB547" s="9">
        <f t="shared" si="980"/>
        <v>0</v>
      </c>
      <c r="AC547" s="9">
        <f t="shared" si="980"/>
        <v>0</v>
      </c>
      <c r="AD547" s="9">
        <f t="shared" si="980"/>
        <v>0</v>
      </c>
      <c r="AE547" s="9">
        <f t="shared" si="980"/>
        <v>0</v>
      </c>
      <c r="AF547" s="9">
        <f t="shared" si="980"/>
        <v>0</v>
      </c>
      <c r="AG547" s="9">
        <f t="shared" si="981"/>
        <v>0</v>
      </c>
      <c r="AH547" s="9">
        <f t="shared" si="981"/>
        <v>0</v>
      </c>
      <c r="AI547" s="9">
        <f t="shared" si="981"/>
        <v>0</v>
      </c>
      <c r="AJ547" s="9">
        <f t="shared" si="981"/>
        <v>0</v>
      </c>
      <c r="AK547" s="9">
        <f t="shared" si="981"/>
        <v>0</v>
      </c>
      <c r="AL547" s="9">
        <f t="shared" si="981"/>
        <v>0</v>
      </c>
      <c r="AM547" s="9">
        <f t="shared" si="981"/>
        <v>0</v>
      </c>
      <c r="AN547" s="9">
        <f t="shared" si="981"/>
        <v>0</v>
      </c>
      <c r="AO547" s="9">
        <f t="shared" si="981"/>
        <v>0</v>
      </c>
    </row>
    <row r="548" spans="2:41">
      <c r="B548" s="25">
        <v>120</v>
      </c>
      <c r="C548" s="9">
        <f t="shared" ref="C548:L557" si="982">INDEX(C$216:C$222,MATCH($B548,C$205:C$211,1))</f>
        <v>0</v>
      </c>
      <c r="D548" s="9">
        <f t="shared" si="982"/>
        <v>0</v>
      </c>
      <c r="E548" s="9">
        <f t="shared" si="982"/>
        <v>0</v>
      </c>
      <c r="F548" s="9">
        <f t="shared" si="982"/>
        <v>0</v>
      </c>
      <c r="G548" s="9">
        <f t="shared" si="982"/>
        <v>0</v>
      </c>
      <c r="H548" s="9">
        <f t="shared" si="982"/>
        <v>0</v>
      </c>
      <c r="I548" s="9">
        <f t="shared" si="982"/>
        <v>0</v>
      </c>
      <c r="J548" s="9">
        <f t="shared" si="982"/>
        <v>0</v>
      </c>
      <c r="K548" s="9">
        <f t="shared" si="982"/>
        <v>0</v>
      </c>
      <c r="L548" s="9">
        <f t="shared" si="982"/>
        <v>0</v>
      </c>
      <c r="M548" s="9">
        <f t="shared" ref="M548:V557" si="983">INDEX(M$216:M$222,MATCH($B548,M$205:M$211,1))</f>
        <v>0</v>
      </c>
      <c r="N548" s="9">
        <f t="shared" si="983"/>
        <v>0</v>
      </c>
      <c r="O548" s="9">
        <f t="shared" si="983"/>
        <v>0</v>
      </c>
      <c r="P548" s="9">
        <f t="shared" si="983"/>
        <v>0</v>
      </c>
      <c r="Q548" s="9">
        <f t="shared" si="983"/>
        <v>0</v>
      </c>
      <c r="R548" s="9">
        <f t="shared" si="983"/>
        <v>0</v>
      </c>
      <c r="S548" s="9">
        <f t="shared" si="983"/>
        <v>0</v>
      </c>
      <c r="T548" s="9">
        <f t="shared" si="983"/>
        <v>0</v>
      </c>
      <c r="U548" s="9">
        <f t="shared" si="983"/>
        <v>0</v>
      </c>
      <c r="V548" s="9">
        <f t="shared" si="983"/>
        <v>0</v>
      </c>
      <c r="W548" s="9">
        <f t="shared" ref="W548:AF557" si="984">INDEX(W$216:W$222,MATCH($B548,W$205:W$211,1))</f>
        <v>0</v>
      </c>
      <c r="X548" s="9">
        <f t="shared" si="984"/>
        <v>0</v>
      </c>
      <c r="Y548" s="9">
        <f t="shared" si="984"/>
        <v>0</v>
      </c>
      <c r="Z548" s="9">
        <f t="shared" si="984"/>
        <v>0</v>
      </c>
      <c r="AA548" s="9">
        <f t="shared" si="984"/>
        <v>0</v>
      </c>
      <c r="AB548" s="9">
        <f t="shared" si="984"/>
        <v>0</v>
      </c>
      <c r="AC548" s="9">
        <f t="shared" si="984"/>
        <v>0</v>
      </c>
      <c r="AD548" s="9">
        <f t="shared" si="984"/>
        <v>0</v>
      </c>
      <c r="AE548" s="9">
        <f t="shared" si="984"/>
        <v>0</v>
      </c>
      <c r="AF548" s="9">
        <f t="shared" si="984"/>
        <v>0</v>
      </c>
      <c r="AG548" s="9">
        <f t="shared" ref="AG548:AO557" si="985">INDEX(AG$216:AG$222,MATCH($B548,AG$205:AG$211,1))</f>
        <v>0</v>
      </c>
      <c r="AH548" s="9">
        <f t="shared" si="985"/>
        <v>0</v>
      </c>
      <c r="AI548" s="9">
        <f t="shared" si="985"/>
        <v>0</v>
      </c>
      <c r="AJ548" s="9">
        <f t="shared" si="985"/>
        <v>0</v>
      </c>
      <c r="AK548" s="9">
        <f t="shared" si="985"/>
        <v>0</v>
      </c>
      <c r="AL548" s="9">
        <f t="shared" si="985"/>
        <v>0</v>
      </c>
      <c r="AM548" s="9">
        <f t="shared" si="985"/>
        <v>0</v>
      </c>
      <c r="AN548" s="9">
        <f t="shared" si="985"/>
        <v>0</v>
      </c>
      <c r="AO548" s="9">
        <f t="shared" si="985"/>
        <v>0</v>
      </c>
    </row>
    <row r="549" spans="2:41">
      <c r="B549" s="25">
        <v>121</v>
      </c>
      <c r="C549" s="9">
        <f t="shared" si="982"/>
        <v>0</v>
      </c>
      <c r="D549" s="9">
        <f t="shared" si="982"/>
        <v>0</v>
      </c>
      <c r="E549" s="9">
        <f t="shared" si="982"/>
        <v>0</v>
      </c>
      <c r="F549" s="9">
        <f t="shared" si="982"/>
        <v>0</v>
      </c>
      <c r="G549" s="9">
        <f t="shared" si="982"/>
        <v>0</v>
      </c>
      <c r="H549" s="9">
        <f t="shared" si="982"/>
        <v>0</v>
      </c>
      <c r="I549" s="9">
        <f t="shared" si="982"/>
        <v>0</v>
      </c>
      <c r="J549" s="9">
        <f t="shared" si="982"/>
        <v>0</v>
      </c>
      <c r="K549" s="9">
        <f t="shared" si="982"/>
        <v>0</v>
      </c>
      <c r="L549" s="9">
        <f t="shared" si="982"/>
        <v>0</v>
      </c>
      <c r="M549" s="9">
        <f t="shared" si="983"/>
        <v>0</v>
      </c>
      <c r="N549" s="9">
        <f t="shared" si="983"/>
        <v>0</v>
      </c>
      <c r="O549" s="9">
        <f t="shared" si="983"/>
        <v>0</v>
      </c>
      <c r="P549" s="9">
        <f t="shared" si="983"/>
        <v>0</v>
      </c>
      <c r="Q549" s="9">
        <f t="shared" si="983"/>
        <v>0</v>
      </c>
      <c r="R549" s="9">
        <f t="shared" si="983"/>
        <v>0</v>
      </c>
      <c r="S549" s="9">
        <f t="shared" si="983"/>
        <v>0</v>
      </c>
      <c r="T549" s="9">
        <f t="shared" si="983"/>
        <v>0</v>
      </c>
      <c r="U549" s="9">
        <f t="shared" si="983"/>
        <v>0</v>
      </c>
      <c r="V549" s="9">
        <f t="shared" si="983"/>
        <v>0</v>
      </c>
      <c r="W549" s="9">
        <f t="shared" si="984"/>
        <v>0</v>
      </c>
      <c r="X549" s="9">
        <f t="shared" si="984"/>
        <v>0</v>
      </c>
      <c r="Y549" s="9">
        <f t="shared" si="984"/>
        <v>0</v>
      </c>
      <c r="Z549" s="9">
        <f t="shared" si="984"/>
        <v>0</v>
      </c>
      <c r="AA549" s="9">
        <f t="shared" si="984"/>
        <v>0</v>
      </c>
      <c r="AB549" s="9">
        <f t="shared" si="984"/>
        <v>0</v>
      </c>
      <c r="AC549" s="9">
        <f t="shared" si="984"/>
        <v>0</v>
      </c>
      <c r="AD549" s="9">
        <f t="shared" si="984"/>
        <v>0</v>
      </c>
      <c r="AE549" s="9">
        <f t="shared" si="984"/>
        <v>0</v>
      </c>
      <c r="AF549" s="9">
        <f t="shared" si="984"/>
        <v>0</v>
      </c>
      <c r="AG549" s="9">
        <f t="shared" si="985"/>
        <v>0</v>
      </c>
      <c r="AH549" s="9">
        <f t="shared" si="985"/>
        <v>0</v>
      </c>
      <c r="AI549" s="9">
        <f t="shared" si="985"/>
        <v>0</v>
      </c>
      <c r="AJ549" s="9">
        <f t="shared" si="985"/>
        <v>0</v>
      </c>
      <c r="AK549" s="9">
        <f t="shared" si="985"/>
        <v>0</v>
      </c>
      <c r="AL549" s="9">
        <f t="shared" si="985"/>
        <v>0</v>
      </c>
      <c r="AM549" s="9">
        <f t="shared" si="985"/>
        <v>0</v>
      </c>
      <c r="AN549" s="9">
        <f t="shared" si="985"/>
        <v>0</v>
      </c>
      <c r="AO549" s="9">
        <f t="shared" si="985"/>
        <v>0</v>
      </c>
    </row>
    <row r="550" spans="2:41">
      <c r="B550" s="25">
        <v>122</v>
      </c>
      <c r="C550" s="9">
        <f t="shared" si="982"/>
        <v>0</v>
      </c>
      <c r="D550" s="9">
        <f t="shared" si="982"/>
        <v>0</v>
      </c>
      <c r="E550" s="9">
        <f t="shared" si="982"/>
        <v>0</v>
      </c>
      <c r="F550" s="9">
        <f t="shared" si="982"/>
        <v>0</v>
      </c>
      <c r="G550" s="9">
        <f t="shared" si="982"/>
        <v>0</v>
      </c>
      <c r="H550" s="9">
        <f t="shared" si="982"/>
        <v>0</v>
      </c>
      <c r="I550" s="9">
        <f t="shared" si="982"/>
        <v>0</v>
      </c>
      <c r="J550" s="9">
        <f t="shared" si="982"/>
        <v>0</v>
      </c>
      <c r="K550" s="9">
        <f t="shared" si="982"/>
        <v>0</v>
      </c>
      <c r="L550" s="9">
        <f t="shared" si="982"/>
        <v>0</v>
      </c>
      <c r="M550" s="9">
        <f t="shared" si="983"/>
        <v>0</v>
      </c>
      <c r="N550" s="9">
        <f t="shared" si="983"/>
        <v>0</v>
      </c>
      <c r="O550" s="9">
        <f t="shared" si="983"/>
        <v>0</v>
      </c>
      <c r="P550" s="9">
        <f t="shared" si="983"/>
        <v>0</v>
      </c>
      <c r="Q550" s="9">
        <f t="shared" si="983"/>
        <v>0</v>
      </c>
      <c r="R550" s="9">
        <f t="shared" si="983"/>
        <v>0</v>
      </c>
      <c r="S550" s="9">
        <f t="shared" si="983"/>
        <v>0</v>
      </c>
      <c r="T550" s="9">
        <f t="shared" si="983"/>
        <v>0</v>
      </c>
      <c r="U550" s="9">
        <f t="shared" si="983"/>
        <v>0</v>
      </c>
      <c r="V550" s="9">
        <f t="shared" si="983"/>
        <v>0</v>
      </c>
      <c r="W550" s="9">
        <f t="shared" si="984"/>
        <v>0</v>
      </c>
      <c r="X550" s="9">
        <f t="shared" si="984"/>
        <v>0</v>
      </c>
      <c r="Y550" s="9">
        <f t="shared" si="984"/>
        <v>0</v>
      </c>
      <c r="Z550" s="9">
        <f t="shared" si="984"/>
        <v>0</v>
      </c>
      <c r="AA550" s="9">
        <f t="shared" si="984"/>
        <v>0</v>
      </c>
      <c r="AB550" s="9">
        <f t="shared" si="984"/>
        <v>0</v>
      </c>
      <c r="AC550" s="9">
        <f t="shared" si="984"/>
        <v>0</v>
      </c>
      <c r="AD550" s="9">
        <f t="shared" si="984"/>
        <v>0</v>
      </c>
      <c r="AE550" s="9">
        <f t="shared" si="984"/>
        <v>0</v>
      </c>
      <c r="AF550" s="9">
        <f t="shared" si="984"/>
        <v>0</v>
      </c>
      <c r="AG550" s="9">
        <f t="shared" si="985"/>
        <v>0</v>
      </c>
      <c r="AH550" s="9">
        <f t="shared" si="985"/>
        <v>0</v>
      </c>
      <c r="AI550" s="9">
        <f t="shared" si="985"/>
        <v>0</v>
      </c>
      <c r="AJ550" s="9">
        <f t="shared" si="985"/>
        <v>0</v>
      </c>
      <c r="AK550" s="9">
        <f t="shared" si="985"/>
        <v>0</v>
      </c>
      <c r="AL550" s="9">
        <f t="shared" si="985"/>
        <v>0</v>
      </c>
      <c r="AM550" s="9">
        <f t="shared" si="985"/>
        <v>0</v>
      </c>
      <c r="AN550" s="9">
        <f t="shared" si="985"/>
        <v>0</v>
      </c>
      <c r="AO550" s="9">
        <f t="shared" si="985"/>
        <v>0</v>
      </c>
    </row>
    <row r="551" spans="2:41">
      <c r="B551" s="25">
        <v>123</v>
      </c>
      <c r="C551" s="9">
        <f t="shared" si="982"/>
        <v>0</v>
      </c>
      <c r="D551" s="9">
        <f t="shared" si="982"/>
        <v>0</v>
      </c>
      <c r="E551" s="9">
        <f t="shared" si="982"/>
        <v>0</v>
      </c>
      <c r="F551" s="9">
        <f t="shared" si="982"/>
        <v>0</v>
      </c>
      <c r="G551" s="9">
        <f t="shared" si="982"/>
        <v>0</v>
      </c>
      <c r="H551" s="9">
        <f t="shared" si="982"/>
        <v>0</v>
      </c>
      <c r="I551" s="9">
        <f t="shared" si="982"/>
        <v>0</v>
      </c>
      <c r="J551" s="9">
        <f t="shared" si="982"/>
        <v>0</v>
      </c>
      <c r="K551" s="9">
        <f t="shared" si="982"/>
        <v>0</v>
      </c>
      <c r="L551" s="9">
        <f t="shared" si="982"/>
        <v>0</v>
      </c>
      <c r="M551" s="9">
        <f t="shared" si="983"/>
        <v>0</v>
      </c>
      <c r="N551" s="9">
        <f t="shared" si="983"/>
        <v>0</v>
      </c>
      <c r="O551" s="9">
        <f t="shared" si="983"/>
        <v>0</v>
      </c>
      <c r="P551" s="9">
        <f t="shared" si="983"/>
        <v>0</v>
      </c>
      <c r="Q551" s="9">
        <f t="shared" si="983"/>
        <v>0</v>
      </c>
      <c r="R551" s="9">
        <f t="shared" si="983"/>
        <v>0</v>
      </c>
      <c r="S551" s="9">
        <f t="shared" si="983"/>
        <v>0</v>
      </c>
      <c r="T551" s="9">
        <f t="shared" si="983"/>
        <v>0</v>
      </c>
      <c r="U551" s="9">
        <f t="shared" si="983"/>
        <v>0</v>
      </c>
      <c r="V551" s="9">
        <f t="shared" si="983"/>
        <v>0</v>
      </c>
      <c r="W551" s="9">
        <f t="shared" si="984"/>
        <v>0</v>
      </c>
      <c r="X551" s="9">
        <f t="shared" si="984"/>
        <v>0</v>
      </c>
      <c r="Y551" s="9">
        <f t="shared" si="984"/>
        <v>0</v>
      </c>
      <c r="Z551" s="9">
        <f t="shared" si="984"/>
        <v>0</v>
      </c>
      <c r="AA551" s="9">
        <f t="shared" si="984"/>
        <v>0</v>
      </c>
      <c r="AB551" s="9">
        <f t="shared" si="984"/>
        <v>0</v>
      </c>
      <c r="AC551" s="9">
        <f t="shared" si="984"/>
        <v>0</v>
      </c>
      <c r="AD551" s="9">
        <f t="shared" si="984"/>
        <v>0</v>
      </c>
      <c r="AE551" s="9">
        <f t="shared" si="984"/>
        <v>0</v>
      </c>
      <c r="AF551" s="9">
        <f t="shared" si="984"/>
        <v>0</v>
      </c>
      <c r="AG551" s="9">
        <f t="shared" si="985"/>
        <v>0</v>
      </c>
      <c r="AH551" s="9">
        <f t="shared" si="985"/>
        <v>0</v>
      </c>
      <c r="AI551" s="9">
        <f t="shared" si="985"/>
        <v>0</v>
      </c>
      <c r="AJ551" s="9">
        <f t="shared" si="985"/>
        <v>0</v>
      </c>
      <c r="AK551" s="9">
        <f t="shared" si="985"/>
        <v>0</v>
      </c>
      <c r="AL551" s="9">
        <f t="shared" si="985"/>
        <v>0</v>
      </c>
      <c r="AM551" s="9">
        <f t="shared" si="985"/>
        <v>0</v>
      </c>
      <c r="AN551" s="9">
        <f t="shared" si="985"/>
        <v>0</v>
      </c>
      <c r="AO551" s="9">
        <f t="shared" si="985"/>
        <v>0</v>
      </c>
    </row>
    <row r="552" spans="2:41">
      <c r="B552" s="25">
        <v>124</v>
      </c>
      <c r="C552" s="9">
        <f t="shared" si="982"/>
        <v>0</v>
      </c>
      <c r="D552" s="9">
        <f t="shared" si="982"/>
        <v>0</v>
      </c>
      <c r="E552" s="9">
        <f t="shared" si="982"/>
        <v>0</v>
      </c>
      <c r="F552" s="9">
        <f t="shared" si="982"/>
        <v>0</v>
      </c>
      <c r="G552" s="9">
        <f t="shared" si="982"/>
        <v>0</v>
      </c>
      <c r="H552" s="9">
        <f t="shared" si="982"/>
        <v>0</v>
      </c>
      <c r="I552" s="9">
        <f t="shared" si="982"/>
        <v>0</v>
      </c>
      <c r="J552" s="9">
        <f t="shared" si="982"/>
        <v>0</v>
      </c>
      <c r="K552" s="9">
        <f t="shared" si="982"/>
        <v>0</v>
      </c>
      <c r="L552" s="9">
        <f t="shared" si="982"/>
        <v>0</v>
      </c>
      <c r="M552" s="9">
        <f t="shared" si="983"/>
        <v>0</v>
      </c>
      <c r="N552" s="9">
        <f t="shared" si="983"/>
        <v>0</v>
      </c>
      <c r="O552" s="9">
        <f t="shared" si="983"/>
        <v>0</v>
      </c>
      <c r="P552" s="9">
        <f t="shared" si="983"/>
        <v>0</v>
      </c>
      <c r="Q552" s="9">
        <f t="shared" si="983"/>
        <v>0</v>
      </c>
      <c r="R552" s="9">
        <f t="shared" si="983"/>
        <v>0</v>
      </c>
      <c r="S552" s="9">
        <f t="shared" si="983"/>
        <v>0</v>
      </c>
      <c r="T552" s="9">
        <f t="shared" si="983"/>
        <v>0</v>
      </c>
      <c r="U552" s="9">
        <f t="shared" si="983"/>
        <v>0</v>
      </c>
      <c r="V552" s="9">
        <f t="shared" si="983"/>
        <v>0</v>
      </c>
      <c r="W552" s="9">
        <f t="shared" si="984"/>
        <v>0</v>
      </c>
      <c r="X552" s="9">
        <f t="shared" si="984"/>
        <v>0</v>
      </c>
      <c r="Y552" s="9">
        <f t="shared" si="984"/>
        <v>0</v>
      </c>
      <c r="Z552" s="9">
        <f t="shared" si="984"/>
        <v>0</v>
      </c>
      <c r="AA552" s="9">
        <f t="shared" si="984"/>
        <v>0</v>
      </c>
      <c r="AB552" s="9">
        <f t="shared" si="984"/>
        <v>0</v>
      </c>
      <c r="AC552" s="9">
        <f t="shared" si="984"/>
        <v>0</v>
      </c>
      <c r="AD552" s="9">
        <f t="shared" si="984"/>
        <v>0</v>
      </c>
      <c r="AE552" s="9">
        <f t="shared" si="984"/>
        <v>0</v>
      </c>
      <c r="AF552" s="9">
        <f t="shared" si="984"/>
        <v>0</v>
      </c>
      <c r="AG552" s="9">
        <f t="shared" si="985"/>
        <v>0</v>
      </c>
      <c r="AH552" s="9">
        <f t="shared" si="985"/>
        <v>0</v>
      </c>
      <c r="AI552" s="9">
        <f t="shared" si="985"/>
        <v>0</v>
      </c>
      <c r="AJ552" s="9">
        <f t="shared" si="985"/>
        <v>0</v>
      </c>
      <c r="AK552" s="9">
        <f t="shared" si="985"/>
        <v>0</v>
      </c>
      <c r="AL552" s="9">
        <f t="shared" si="985"/>
        <v>0</v>
      </c>
      <c r="AM552" s="9">
        <f t="shared" si="985"/>
        <v>0</v>
      </c>
      <c r="AN552" s="9">
        <f t="shared" si="985"/>
        <v>0</v>
      </c>
      <c r="AO552" s="9">
        <f t="shared" si="985"/>
        <v>0</v>
      </c>
    </row>
    <row r="553" spans="2:41">
      <c r="B553" s="25">
        <v>125</v>
      </c>
      <c r="C553" s="9">
        <f t="shared" si="982"/>
        <v>0</v>
      </c>
      <c r="D553" s="9">
        <f t="shared" si="982"/>
        <v>0</v>
      </c>
      <c r="E553" s="9">
        <f t="shared" si="982"/>
        <v>0</v>
      </c>
      <c r="F553" s="9">
        <f t="shared" si="982"/>
        <v>0</v>
      </c>
      <c r="G553" s="9">
        <f t="shared" si="982"/>
        <v>0</v>
      </c>
      <c r="H553" s="9">
        <f t="shared" si="982"/>
        <v>0</v>
      </c>
      <c r="I553" s="9">
        <f t="shared" si="982"/>
        <v>0</v>
      </c>
      <c r="J553" s="9">
        <f t="shared" si="982"/>
        <v>0</v>
      </c>
      <c r="K553" s="9">
        <f t="shared" si="982"/>
        <v>0</v>
      </c>
      <c r="L553" s="9">
        <f t="shared" si="982"/>
        <v>0</v>
      </c>
      <c r="M553" s="9">
        <f t="shared" si="983"/>
        <v>0</v>
      </c>
      <c r="N553" s="9">
        <f t="shared" si="983"/>
        <v>0</v>
      </c>
      <c r="O553" s="9">
        <f t="shared" si="983"/>
        <v>0</v>
      </c>
      <c r="P553" s="9">
        <f t="shared" si="983"/>
        <v>0</v>
      </c>
      <c r="Q553" s="9">
        <f t="shared" si="983"/>
        <v>0</v>
      </c>
      <c r="R553" s="9">
        <f t="shared" si="983"/>
        <v>0</v>
      </c>
      <c r="S553" s="9">
        <f t="shared" si="983"/>
        <v>0</v>
      </c>
      <c r="T553" s="9">
        <f t="shared" si="983"/>
        <v>0</v>
      </c>
      <c r="U553" s="9">
        <f t="shared" si="983"/>
        <v>0</v>
      </c>
      <c r="V553" s="9">
        <f t="shared" si="983"/>
        <v>0</v>
      </c>
      <c r="W553" s="9">
        <f t="shared" si="984"/>
        <v>0</v>
      </c>
      <c r="X553" s="9">
        <f t="shared" si="984"/>
        <v>0</v>
      </c>
      <c r="Y553" s="9">
        <f t="shared" si="984"/>
        <v>0</v>
      </c>
      <c r="Z553" s="9">
        <f t="shared" si="984"/>
        <v>0</v>
      </c>
      <c r="AA553" s="9">
        <f t="shared" si="984"/>
        <v>0</v>
      </c>
      <c r="AB553" s="9">
        <f t="shared" si="984"/>
        <v>0</v>
      </c>
      <c r="AC553" s="9">
        <f t="shared" si="984"/>
        <v>0</v>
      </c>
      <c r="AD553" s="9">
        <f t="shared" si="984"/>
        <v>0</v>
      </c>
      <c r="AE553" s="9">
        <f t="shared" si="984"/>
        <v>0</v>
      </c>
      <c r="AF553" s="9">
        <f t="shared" si="984"/>
        <v>0</v>
      </c>
      <c r="AG553" s="9">
        <f t="shared" si="985"/>
        <v>0</v>
      </c>
      <c r="AH553" s="9">
        <f t="shared" si="985"/>
        <v>0</v>
      </c>
      <c r="AI553" s="9">
        <f t="shared" si="985"/>
        <v>0</v>
      </c>
      <c r="AJ553" s="9">
        <f t="shared" si="985"/>
        <v>0</v>
      </c>
      <c r="AK553" s="9">
        <f t="shared" si="985"/>
        <v>0</v>
      </c>
      <c r="AL553" s="9">
        <f t="shared" si="985"/>
        <v>0</v>
      </c>
      <c r="AM553" s="9">
        <f t="shared" si="985"/>
        <v>0</v>
      </c>
      <c r="AN553" s="9">
        <f t="shared" si="985"/>
        <v>0</v>
      </c>
      <c r="AO553" s="9">
        <f t="shared" si="985"/>
        <v>0</v>
      </c>
    </row>
    <row r="554" spans="2:41">
      <c r="B554" s="25">
        <v>126</v>
      </c>
      <c r="C554" s="9">
        <f t="shared" si="982"/>
        <v>0</v>
      </c>
      <c r="D554" s="9">
        <f t="shared" si="982"/>
        <v>0</v>
      </c>
      <c r="E554" s="9">
        <f t="shared" si="982"/>
        <v>0</v>
      </c>
      <c r="F554" s="9">
        <f t="shared" si="982"/>
        <v>0</v>
      </c>
      <c r="G554" s="9">
        <f t="shared" si="982"/>
        <v>0</v>
      </c>
      <c r="H554" s="9">
        <f t="shared" si="982"/>
        <v>0</v>
      </c>
      <c r="I554" s="9">
        <f t="shared" si="982"/>
        <v>0</v>
      </c>
      <c r="J554" s="9">
        <f t="shared" si="982"/>
        <v>0</v>
      </c>
      <c r="K554" s="9">
        <f t="shared" si="982"/>
        <v>0</v>
      </c>
      <c r="L554" s="9">
        <f t="shared" si="982"/>
        <v>0</v>
      </c>
      <c r="M554" s="9">
        <f t="shared" si="983"/>
        <v>0</v>
      </c>
      <c r="N554" s="9">
        <f t="shared" si="983"/>
        <v>0</v>
      </c>
      <c r="O554" s="9">
        <f t="shared" si="983"/>
        <v>0</v>
      </c>
      <c r="P554" s="9">
        <f t="shared" si="983"/>
        <v>0</v>
      </c>
      <c r="Q554" s="9">
        <f t="shared" si="983"/>
        <v>0</v>
      </c>
      <c r="R554" s="9">
        <f t="shared" si="983"/>
        <v>0</v>
      </c>
      <c r="S554" s="9">
        <f t="shared" si="983"/>
        <v>0</v>
      </c>
      <c r="T554" s="9">
        <f t="shared" si="983"/>
        <v>0</v>
      </c>
      <c r="U554" s="9">
        <f t="shared" si="983"/>
        <v>0</v>
      </c>
      <c r="V554" s="9">
        <f t="shared" si="983"/>
        <v>0</v>
      </c>
      <c r="W554" s="9">
        <f t="shared" si="984"/>
        <v>0</v>
      </c>
      <c r="X554" s="9">
        <f t="shared" si="984"/>
        <v>0</v>
      </c>
      <c r="Y554" s="9">
        <f t="shared" si="984"/>
        <v>0</v>
      </c>
      <c r="Z554" s="9">
        <f t="shared" si="984"/>
        <v>0</v>
      </c>
      <c r="AA554" s="9">
        <f t="shared" si="984"/>
        <v>0</v>
      </c>
      <c r="AB554" s="9">
        <f t="shared" si="984"/>
        <v>0</v>
      </c>
      <c r="AC554" s="9">
        <f t="shared" si="984"/>
        <v>0</v>
      </c>
      <c r="AD554" s="9">
        <f t="shared" si="984"/>
        <v>0</v>
      </c>
      <c r="AE554" s="9">
        <f t="shared" si="984"/>
        <v>0</v>
      </c>
      <c r="AF554" s="9">
        <f t="shared" si="984"/>
        <v>0</v>
      </c>
      <c r="AG554" s="9">
        <f t="shared" si="985"/>
        <v>0</v>
      </c>
      <c r="AH554" s="9">
        <f t="shared" si="985"/>
        <v>0</v>
      </c>
      <c r="AI554" s="9">
        <f t="shared" si="985"/>
        <v>0</v>
      </c>
      <c r="AJ554" s="9">
        <f t="shared" si="985"/>
        <v>0</v>
      </c>
      <c r="AK554" s="9">
        <f t="shared" si="985"/>
        <v>0</v>
      </c>
      <c r="AL554" s="9">
        <f t="shared" si="985"/>
        <v>0</v>
      </c>
      <c r="AM554" s="9">
        <f t="shared" si="985"/>
        <v>0</v>
      </c>
      <c r="AN554" s="9">
        <f t="shared" si="985"/>
        <v>0</v>
      </c>
      <c r="AO554" s="9">
        <f t="shared" si="985"/>
        <v>0</v>
      </c>
    </row>
    <row r="555" spans="2:41">
      <c r="B555" s="25">
        <v>127</v>
      </c>
      <c r="C555" s="9">
        <f t="shared" si="982"/>
        <v>0</v>
      </c>
      <c r="D555" s="9">
        <f t="shared" si="982"/>
        <v>0</v>
      </c>
      <c r="E555" s="9">
        <f t="shared" si="982"/>
        <v>0</v>
      </c>
      <c r="F555" s="9">
        <f t="shared" si="982"/>
        <v>0</v>
      </c>
      <c r="G555" s="9">
        <f t="shared" si="982"/>
        <v>0</v>
      </c>
      <c r="H555" s="9">
        <f t="shared" si="982"/>
        <v>0</v>
      </c>
      <c r="I555" s="9">
        <f t="shared" si="982"/>
        <v>0</v>
      </c>
      <c r="J555" s="9">
        <f t="shared" si="982"/>
        <v>0</v>
      </c>
      <c r="K555" s="9">
        <f t="shared" si="982"/>
        <v>0</v>
      </c>
      <c r="L555" s="9">
        <f t="shared" si="982"/>
        <v>0</v>
      </c>
      <c r="M555" s="9">
        <f t="shared" si="983"/>
        <v>0</v>
      </c>
      <c r="N555" s="9">
        <f t="shared" si="983"/>
        <v>0</v>
      </c>
      <c r="O555" s="9">
        <f t="shared" si="983"/>
        <v>0</v>
      </c>
      <c r="P555" s="9">
        <f t="shared" si="983"/>
        <v>0</v>
      </c>
      <c r="Q555" s="9">
        <f t="shared" si="983"/>
        <v>0</v>
      </c>
      <c r="R555" s="9">
        <f t="shared" si="983"/>
        <v>0</v>
      </c>
      <c r="S555" s="9">
        <f t="shared" si="983"/>
        <v>0</v>
      </c>
      <c r="T555" s="9">
        <f t="shared" si="983"/>
        <v>0</v>
      </c>
      <c r="U555" s="9">
        <f t="shared" si="983"/>
        <v>0</v>
      </c>
      <c r="V555" s="9">
        <f t="shared" si="983"/>
        <v>0</v>
      </c>
      <c r="W555" s="9">
        <f t="shared" si="984"/>
        <v>0</v>
      </c>
      <c r="X555" s="9">
        <f t="shared" si="984"/>
        <v>0</v>
      </c>
      <c r="Y555" s="9">
        <f t="shared" si="984"/>
        <v>0</v>
      </c>
      <c r="Z555" s="9">
        <f t="shared" si="984"/>
        <v>0</v>
      </c>
      <c r="AA555" s="9">
        <f t="shared" si="984"/>
        <v>0</v>
      </c>
      <c r="AB555" s="9">
        <f t="shared" si="984"/>
        <v>0</v>
      </c>
      <c r="AC555" s="9">
        <f t="shared" si="984"/>
        <v>0</v>
      </c>
      <c r="AD555" s="9">
        <f t="shared" si="984"/>
        <v>0</v>
      </c>
      <c r="AE555" s="9">
        <f t="shared" si="984"/>
        <v>0</v>
      </c>
      <c r="AF555" s="9">
        <f t="shared" si="984"/>
        <v>0</v>
      </c>
      <c r="AG555" s="9">
        <f t="shared" si="985"/>
        <v>0</v>
      </c>
      <c r="AH555" s="9">
        <f t="shared" si="985"/>
        <v>0</v>
      </c>
      <c r="AI555" s="9">
        <f t="shared" si="985"/>
        <v>0</v>
      </c>
      <c r="AJ555" s="9">
        <f t="shared" si="985"/>
        <v>0</v>
      </c>
      <c r="AK555" s="9">
        <f t="shared" si="985"/>
        <v>0</v>
      </c>
      <c r="AL555" s="9">
        <f t="shared" si="985"/>
        <v>0</v>
      </c>
      <c r="AM555" s="9">
        <f t="shared" si="985"/>
        <v>0</v>
      </c>
      <c r="AN555" s="9">
        <f t="shared" si="985"/>
        <v>0</v>
      </c>
      <c r="AO555" s="9">
        <f t="shared" si="985"/>
        <v>0</v>
      </c>
    </row>
    <row r="556" spans="2:41">
      <c r="B556" s="25">
        <v>128</v>
      </c>
      <c r="C556" s="9">
        <f t="shared" si="982"/>
        <v>0</v>
      </c>
      <c r="D556" s="9">
        <f t="shared" si="982"/>
        <v>0</v>
      </c>
      <c r="E556" s="9">
        <f t="shared" si="982"/>
        <v>0</v>
      </c>
      <c r="F556" s="9">
        <f t="shared" si="982"/>
        <v>0</v>
      </c>
      <c r="G556" s="9">
        <f t="shared" si="982"/>
        <v>0</v>
      </c>
      <c r="H556" s="9">
        <f t="shared" si="982"/>
        <v>0</v>
      </c>
      <c r="I556" s="9">
        <f t="shared" si="982"/>
        <v>0</v>
      </c>
      <c r="J556" s="9">
        <f t="shared" si="982"/>
        <v>0</v>
      </c>
      <c r="K556" s="9">
        <f t="shared" si="982"/>
        <v>0</v>
      </c>
      <c r="L556" s="9">
        <f t="shared" si="982"/>
        <v>0</v>
      </c>
      <c r="M556" s="9">
        <f t="shared" si="983"/>
        <v>0</v>
      </c>
      <c r="N556" s="9">
        <f t="shared" si="983"/>
        <v>0</v>
      </c>
      <c r="O556" s="9">
        <f t="shared" si="983"/>
        <v>0</v>
      </c>
      <c r="P556" s="9">
        <f t="shared" si="983"/>
        <v>0</v>
      </c>
      <c r="Q556" s="9">
        <f t="shared" si="983"/>
        <v>0</v>
      </c>
      <c r="R556" s="9">
        <f t="shared" si="983"/>
        <v>0</v>
      </c>
      <c r="S556" s="9">
        <f t="shared" si="983"/>
        <v>0</v>
      </c>
      <c r="T556" s="9">
        <f t="shared" si="983"/>
        <v>0</v>
      </c>
      <c r="U556" s="9">
        <f t="shared" si="983"/>
        <v>0</v>
      </c>
      <c r="V556" s="9">
        <f t="shared" si="983"/>
        <v>0</v>
      </c>
      <c r="W556" s="9">
        <f t="shared" si="984"/>
        <v>0</v>
      </c>
      <c r="X556" s="9">
        <f t="shared" si="984"/>
        <v>0</v>
      </c>
      <c r="Y556" s="9">
        <f t="shared" si="984"/>
        <v>0</v>
      </c>
      <c r="Z556" s="9">
        <f t="shared" si="984"/>
        <v>0</v>
      </c>
      <c r="AA556" s="9">
        <f t="shared" si="984"/>
        <v>0</v>
      </c>
      <c r="AB556" s="9">
        <f t="shared" si="984"/>
        <v>0</v>
      </c>
      <c r="AC556" s="9">
        <f t="shared" si="984"/>
        <v>0</v>
      </c>
      <c r="AD556" s="9">
        <f t="shared" si="984"/>
        <v>0</v>
      </c>
      <c r="AE556" s="9">
        <f t="shared" si="984"/>
        <v>0</v>
      </c>
      <c r="AF556" s="9">
        <f t="shared" si="984"/>
        <v>0</v>
      </c>
      <c r="AG556" s="9">
        <f t="shared" si="985"/>
        <v>0</v>
      </c>
      <c r="AH556" s="9">
        <f t="shared" si="985"/>
        <v>0</v>
      </c>
      <c r="AI556" s="9">
        <f t="shared" si="985"/>
        <v>0</v>
      </c>
      <c r="AJ556" s="9">
        <f t="shared" si="985"/>
        <v>0</v>
      </c>
      <c r="AK556" s="9">
        <f t="shared" si="985"/>
        <v>0</v>
      </c>
      <c r="AL556" s="9">
        <f t="shared" si="985"/>
        <v>0</v>
      </c>
      <c r="AM556" s="9">
        <f t="shared" si="985"/>
        <v>0</v>
      </c>
      <c r="AN556" s="9">
        <f t="shared" si="985"/>
        <v>0</v>
      </c>
      <c r="AO556" s="9">
        <f t="shared" si="985"/>
        <v>0</v>
      </c>
    </row>
    <row r="557" spans="2:41">
      <c r="B557" s="25">
        <v>129</v>
      </c>
      <c r="C557" s="9">
        <f t="shared" si="982"/>
        <v>0</v>
      </c>
      <c r="D557" s="9">
        <f t="shared" si="982"/>
        <v>0</v>
      </c>
      <c r="E557" s="9">
        <f t="shared" si="982"/>
        <v>0</v>
      </c>
      <c r="F557" s="9">
        <f t="shared" si="982"/>
        <v>0</v>
      </c>
      <c r="G557" s="9">
        <f t="shared" si="982"/>
        <v>0</v>
      </c>
      <c r="H557" s="9">
        <f t="shared" si="982"/>
        <v>0</v>
      </c>
      <c r="I557" s="9">
        <f t="shared" si="982"/>
        <v>0</v>
      </c>
      <c r="J557" s="9">
        <f t="shared" si="982"/>
        <v>0</v>
      </c>
      <c r="K557" s="9">
        <f t="shared" si="982"/>
        <v>0</v>
      </c>
      <c r="L557" s="9">
        <f t="shared" si="982"/>
        <v>0</v>
      </c>
      <c r="M557" s="9">
        <f t="shared" si="983"/>
        <v>0</v>
      </c>
      <c r="N557" s="9">
        <f t="shared" si="983"/>
        <v>0</v>
      </c>
      <c r="O557" s="9">
        <f t="shared" si="983"/>
        <v>0</v>
      </c>
      <c r="P557" s="9">
        <f t="shared" si="983"/>
        <v>0</v>
      </c>
      <c r="Q557" s="9">
        <f t="shared" si="983"/>
        <v>0</v>
      </c>
      <c r="R557" s="9">
        <f t="shared" si="983"/>
        <v>0</v>
      </c>
      <c r="S557" s="9">
        <f t="shared" si="983"/>
        <v>0</v>
      </c>
      <c r="T557" s="9">
        <f t="shared" si="983"/>
        <v>0</v>
      </c>
      <c r="U557" s="9">
        <f t="shared" si="983"/>
        <v>0</v>
      </c>
      <c r="V557" s="9">
        <f t="shared" si="983"/>
        <v>0</v>
      </c>
      <c r="W557" s="9">
        <f t="shared" si="984"/>
        <v>0</v>
      </c>
      <c r="X557" s="9">
        <f t="shared" si="984"/>
        <v>0</v>
      </c>
      <c r="Y557" s="9">
        <f t="shared" si="984"/>
        <v>0</v>
      </c>
      <c r="Z557" s="9">
        <f t="shared" si="984"/>
        <v>0</v>
      </c>
      <c r="AA557" s="9">
        <f t="shared" si="984"/>
        <v>0</v>
      </c>
      <c r="AB557" s="9">
        <f t="shared" si="984"/>
        <v>0</v>
      </c>
      <c r="AC557" s="9">
        <f t="shared" si="984"/>
        <v>0</v>
      </c>
      <c r="AD557" s="9">
        <f t="shared" si="984"/>
        <v>0</v>
      </c>
      <c r="AE557" s="9">
        <f t="shared" si="984"/>
        <v>0</v>
      </c>
      <c r="AF557" s="9">
        <f t="shared" si="984"/>
        <v>0</v>
      </c>
      <c r="AG557" s="9">
        <f t="shared" si="985"/>
        <v>0</v>
      </c>
      <c r="AH557" s="9">
        <f t="shared" si="985"/>
        <v>0</v>
      </c>
      <c r="AI557" s="9">
        <f t="shared" si="985"/>
        <v>0</v>
      </c>
      <c r="AJ557" s="9">
        <f t="shared" si="985"/>
        <v>0</v>
      </c>
      <c r="AK557" s="9">
        <f t="shared" si="985"/>
        <v>0</v>
      </c>
      <c r="AL557" s="9">
        <f t="shared" si="985"/>
        <v>0</v>
      </c>
      <c r="AM557" s="9">
        <f t="shared" si="985"/>
        <v>0</v>
      </c>
      <c r="AN557" s="9">
        <f t="shared" si="985"/>
        <v>0</v>
      </c>
      <c r="AO557" s="9">
        <f t="shared" si="985"/>
        <v>0</v>
      </c>
    </row>
    <row r="558" spans="2:41">
      <c r="B558" s="25">
        <v>130</v>
      </c>
      <c r="C558" s="9">
        <f t="shared" ref="C558:L567" si="986">INDEX(C$216:C$222,MATCH($B558,C$205:C$211,1))</f>
        <v>0</v>
      </c>
      <c r="D558" s="9">
        <f t="shared" si="986"/>
        <v>0</v>
      </c>
      <c r="E558" s="9">
        <f t="shared" si="986"/>
        <v>0</v>
      </c>
      <c r="F558" s="9">
        <f t="shared" si="986"/>
        <v>0</v>
      </c>
      <c r="G558" s="9">
        <f t="shared" si="986"/>
        <v>0</v>
      </c>
      <c r="H558" s="9">
        <f t="shared" si="986"/>
        <v>0</v>
      </c>
      <c r="I558" s="9">
        <f t="shared" si="986"/>
        <v>0</v>
      </c>
      <c r="J558" s="9">
        <f t="shared" si="986"/>
        <v>0</v>
      </c>
      <c r="K558" s="9">
        <f t="shared" si="986"/>
        <v>0</v>
      </c>
      <c r="L558" s="9">
        <f t="shared" si="986"/>
        <v>0</v>
      </c>
      <c r="M558" s="9">
        <f t="shared" ref="M558:V567" si="987">INDEX(M$216:M$222,MATCH($B558,M$205:M$211,1))</f>
        <v>0</v>
      </c>
      <c r="N558" s="9">
        <f t="shared" si="987"/>
        <v>0</v>
      </c>
      <c r="O558" s="9">
        <f t="shared" si="987"/>
        <v>0</v>
      </c>
      <c r="P558" s="9">
        <f t="shared" si="987"/>
        <v>0</v>
      </c>
      <c r="Q558" s="9">
        <f t="shared" si="987"/>
        <v>0</v>
      </c>
      <c r="R558" s="9">
        <f t="shared" si="987"/>
        <v>0</v>
      </c>
      <c r="S558" s="9">
        <f t="shared" si="987"/>
        <v>0</v>
      </c>
      <c r="T558" s="9">
        <f t="shared" si="987"/>
        <v>0</v>
      </c>
      <c r="U558" s="9">
        <f t="shared" si="987"/>
        <v>0</v>
      </c>
      <c r="V558" s="9">
        <f t="shared" si="987"/>
        <v>0</v>
      </c>
      <c r="W558" s="9">
        <f t="shared" ref="W558:AF567" si="988">INDEX(W$216:W$222,MATCH($B558,W$205:W$211,1))</f>
        <v>0</v>
      </c>
      <c r="X558" s="9">
        <f t="shared" si="988"/>
        <v>0</v>
      </c>
      <c r="Y558" s="9">
        <f t="shared" si="988"/>
        <v>0</v>
      </c>
      <c r="Z558" s="9">
        <f t="shared" si="988"/>
        <v>0</v>
      </c>
      <c r="AA558" s="9">
        <f t="shared" si="988"/>
        <v>0</v>
      </c>
      <c r="AB558" s="9">
        <f t="shared" si="988"/>
        <v>0</v>
      </c>
      <c r="AC558" s="9">
        <f t="shared" si="988"/>
        <v>0</v>
      </c>
      <c r="AD558" s="9">
        <f t="shared" si="988"/>
        <v>0</v>
      </c>
      <c r="AE558" s="9">
        <f t="shared" si="988"/>
        <v>0</v>
      </c>
      <c r="AF558" s="9">
        <f t="shared" si="988"/>
        <v>0</v>
      </c>
      <c r="AG558" s="9">
        <f t="shared" ref="AG558:AO567" si="989">INDEX(AG$216:AG$222,MATCH($B558,AG$205:AG$211,1))</f>
        <v>0</v>
      </c>
      <c r="AH558" s="9">
        <f t="shared" si="989"/>
        <v>0</v>
      </c>
      <c r="AI558" s="9">
        <f t="shared" si="989"/>
        <v>0</v>
      </c>
      <c r="AJ558" s="9">
        <f t="shared" si="989"/>
        <v>0</v>
      </c>
      <c r="AK558" s="9">
        <f t="shared" si="989"/>
        <v>0</v>
      </c>
      <c r="AL558" s="9">
        <f t="shared" si="989"/>
        <v>0</v>
      </c>
      <c r="AM558" s="9">
        <f t="shared" si="989"/>
        <v>0</v>
      </c>
      <c r="AN558" s="9">
        <f t="shared" si="989"/>
        <v>0</v>
      </c>
      <c r="AO558" s="9">
        <f t="shared" si="989"/>
        <v>0</v>
      </c>
    </row>
    <row r="559" spans="2:41">
      <c r="B559" s="25">
        <v>131</v>
      </c>
      <c r="C559" s="9">
        <f t="shared" si="986"/>
        <v>0</v>
      </c>
      <c r="D559" s="9">
        <f t="shared" si="986"/>
        <v>0</v>
      </c>
      <c r="E559" s="9">
        <f t="shared" si="986"/>
        <v>0</v>
      </c>
      <c r="F559" s="9">
        <f t="shared" si="986"/>
        <v>0</v>
      </c>
      <c r="G559" s="9">
        <f t="shared" si="986"/>
        <v>0</v>
      </c>
      <c r="H559" s="9">
        <f t="shared" si="986"/>
        <v>0</v>
      </c>
      <c r="I559" s="9">
        <f t="shared" si="986"/>
        <v>0</v>
      </c>
      <c r="J559" s="9">
        <f t="shared" si="986"/>
        <v>0</v>
      </c>
      <c r="K559" s="9">
        <f t="shared" si="986"/>
        <v>0</v>
      </c>
      <c r="L559" s="9">
        <f t="shared" si="986"/>
        <v>0</v>
      </c>
      <c r="M559" s="9">
        <f t="shared" si="987"/>
        <v>0</v>
      </c>
      <c r="N559" s="9">
        <f t="shared" si="987"/>
        <v>0</v>
      </c>
      <c r="O559" s="9">
        <f t="shared" si="987"/>
        <v>0</v>
      </c>
      <c r="P559" s="9">
        <f t="shared" si="987"/>
        <v>0</v>
      </c>
      <c r="Q559" s="9">
        <f t="shared" si="987"/>
        <v>0</v>
      </c>
      <c r="R559" s="9">
        <f t="shared" si="987"/>
        <v>0</v>
      </c>
      <c r="S559" s="9">
        <f t="shared" si="987"/>
        <v>0</v>
      </c>
      <c r="T559" s="9">
        <f t="shared" si="987"/>
        <v>0</v>
      </c>
      <c r="U559" s="9">
        <f t="shared" si="987"/>
        <v>0</v>
      </c>
      <c r="V559" s="9">
        <f t="shared" si="987"/>
        <v>0</v>
      </c>
      <c r="W559" s="9">
        <f t="shared" si="988"/>
        <v>0</v>
      </c>
      <c r="X559" s="9">
        <f t="shared" si="988"/>
        <v>0</v>
      </c>
      <c r="Y559" s="9">
        <f t="shared" si="988"/>
        <v>0</v>
      </c>
      <c r="Z559" s="9">
        <f t="shared" si="988"/>
        <v>0</v>
      </c>
      <c r="AA559" s="9">
        <f t="shared" si="988"/>
        <v>0</v>
      </c>
      <c r="AB559" s="9">
        <f t="shared" si="988"/>
        <v>0</v>
      </c>
      <c r="AC559" s="9">
        <f t="shared" si="988"/>
        <v>0</v>
      </c>
      <c r="AD559" s="9">
        <f t="shared" si="988"/>
        <v>0</v>
      </c>
      <c r="AE559" s="9">
        <f t="shared" si="988"/>
        <v>0</v>
      </c>
      <c r="AF559" s="9">
        <f t="shared" si="988"/>
        <v>0</v>
      </c>
      <c r="AG559" s="9">
        <f t="shared" si="989"/>
        <v>0</v>
      </c>
      <c r="AH559" s="9">
        <f t="shared" si="989"/>
        <v>0</v>
      </c>
      <c r="AI559" s="9">
        <f t="shared" si="989"/>
        <v>0</v>
      </c>
      <c r="AJ559" s="9">
        <f t="shared" si="989"/>
        <v>0</v>
      </c>
      <c r="AK559" s="9">
        <f t="shared" si="989"/>
        <v>0</v>
      </c>
      <c r="AL559" s="9">
        <f t="shared" si="989"/>
        <v>0</v>
      </c>
      <c r="AM559" s="9">
        <f t="shared" si="989"/>
        <v>0</v>
      </c>
      <c r="AN559" s="9">
        <f t="shared" si="989"/>
        <v>0</v>
      </c>
      <c r="AO559" s="9">
        <f t="shared" si="989"/>
        <v>0</v>
      </c>
    </row>
    <row r="560" spans="2:41">
      <c r="B560" s="25">
        <v>132</v>
      </c>
      <c r="C560" s="9">
        <f t="shared" si="986"/>
        <v>0</v>
      </c>
      <c r="D560" s="9">
        <f t="shared" si="986"/>
        <v>0</v>
      </c>
      <c r="E560" s="9">
        <f t="shared" si="986"/>
        <v>0</v>
      </c>
      <c r="F560" s="9">
        <f t="shared" si="986"/>
        <v>0</v>
      </c>
      <c r="G560" s="9">
        <f t="shared" si="986"/>
        <v>0</v>
      </c>
      <c r="H560" s="9">
        <f t="shared" si="986"/>
        <v>0</v>
      </c>
      <c r="I560" s="9">
        <f t="shared" si="986"/>
        <v>0</v>
      </c>
      <c r="J560" s="9">
        <f t="shared" si="986"/>
        <v>0</v>
      </c>
      <c r="K560" s="9">
        <f t="shared" si="986"/>
        <v>0</v>
      </c>
      <c r="L560" s="9">
        <f t="shared" si="986"/>
        <v>0</v>
      </c>
      <c r="M560" s="9">
        <f t="shared" si="987"/>
        <v>0</v>
      </c>
      <c r="N560" s="9">
        <f t="shared" si="987"/>
        <v>0</v>
      </c>
      <c r="O560" s="9">
        <f t="shared" si="987"/>
        <v>0</v>
      </c>
      <c r="P560" s="9">
        <f t="shared" si="987"/>
        <v>0</v>
      </c>
      <c r="Q560" s="9">
        <f t="shared" si="987"/>
        <v>0</v>
      </c>
      <c r="R560" s="9">
        <f t="shared" si="987"/>
        <v>0</v>
      </c>
      <c r="S560" s="9">
        <f t="shared" si="987"/>
        <v>0</v>
      </c>
      <c r="T560" s="9">
        <f t="shared" si="987"/>
        <v>0</v>
      </c>
      <c r="U560" s="9">
        <f t="shared" si="987"/>
        <v>0</v>
      </c>
      <c r="V560" s="9">
        <f t="shared" si="987"/>
        <v>0</v>
      </c>
      <c r="W560" s="9">
        <f t="shared" si="988"/>
        <v>0</v>
      </c>
      <c r="X560" s="9">
        <f t="shared" si="988"/>
        <v>0</v>
      </c>
      <c r="Y560" s="9">
        <f t="shared" si="988"/>
        <v>0</v>
      </c>
      <c r="Z560" s="9">
        <f t="shared" si="988"/>
        <v>0</v>
      </c>
      <c r="AA560" s="9">
        <f t="shared" si="988"/>
        <v>0</v>
      </c>
      <c r="AB560" s="9">
        <f t="shared" si="988"/>
        <v>0</v>
      </c>
      <c r="AC560" s="9">
        <f t="shared" si="988"/>
        <v>0</v>
      </c>
      <c r="AD560" s="9">
        <f t="shared" si="988"/>
        <v>0</v>
      </c>
      <c r="AE560" s="9">
        <f t="shared" si="988"/>
        <v>0</v>
      </c>
      <c r="AF560" s="9">
        <f t="shared" si="988"/>
        <v>0</v>
      </c>
      <c r="AG560" s="9">
        <f t="shared" si="989"/>
        <v>0</v>
      </c>
      <c r="AH560" s="9">
        <f t="shared" si="989"/>
        <v>0</v>
      </c>
      <c r="AI560" s="9">
        <f t="shared" si="989"/>
        <v>0</v>
      </c>
      <c r="AJ560" s="9">
        <f t="shared" si="989"/>
        <v>0</v>
      </c>
      <c r="AK560" s="9">
        <f t="shared" si="989"/>
        <v>0</v>
      </c>
      <c r="AL560" s="9">
        <f t="shared" si="989"/>
        <v>0</v>
      </c>
      <c r="AM560" s="9">
        <f t="shared" si="989"/>
        <v>0</v>
      </c>
      <c r="AN560" s="9">
        <f t="shared" si="989"/>
        <v>0</v>
      </c>
      <c r="AO560" s="9">
        <f t="shared" si="989"/>
        <v>0</v>
      </c>
    </row>
    <row r="561" spans="2:41">
      <c r="B561" s="25">
        <v>133</v>
      </c>
      <c r="C561" s="9">
        <f t="shared" si="986"/>
        <v>0</v>
      </c>
      <c r="D561" s="9">
        <f t="shared" si="986"/>
        <v>0</v>
      </c>
      <c r="E561" s="9">
        <f t="shared" si="986"/>
        <v>0</v>
      </c>
      <c r="F561" s="9">
        <f t="shared" si="986"/>
        <v>0</v>
      </c>
      <c r="G561" s="9">
        <f t="shared" si="986"/>
        <v>0</v>
      </c>
      <c r="H561" s="9">
        <f t="shared" si="986"/>
        <v>0</v>
      </c>
      <c r="I561" s="9">
        <f t="shared" si="986"/>
        <v>0</v>
      </c>
      <c r="J561" s="9">
        <f t="shared" si="986"/>
        <v>0</v>
      </c>
      <c r="K561" s="9">
        <f t="shared" si="986"/>
        <v>0</v>
      </c>
      <c r="L561" s="9">
        <f t="shared" si="986"/>
        <v>0</v>
      </c>
      <c r="M561" s="9">
        <f t="shared" si="987"/>
        <v>0</v>
      </c>
      <c r="N561" s="9">
        <f t="shared" si="987"/>
        <v>0</v>
      </c>
      <c r="O561" s="9">
        <f t="shared" si="987"/>
        <v>0</v>
      </c>
      <c r="P561" s="9">
        <f t="shared" si="987"/>
        <v>0</v>
      </c>
      <c r="Q561" s="9">
        <f t="shared" si="987"/>
        <v>0</v>
      </c>
      <c r="R561" s="9">
        <f t="shared" si="987"/>
        <v>0</v>
      </c>
      <c r="S561" s="9">
        <f t="shared" si="987"/>
        <v>0</v>
      </c>
      <c r="T561" s="9">
        <f t="shared" si="987"/>
        <v>0</v>
      </c>
      <c r="U561" s="9">
        <f t="shared" si="987"/>
        <v>0</v>
      </c>
      <c r="V561" s="9">
        <f t="shared" si="987"/>
        <v>0</v>
      </c>
      <c r="W561" s="9">
        <f t="shared" si="988"/>
        <v>0</v>
      </c>
      <c r="X561" s="9">
        <f t="shared" si="988"/>
        <v>0</v>
      </c>
      <c r="Y561" s="9">
        <f t="shared" si="988"/>
        <v>0</v>
      </c>
      <c r="Z561" s="9">
        <f t="shared" si="988"/>
        <v>0</v>
      </c>
      <c r="AA561" s="9">
        <f t="shared" si="988"/>
        <v>0</v>
      </c>
      <c r="AB561" s="9">
        <f t="shared" si="988"/>
        <v>0</v>
      </c>
      <c r="AC561" s="9">
        <f t="shared" si="988"/>
        <v>0</v>
      </c>
      <c r="AD561" s="9">
        <f t="shared" si="988"/>
        <v>0</v>
      </c>
      <c r="AE561" s="9">
        <f t="shared" si="988"/>
        <v>0</v>
      </c>
      <c r="AF561" s="9">
        <f t="shared" si="988"/>
        <v>0</v>
      </c>
      <c r="AG561" s="9">
        <f t="shared" si="989"/>
        <v>0</v>
      </c>
      <c r="AH561" s="9">
        <f t="shared" si="989"/>
        <v>0</v>
      </c>
      <c r="AI561" s="9">
        <f t="shared" si="989"/>
        <v>0</v>
      </c>
      <c r="AJ561" s="9">
        <f t="shared" si="989"/>
        <v>0</v>
      </c>
      <c r="AK561" s="9">
        <f t="shared" si="989"/>
        <v>0</v>
      </c>
      <c r="AL561" s="9">
        <f t="shared" si="989"/>
        <v>0</v>
      </c>
      <c r="AM561" s="9">
        <f t="shared" si="989"/>
        <v>0</v>
      </c>
      <c r="AN561" s="9">
        <f t="shared" si="989"/>
        <v>0</v>
      </c>
      <c r="AO561" s="9">
        <f t="shared" si="989"/>
        <v>0</v>
      </c>
    </row>
    <row r="562" spans="2:41">
      <c r="B562" s="25">
        <v>134</v>
      </c>
      <c r="C562" s="9">
        <f t="shared" si="986"/>
        <v>0</v>
      </c>
      <c r="D562" s="9">
        <f t="shared" si="986"/>
        <v>0</v>
      </c>
      <c r="E562" s="9">
        <f t="shared" si="986"/>
        <v>0</v>
      </c>
      <c r="F562" s="9">
        <f t="shared" si="986"/>
        <v>0</v>
      </c>
      <c r="G562" s="9">
        <f t="shared" si="986"/>
        <v>0</v>
      </c>
      <c r="H562" s="9">
        <f t="shared" si="986"/>
        <v>0</v>
      </c>
      <c r="I562" s="9">
        <f t="shared" si="986"/>
        <v>0</v>
      </c>
      <c r="J562" s="9">
        <f t="shared" si="986"/>
        <v>0</v>
      </c>
      <c r="K562" s="9">
        <f t="shared" si="986"/>
        <v>0</v>
      </c>
      <c r="L562" s="9">
        <f t="shared" si="986"/>
        <v>0</v>
      </c>
      <c r="M562" s="9">
        <f t="shared" si="987"/>
        <v>0</v>
      </c>
      <c r="N562" s="9">
        <f t="shared" si="987"/>
        <v>0</v>
      </c>
      <c r="O562" s="9">
        <f t="shared" si="987"/>
        <v>0</v>
      </c>
      <c r="P562" s="9">
        <f t="shared" si="987"/>
        <v>0</v>
      </c>
      <c r="Q562" s="9">
        <f t="shared" si="987"/>
        <v>0</v>
      </c>
      <c r="R562" s="9">
        <f t="shared" si="987"/>
        <v>0</v>
      </c>
      <c r="S562" s="9">
        <f t="shared" si="987"/>
        <v>0</v>
      </c>
      <c r="T562" s="9">
        <f t="shared" si="987"/>
        <v>0</v>
      </c>
      <c r="U562" s="9">
        <f t="shared" si="987"/>
        <v>0</v>
      </c>
      <c r="V562" s="9">
        <f t="shared" si="987"/>
        <v>0</v>
      </c>
      <c r="W562" s="9">
        <f t="shared" si="988"/>
        <v>0</v>
      </c>
      <c r="X562" s="9">
        <f t="shared" si="988"/>
        <v>0</v>
      </c>
      <c r="Y562" s="9">
        <f t="shared" si="988"/>
        <v>0</v>
      </c>
      <c r="Z562" s="9">
        <f t="shared" si="988"/>
        <v>0</v>
      </c>
      <c r="AA562" s="9">
        <f t="shared" si="988"/>
        <v>0</v>
      </c>
      <c r="AB562" s="9">
        <f t="shared" si="988"/>
        <v>0</v>
      </c>
      <c r="AC562" s="9">
        <f t="shared" si="988"/>
        <v>0</v>
      </c>
      <c r="AD562" s="9">
        <f t="shared" si="988"/>
        <v>0</v>
      </c>
      <c r="AE562" s="9">
        <f t="shared" si="988"/>
        <v>0</v>
      </c>
      <c r="AF562" s="9">
        <f t="shared" si="988"/>
        <v>0</v>
      </c>
      <c r="AG562" s="9">
        <f t="shared" si="989"/>
        <v>0</v>
      </c>
      <c r="AH562" s="9">
        <f t="shared" si="989"/>
        <v>0</v>
      </c>
      <c r="AI562" s="9">
        <f t="shared" si="989"/>
        <v>0</v>
      </c>
      <c r="AJ562" s="9">
        <f t="shared" si="989"/>
        <v>0</v>
      </c>
      <c r="AK562" s="9">
        <f t="shared" si="989"/>
        <v>0</v>
      </c>
      <c r="AL562" s="9">
        <f t="shared" si="989"/>
        <v>0</v>
      </c>
      <c r="AM562" s="9">
        <f t="shared" si="989"/>
        <v>0</v>
      </c>
      <c r="AN562" s="9">
        <f t="shared" si="989"/>
        <v>0</v>
      </c>
      <c r="AO562" s="9">
        <f t="shared" si="989"/>
        <v>0</v>
      </c>
    </row>
    <row r="563" spans="2:41">
      <c r="B563" s="25">
        <v>135</v>
      </c>
      <c r="C563" s="9">
        <f t="shared" si="986"/>
        <v>0</v>
      </c>
      <c r="D563" s="9">
        <f t="shared" si="986"/>
        <v>0</v>
      </c>
      <c r="E563" s="9">
        <f t="shared" si="986"/>
        <v>0</v>
      </c>
      <c r="F563" s="9">
        <f t="shared" si="986"/>
        <v>0</v>
      </c>
      <c r="G563" s="9">
        <f t="shared" si="986"/>
        <v>0</v>
      </c>
      <c r="H563" s="9">
        <f t="shared" si="986"/>
        <v>0</v>
      </c>
      <c r="I563" s="9">
        <f t="shared" si="986"/>
        <v>0</v>
      </c>
      <c r="J563" s="9">
        <f t="shared" si="986"/>
        <v>0</v>
      </c>
      <c r="K563" s="9">
        <f t="shared" si="986"/>
        <v>0</v>
      </c>
      <c r="L563" s="9">
        <f t="shared" si="986"/>
        <v>0</v>
      </c>
      <c r="M563" s="9">
        <f t="shared" si="987"/>
        <v>0</v>
      </c>
      <c r="N563" s="9">
        <f t="shared" si="987"/>
        <v>0</v>
      </c>
      <c r="O563" s="9">
        <f t="shared" si="987"/>
        <v>0</v>
      </c>
      <c r="P563" s="9">
        <f t="shared" si="987"/>
        <v>0</v>
      </c>
      <c r="Q563" s="9">
        <f t="shared" si="987"/>
        <v>0</v>
      </c>
      <c r="R563" s="9">
        <f t="shared" si="987"/>
        <v>0</v>
      </c>
      <c r="S563" s="9">
        <f t="shared" si="987"/>
        <v>0</v>
      </c>
      <c r="T563" s="9">
        <f t="shared" si="987"/>
        <v>0</v>
      </c>
      <c r="U563" s="9">
        <f t="shared" si="987"/>
        <v>0</v>
      </c>
      <c r="V563" s="9">
        <f t="shared" si="987"/>
        <v>0</v>
      </c>
      <c r="W563" s="9">
        <f t="shared" si="988"/>
        <v>0</v>
      </c>
      <c r="X563" s="9">
        <f t="shared" si="988"/>
        <v>0</v>
      </c>
      <c r="Y563" s="9">
        <f t="shared" si="988"/>
        <v>0</v>
      </c>
      <c r="Z563" s="9">
        <f t="shared" si="988"/>
        <v>0</v>
      </c>
      <c r="AA563" s="9">
        <f t="shared" si="988"/>
        <v>0</v>
      </c>
      <c r="AB563" s="9">
        <f t="shared" si="988"/>
        <v>0</v>
      </c>
      <c r="AC563" s="9">
        <f t="shared" si="988"/>
        <v>0</v>
      </c>
      <c r="AD563" s="9">
        <f t="shared" si="988"/>
        <v>0</v>
      </c>
      <c r="AE563" s="9">
        <f t="shared" si="988"/>
        <v>0</v>
      </c>
      <c r="AF563" s="9">
        <f t="shared" si="988"/>
        <v>0</v>
      </c>
      <c r="AG563" s="9">
        <f t="shared" si="989"/>
        <v>0</v>
      </c>
      <c r="AH563" s="9">
        <f t="shared" si="989"/>
        <v>0</v>
      </c>
      <c r="AI563" s="9">
        <f t="shared" si="989"/>
        <v>0</v>
      </c>
      <c r="AJ563" s="9">
        <f t="shared" si="989"/>
        <v>0</v>
      </c>
      <c r="AK563" s="9">
        <f t="shared" si="989"/>
        <v>0</v>
      </c>
      <c r="AL563" s="9">
        <f t="shared" si="989"/>
        <v>0</v>
      </c>
      <c r="AM563" s="9">
        <f t="shared" si="989"/>
        <v>0</v>
      </c>
      <c r="AN563" s="9">
        <f t="shared" si="989"/>
        <v>0</v>
      </c>
      <c r="AO563" s="9">
        <f t="shared" si="989"/>
        <v>0</v>
      </c>
    </row>
    <row r="564" spans="2:41">
      <c r="B564" s="25">
        <v>136</v>
      </c>
      <c r="C564" s="9">
        <f t="shared" si="986"/>
        <v>0</v>
      </c>
      <c r="D564" s="9">
        <f t="shared" si="986"/>
        <v>0</v>
      </c>
      <c r="E564" s="9">
        <f t="shared" si="986"/>
        <v>0</v>
      </c>
      <c r="F564" s="9">
        <f t="shared" si="986"/>
        <v>0</v>
      </c>
      <c r="G564" s="9">
        <f t="shared" si="986"/>
        <v>0</v>
      </c>
      <c r="H564" s="9">
        <f t="shared" si="986"/>
        <v>0</v>
      </c>
      <c r="I564" s="9">
        <f t="shared" si="986"/>
        <v>0</v>
      </c>
      <c r="J564" s="9">
        <f t="shared" si="986"/>
        <v>0</v>
      </c>
      <c r="K564" s="9">
        <f t="shared" si="986"/>
        <v>0</v>
      </c>
      <c r="L564" s="9">
        <f t="shared" si="986"/>
        <v>0</v>
      </c>
      <c r="M564" s="9">
        <f t="shared" si="987"/>
        <v>0</v>
      </c>
      <c r="N564" s="9">
        <f t="shared" si="987"/>
        <v>0</v>
      </c>
      <c r="O564" s="9">
        <f t="shared" si="987"/>
        <v>0</v>
      </c>
      <c r="P564" s="9">
        <f t="shared" si="987"/>
        <v>0</v>
      </c>
      <c r="Q564" s="9">
        <f t="shared" si="987"/>
        <v>0</v>
      </c>
      <c r="R564" s="9">
        <f t="shared" si="987"/>
        <v>0</v>
      </c>
      <c r="S564" s="9">
        <f t="shared" si="987"/>
        <v>0</v>
      </c>
      <c r="T564" s="9">
        <f t="shared" si="987"/>
        <v>0</v>
      </c>
      <c r="U564" s="9">
        <f t="shared" si="987"/>
        <v>0</v>
      </c>
      <c r="V564" s="9">
        <f t="shared" si="987"/>
        <v>0</v>
      </c>
      <c r="W564" s="9">
        <f t="shared" si="988"/>
        <v>0</v>
      </c>
      <c r="X564" s="9">
        <f t="shared" si="988"/>
        <v>0</v>
      </c>
      <c r="Y564" s="9">
        <f t="shared" si="988"/>
        <v>0</v>
      </c>
      <c r="Z564" s="9">
        <f t="shared" si="988"/>
        <v>0</v>
      </c>
      <c r="AA564" s="9">
        <f t="shared" si="988"/>
        <v>0</v>
      </c>
      <c r="AB564" s="9">
        <f t="shared" si="988"/>
        <v>0</v>
      </c>
      <c r="AC564" s="9">
        <f t="shared" si="988"/>
        <v>0</v>
      </c>
      <c r="AD564" s="9">
        <f t="shared" si="988"/>
        <v>0</v>
      </c>
      <c r="AE564" s="9">
        <f t="shared" si="988"/>
        <v>0</v>
      </c>
      <c r="AF564" s="9">
        <f t="shared" si="988"/>
        <v>0</v>
      </c>
      <c r="AG564" s="9">
        <f t="shared" si="989"/>
        <v>0</v>
      </c>
      <c r="AH564" s="9">
        <f t="shared" si="989"/>
        <v>0</v>
      </c>
      <c r="AI564" s="9">
        <f t="shared" si="989"/>
        <v>0</v>
      </c>
      <c r="AJ564" s="9">
        <f t="shared" si="989"/>
        <v>0</v>
      </c>
      <c r="AK564" s="9">
        <f t="shared" si="989"/>
        <v>0</v>
      </c>
      <c r="AL564" s="9">
        <f t="shared" si="989"/>
        <v>0</v>
      </c>
      <c r="AM564" s="9">
        <f t="shared" si="989"/>
        <v>0</v>
      </c>
      <c r="AN564" s="9">
        <f t="shared" si="989"/>
        <v>0</v>
      </c>
      <c r="AO564" s="9">
        <f t="shared" si="989"/>
        <v>0</v>
      </c>
    </row>
    <row r="565" spans="2:41">
      <c r="B565" s="25">
        <v>137</v>
      </c>
      <c r="C565" s="9">
        <f t="shared" si="986"/>
        <v>0</v>
      </c>
      <c r="D565" s="9">
        <f t="shared" si="986"/>
        <v>0</v>
      </c>
      <c r="E565" s="9">
        <f t="shared" si="986"/>
        <v>0</v>
      </c>
      <c r="F565" s="9">
        <f t="shared" si="986"/>
        <v>0</v>
      </c>
      <c r="G565" s="9">
        <f t="shared" si="986"/>
        <v>0</v>
      </c>
      <c r="H565" s="9">
        <f t="shared" si="986"/>
        <v>0</v>
      </c>
      <c r="I565" s="9">
        <f t="shared" si="986"/>
        <v>0</v>
      </c>
      <c r="J565" s="9">
        <f t="shared" si="986"/>
        <v>0</v>
      </c>
      <c r="K565" s="9">
        <f t="shared" si="986"/>
        <v>0</v>
      </c>
      <c r="L565" s="9">
        <f t="shared" si="986"/>
        <v>0</v>
      </c>
      <c r="M565" s="9">
        <f t="shared" si="987"/>
        <v>0</v>
      </c>
      <c r="N565" s="9">
        <f t="shared" si="987"/>
        <v>0</v>
      </c>
      <c r="O565" s="9">
        <f t="shared" si="987"/>
        <v>0</v>
      </c>
      <c r="P565" s="9">
        <f t="shared" si="987"/>
        <v>0</v>
      </c>
      <c r="Q565" s="9">
        <f t="shared" si="987"/>
        <v>0</v>
      </c>
      <c r="R565" s="9">
        <f t="shared" si="987"/>
        <v>0</v>
      </c>
      <c r="S565" s="9">
        <f t="shared" si="987"/>
        <v>0</v>
      </c>
      <c r="T565" s="9">
        <f t="shared" si="987"/>
        <v>0</v>
      </c>
      <c r="U565" s="9">
        <f t="shared" si="987"/>
        <v>0</v>
      </c>
      <c r="V565" s="9">
        <f t="shared" si="987"/>
        <v>0</v>
      </c>
      <c r="W565" s="9">
        <f t="shared" si="988"/>
        <v>0</v>
      </c>
      <c r="X565" s="9">
        <f t="shared" si="988"/>
        <v>0</v>
      </c>
      <c r="Y565" s="9">
        <f t="shared" si="988"/>
        <v>0</v>
      </c>
      <c r="Z565" s="9">
        <f t="shared" si="988"/>
        <v>0</v>
      </c>
      <c r="AA565" s="9">
        <f t="shared" si="988"/>
        <v>0</v>
      </c>
      <c r="AB565" s="9">
        <f t="shared" si="988"/>
        <v>0</v>
      </c>
      <c r="AC565" s="9">
        <f t="shared" si="988"/>
        <v>0</v>
      </c>
      <c r="AD565" s="9">
        <f t="shared" si="988"/>
        <v>0</v>
      </c>
      <c r="AE565" s="9">
        <f t="shared" si="988"/>
        <v>0</v>
      </c>
      <c r="AF565" s="9">
        <f t="shared" si="988"/>
        <v>0</v>
      </c>
      <c r="AG565" s="9">
        <f t="shared" si="989"/>
        <v>0</v>
      </c>
      <c r="AH565" s="9">
        <f t="shared" si="989"/>
        <v>0</v>
      </c>
      <c r="AI565" s="9">
        <f t="shared" si="989"/>
        <v>0</v>
      </c>
      <c r="AJ565" s="9">
        <f t="shared" si="989"/>
        <v>0</v>
      </c>
      <c r="AK565" s="9">
        <f t="shared" si="989"/>
        <v>0</v>
      </c>
      <c r="AL565" s="9">
        <f t="shared" si="989"/>
        <v>0</v>
      </c>
      <c r="AM565" s="9">
        <f t="shared" si="989"/>
        <v>0</v>
      </c>
      <c r="AN565" s="9">
        <f t="shared" si="989"/>
        <v>0</v>
      </c>
      <c r="AO565" s="9">
        <f t="shared" si="989"/>
        <v>0</v>
      </c>
    </row>
    <row r="566" spans="2:41">
      <c r="B566" s="25">
        <v>138</v>
      </c>
      <c r="C566" s="9">
        <f t="shared" si="986"/>
        <v>0</v>
      </c>
      <c r="D566" s="9">
        <f t="shared" si="986"/>
        <v>0</v>
      </c>
      <c r="E566" s="9">
        <f t="shared" si="986"/>
        <v>0</v>
      </c>
      <c r="F566" s="9">
        <f t="shared" si="986"/>
        <v>0</v>
      </c>
      <c r="G566" s="9">
        <f t="shared" si="986"/>
        <v>0</v>
      </c>
      <c r="H566" s="9">
        <f t="shared" si="986"/>
        <v>0</v>
      </c>
      <c r="I566" s="9">
        <f t="shared" si="986"/>
        <v>0</v>
      </c>
      <c r="J566" s="9">
        <f t="shared" si="986"/>
        <v>0</v>
      </c>
      <c r="K566" s="9">
        <f t="shared" si="986"/>
        <v>0</v>
      </c>
      <c r="L566" s="9">
        <f t="shared" si="986"/>
        <v>0</v>
      </c>
      <c r="M566" s="9">
        <f t="shared" si="987"/>
        <v>0</v>
      </c>
      <c r="N566" s="9">
        <f t="shared" si="987"/>
        <v>0</v>
      </c>
      <c r="O566" s="9">
        <f t="shared" si="987"/>
        <v>0</v>
      </c>
      <c r="P566" s="9">
        <f t="shared" si="987"/>
        <v>0</v>
      </c>
      <c r="Q566" s="9">
        <f t="shared" si="987"/>
        <v>0</v>
      </c>
      <c r="R566" s="9">
        <f t="shared" si="987"/>
        <v>0</v>
      </c>
      <c r="S566" s="9">
        <f t="shared" si="987"/>
        <v>0</v>
      </c>
      <c r="T566" s="9">
        <f t="shared" si="987"/>
        <v>0</v>
      </c>
      <c r="U566" s="9">
        <f t="shared" si="987"/>
        <v>0</v>
      </c>
      <c r="V566" s="9">
        <f t="shared" si="987"/>
        <v>0</v>
      </c>
      <c r="W566" s="9">
        <f t="shared" si="988"/>
        <v>0</v>
      </c>
      <c r="X566" s="9">
        <f t="shared" si="988"/>
        <v>0</v>
      </c>
      <c r="Y566" s="9">
        <f t="shared" si="988"/>
        <v>0</v>
      </c>
      <c r="Z566" s="9">
        <f t="shared" si="988"/>
        <v>0</v>
      </c>
      <c r="AA566" s="9">
        <f t="shared" si="988"/>
        <v>0</v>
      </c>
      <c r="AB566" s="9">
        <f t="shared" si="988"/>
        <v>0</v>
      </c>
      <c r="AC566" s="9">
        <f t="shared" si="988"/>
        <v>0</v>
      </c>
      <c r="AD566" s="9">
        <f t="shared" si="988"/>
        <v>0</v>
      </c>
      <c r="AE566" s="9">
        <f t="shared" si="988"/>
        <v>0</v>
      </c>
      <c r="AF566" s="9">
        <f t="shared" si="988"/>
        <v>0</v>
      </c>
      <c r="AG566" s="9">
        <f t="shared" si="989"/>
        <v>0</v>
      </c>
      <c r="AH566" s="9">
        <f t="shared" si="989"/>
        <v>0</v>
      </c>
      <c r="AI566" s="9">
        <f t="shared" si="989"/>
        <v>0</v>
      </c>
      <c r="AJ566" s="9">
        <f t="shared" si="989"/>
        <v>0</v>
      </c>
      <c r="AK566" s="9">
        <f t="shared" si="989"/>
        <v>0</v>
      </c>
      <c r="AL566" s="9">
        <f t="shared" si="989"/>
        <v>0</v>
      </c>
      <c r="AM566" s="9">
        <f t="shared" si="989"/>
        <v>0</v>
      </c>
      <c r="AN566" s="9">
        <f t="shared" si="989"/>
        <v>0</v>
      </c>
      <c r="AO566" s="9">
        <f t="shared" si="989"/>
        <v>0</v>
      </c>
    </row>
    <row r="567" spans="2:41">
      <c r="B567" s="25">
        <v>139</v>
      </c>
      <c r="C567" s="9">
        <f t="shared" si="986"/>
        <v>0</v>
      </c>
      <c r="D567" s="9">
        <f t="shared" si="986"/>
        <v>0</v>
      </c>
      <c r="E567" s="9">
        <f t="shared" si="986"/>
        <v>0</v>
      </c>
      <c r="F567" s="9">
        <f t="shared" si="986"/>
        <v>0</v>
      </c>
      <c r="G567" s="9">
        <f t="shared" si="986"/>
        <v>0</v>
      </c>
      <c r="H567" s="9">
        <f t="shared" si="986"/>
        <v>0</v>
      </c>
      <c r="I567" s="9">
        <f t="shared" si="986"/>
        <v>0</v>
      </c>
      <c r="J567" s="9">
        <f t="shared" si="986"/>
        <v>0</v>
      </c>
      <c r="K567" s="9">
        <f t="shared" si="986"/>
        <v>0</v>
      </c>
      <c r="L567" s="9">
        <f t="shared" si="986"/>
        <v>0</v>
      </c>
      <c r="M567" s="9">
        <f t="shared" si="987"/>
        <v>0</v>
      </c>
      <c r="N567" s="9">
        <f t="shared" si="987"/>
        <v>0</v>
      </c>
      <c r="O567" s="9">
        <f t="shared" si="987"/>
        <v>0</v>
      </c>
      <c r="P567" s="9">
        <f t="shared" si="987"/>
        <v>0</v>
      </c>
      <c r="Q567" s="9">
        <f t="shared" si="987"/>
        <v>0</v>
      </c>
      <c r="R567" s="9">
        <f t="shared" si="987"/>
        <v>0</v>
      </c>
      <c r="S567" s="9">
        <f t="shared" si="987"/>
        <v>0</v>
      </c>
      <c r="T567" s="9">
        <f t="shared" si="987"/>
        <v>0</v>
      </c>
      <c r="U567" s="9">
        <f t="shared" si="987"/>
        <v>0</v>
      </c>
      <c r="V567" s="9">
        <f t="shared" si="987"/>
        <v>0</v>
      </c>
      <c r="W567" s="9">
        <f t="shared" si="988"/>
        <v>0</v>
      </c>
      <c r="X567" s="9">
        <f t="shared" si="988"/>
        <v>0</v>
      </c>
      <c r="Y567" s="9">
        <f t="shared" si="988"/>
        <v>0</v>
      </c>
      <c r="Z567" s="9">
        <f t="shared" si="988"/>
        <v>0</v>
      </c>
      <c r="AA567" s="9">
        <f t="shared" si="988"/>
        <v>0</v>
      </c>
      <c r="AB567" s="9">
        <f t="shared" si="988"/>
        <v>0</v>
      </c>
      <c r="AC567" s="9">
        <f t="shared" si="988"/>
        <v>0</v>
      </c>
      <c r="AD567" s="9">
        <f t="shared" si="988"/>
        <v>0</v>
      </c>
      <c r="AE567" s="9">
        <f t="shared" si="988"/>
        <v>0</v>
      </c>
      <c r="AF567" s="9">
        <f t="shared" si="988"/>
        <v>0</v>
      </c>
      <c r="AG567" s="9">
        <f t="shared" si="989"/>
        <v>0</v>
      </c>
      <c r="AH567" s="9">
        <f t="shared" si="989"/>
        <v>0</v>
      </c>
      <c r="AI567" s="9">
        <f t="shared" si="989"/>
        <v>0</v>
      </c>
      <c r="AJ567" s="9">
        <f t="shared" si="989"/>
        <v>0</v>
      </c>
      <c r="AK567" s="9">
        <f t="shared" si="989"/>
        <v>0</v>
      </c>
      <c r="AL567" s="9">
        <f t="shared" si="989"/>
        <v>0</v>
      </c>
      <c r="AM567" s="9">
        <f t="shared" si="989"/>
        <v>0</v>
      </c>
      <c r="AN567" s="9">
        <f t="shared" si="989"/>
        <v>0</v>
      </c>
      <c r="AO567" s="9">
        <f t="shared" si="989"/>
        <v>0</v>
      </c>
    </row>
    <row r="568" spans="2:41">
      <c r="B568" s="25">
        <v>140</v>
      </c>
      <c r="C568" s="9">
        <f t="shared" ref="C568:L577" si="990">INDEX(C$216:C$222,MATCH($B568,C$205:C$211,1))</f>
        <v>0</v>
      </c>
      <c r="D568" s="9">
        <f t="shared" si="990"/>
        <v>0</v>
      </c>
      <c r="E568" s="9">
        <f t="shared" si="990"/>
        <v>0</v>
      </c>
      <c r="F568" s="9">
        <f t="shared" si="990"/>
        <v>0</v>
      </c>
      <c r="G568" s="9">
        <f t="shared" si="990"/>
        <v>0</v>
      </c>
      <c r="H568" s="9">
        <f t="shared" si="990"/>
        <v>0</v>
      </c>
      <c r="I568" s="9">
        <f t="shared" si="990"/>
        <v>0</v>
      </c>
      <c r="J568" s="9">
        <f t="shared" si="990"/>
        <v>0</v>
      </c>
      <c r="K568" s="9">
        <f t="shared" si="990"/>
        <v>0</v>
      </c>
      <c r="L568" s="9">
        <f t="shared" si="990"/>
        <v>0</v>
      </c>
      <c r="M568" s="9">
        <f t="shared" ref="M568:V577" si="991">INDEX(M$216:M$222,MATCH($B568,M$205:M$211,1))</f>
        <v>0</v>
      </c>
      <c r="N568" s="9">
        <f t="shared" si="991"/>
        <v>0</v>
      </c>
      <c r="O568" s="9">
        <f t="shared" si="991"/>
        <v>0</v>
      </c>
      <c r="P568" s="9">
        <f t="shared" si="991"/>
        <v>0</v>
      </c>
      <c r="Q568" s="9">
        <f t="shared" si="991"/>
        <v>0</v>
      </c>
      <c r="R568" s="9">
        <f t="shared" si="991"/>
        <v>0</v>
      </c>
      <c r="S568" s="9">
        <f t="shared" si="991"/>
        <v>0</v>
      </c>
      <c r="T568" s="9">
        <f t="shared" si="991"/>
        <v>0</v>
      </c>
      <c r="U568" s="9">
        <f t="shared" si="991"/>
        <v>0</v>
      </c>
      <c r="V568" s="9">
        <f t="shared" si="991"/>
        <v>0</v>
      </c>
      <c r="W568" s="9">
        <f t="shared" ref="W568:AF577" si="992">INDEX(W$216:W$222,MATCH($B568,W$205:W$211,1))</f>
        <v>0</v>
      </c>
      <c r="X568" s="9">
        <f t="shared" si="992"/>
        <v>0</v>
      </c>
      <c r="Y568" s="9">
        <f t="shared" si="992"/>
        <v>0</v>
      </c>
      <c r="Z568" s="9">
        <f t="shared" si="992"/>
        <v>0</v>
      </c>
      <c r="AA568" s="9">
        <f t="shared" si="992"/>
        <v>0</v>
      </c>
      <c r="AB568" s="9">
        <f t="shared" si="992"/>
        <v>0</v>
      </c>
      <c r="AC568" s="9">
        <f t="shared" si="992"/>
        <v>0</v>
      </c>
      <c r="AD568" s="9">
        <f t="shared" si="992"/>
        <v>0</v>
      </c>
      <c r="AE568" s="9">
        <f t="shared" si="992"/>
        <v>0</v>
      </c>
      <c r="AF568" s="9">
        <f t="shared" si="992"/>
        <v>0</v>
      </c>
      <c r="AG568" s="9">
        <f t="shared" ref="AG568:AO577" si="993">INDEX(AG$216:AG$222,MATCH($B568,AG$205:AG$211,1))</f>
        <v>0</v>
      </c>
      <c r="AH568" s="9">
        <f t="shared" si="993"/>
        <v>0</v>
      </c>
      <c r="AI568" s="9">
        <f t="shared" si="993"/>
        <v>0</v>
      </c>
      <c r="AJ568" s="9">
        <f t="shared" si="993"/>
        <v>0</v>
      </c>
      <c r="AK568" s="9">
        <f t="shared" si="993"/>
        <v>0</v>
      </c>
      <c r="AL568" s="9">
        <f t="shared" si="993"/>
        <v>0</v>
      </c>
      <c r="AM568" s="9">
        <f t="shared" si="993"/>
        <v>0</v>
      </c>
      <c r="AN568" s="9">
        <f t="shared" si="993"/>
        <v>0</v>
      </c>
      <c r="AO568" s="9">
        <f t="shared" si="993"/>
        <v>0</v>
      </c>
    </row>
    <row r="569" spans="2:41">
      <c r="B569" s="25">
        <v>141</v>
      </c>
      <c r="C569" s="9">
        <f t="shared" si="990"/>
        <v>0</v>
      </c>
      <c r="D569" s="9">
        <f t="shared" si="990"/>
        <v>0</v>
      </c>
      <c r="E569" s="9">
        <f t="shared" si="990"/>
        <v>0</v>
      </c>
      <c r="F569" s="9">
        <f t="shared" si="990"/>
        <v>0</v>
      </c>
      <c r="G569" s="9">
        <f t="shared" si="990"/>
        <v>0</v>
      </c>
      <c r="H569" s="9">
        <f t="shared" si="990"/>
        <v>0</v>
      </c>
      <c r="I569" s="9">
        <f t="shared" si="990"/>
        <v>0</v>
      </c>
      <c r="J569" s="9">
        <f t="shared" si="990"/>
        <v>0</v>
      </c>
      <c r="K569" s="9">
        <f t="shared" si="990"/>
        <v>0</v>
      </c>
      <c r="L569" s="9">
        <f t="shared" si="990"/>
        <v>0</v>
      </c>
      <c r="M569" s="9">
        <f t="shared" si="991"/>
        <v>0</v>
      </c>
      <c r="N569" s="9">
        <f t="shared" si="991"/>
        <v>0</v>
      </c>
      <c r="O569" s="9">
        <f t="shared" si="991"/>
        <v>0</v>
      </c>
      <c r="P569" s="9">
        <f t="shared" si="991"/>
        <v>0</v>
      </c>
      <c r="Q569" s="9">
        <f t="shared" si="991"/>
        <v>0</v>
      </c>
      <c r="R569" s="9">
        <f t="shared" si="991"/>
        <v>0</v>
      </c>
      <c r="S569" s="9">
        <f t="shared" si="991"/>
        <v>0</v>
      </c>
      <c r="T569" s="9">
        <f t="shared" si="991"/>
        <v>0</v>
      </c>
      <c r="U569" s="9">
        <f t="shared" si="991"/>
        <v>0</v>
      </c>
      <c r="V569" s="9">
        <f t="shared" si="991"/>
        <v>0</v>
      </c>
      <c r="W569" s="9">
        <f t="shared" si="992"/>
        <v>0</v>
      </c>
      <c r="X569" s="9">
        <f t="shared" si="992"/>
        <v>0</v>
      </c>
      <c r="Y569" s="9">
        <f t="shared" si="992"/>
        <v>0</v>
      </c>
      <c r="Z569" s="9">
        <f t="shared" si="992"/>
        <v>0</v>
      </c>
      <c r="AA569" s="9">
        <f t="shared" si="992"/>
        <v>0</v>
      </c>
      <c r="AB569" s="9">
        <f t="shared" si="992"/>
        <v>0</v>
      </c>
      <c r="AC569" s="9">
        <f t="shared" si="992"/>
        <v>0</v>
      </c>
      <c r="AD569" s="9">
        <f t="shared" si="992"/>
        <v>0</v>
      </c>
      <c r="AE569" s="9">
        <f t="shared" si="992"/>
        <v>0</v>
      </c>
      <c r="AF569" s="9">
        <f t="shared" si="992"/>
        <v>0</v>
      </c>
      <c r="AG569" s="9">
        <f t="shared" si="993"/>
        <v>0</v>
      </c>
      <c r="AH569" s="9">
        <f t="shared" si="993"/>
        <v>0</v>
      </c>
      <c r="AI569" s="9">
        <f t="shared" si="993"/>
        <v>0</v>
      </c>
      <c r="AJ569" s="9">
        <f t="shared" si="993"/>
        <v>0</v>
      </c>
      <c r="AK569" s="9">
        <f t="shared" si="993"/>
        <v>0</v>
      </c>
      <c r="AL569" s="9">
        <f t="shared" si="993"/>
        <v>0</v>
      </c>
      <c r="AM569" s="9">
        <f t="shared" si="993"/>
        <v>0</v>
      </c>
      <c r="AN569" s="9">
        <f t="shared" si="993"/>
        <v>0</v>
      </c>
      <c r="AO569" s="9">
        <f t="shared" si="993"/>
        <v>0</v>
      </c>
    </row>
    <row r="570" spans="2:41">
      <c r="B570" s="25">
        <v>142</v>
      </c>
      <c r="C570" s="9">
        <f t="shared" si="990"/>
        <v>0</v>
      </c>
      <c r="D570" s="9">
        <f t="shared" si="990"/>
        <v>0</v>
      </c>
      <c r="E570" s="9">
        <f t="shared" si="990"/>
        <v>0</v>
      </c>
      <c r="F570" s="9">
        <f t="shared" si="990"/>
        <v>0</v>
      </c>
      <c r="G570" s="9">
        <f t="shared" si="990"/>
        <v>0</v>
      </c>
      <c r="H570" s="9">
        <f t="shared" si="990"/>
        <v>0</v>
      </c>
      <c r="I570" s="9">
        <f t="shared" si="990"/>
        <v>0</v>
      </c>
      <c r="J570" s="9">
        <f t="shared" si="990"/>
        <v>0</v>
      </c>
      <c r="K570" s="9">
        <f t="shared" si="990"/>
        <v>0</v>
      </c>
      <c r="L570" s="9">
        <f t="shared" si="990"/>
        <v>0</v>
      </c>
      <c r="M570" s="9">
        <f t="shared" si="991"/>
        <v>0</v>
      </c>
      <c r="N570" s="9">
        <f t="shared" si="991"/>
        <v>0</v>
      </c>
      <c r="O570" s="9">
        <f t="shared" si="991"/>
        <v>0</v>
      </c>
      <c r="P570" s="9">
        <f t="shared" si="991"/>
        <v>0</v>
      </c>
      <c r="Q570" s="9">
        <f t="shared" si="991"/>
        <v>0</v>
      </c>
      <c r="R570" s="9">
        <f t="shared" si="991"/>
        <v>0</v>
      </c>
      <c r="S570" s="9">
        <f t="shared" si="991"/>
        <v>0</v>
      </c>
      <c r="T570" s="9">
        <f t="shared" si="991"/>
        <v>0</v>
      </c>
      <c r="U570" s="9">
        <f t="shared" si="991"/>
        <v>0</v>
      </c>
      <c r="V570" s="9">
        <f t="shared" si="991"/>
        <v>0</v>
      </c>
      <c r="W570" s="9">
        <f t="shared" si="992"/>
        <v>0</v>
      </c>
      <c r="X570" s="9">
        <f t="shared" si="992"/>
        <v>0</v>
      </c>
      <c r="Y570" s="9">
        <f t="shared" si="992"/>
        <v>0</v>
      </c>
      <c r="Z570" s="9">
        <f t="shared" si="992"/>
        <v>0</v>
      </c>
      <c r="AA570" s="9">
        <f t="shared" si="992"/>
        <v>0</v>
      </c>
      <c r="AB570" s="9">
        <f t="shared" si="992"/>
        <v>0</v>
      </c>
      <c r="AC570" s="9">
        <f t="shared" si="992"/>
        <v>0</v>
      </c>
      <c r="AD570" s="9">
        <f t="shared" si="992"/>
        <v>0</v>
      </c>
      <c r="AE570" s="9">
        <f t="shared" si="992"/>
        <v>0</v>
      </c>
      <c r="AF570" s="9">
        <f t="shared" si="992"/>
        <v>0</v>
      </c>
      <c r="AG570" s="9">
        <f t="shared" si="993"/>
        <v>0</v>
      </c>
      <c r="AH570" s="9">
        <f t="shared" si="993"/>
        <v>0</v>
      </c>
      <c r="AI570" s="9">
        <f t="shared" si="993"/>
        <v>0</v>
      </c>
      <c r="AJ570" s="9">
        <f t="shared" si="993"/>
        <v>0</v>
      </c>
      <c r="AK570" s="9">
        <f t="shared" si="993"/>
        <v>0</v>
      </c>
      <c r="AL570" s="9">
        <f t="shared" si="993"/>
        <v>0</v>
      </c>
      <c r="AM570" s="9">
        <f t="shared" si="993"/>
        <v>0</v>
      </c>
      <c r="AN570" s="9">
        <f t="shared" si="993"/>
        <v>0</v>
      </c>
      <c r="AO570" s="9">
        <f t="shared" si="993"/>
        <v>0</v>
      </c>
    </row>
    <row r="571" spans="2:41">
      <c r="B571" s="25">
        <v>143</v>
      </c>
      <c r="C571" s="9">
        <f t="shared" si="990"/>
        <v>0</v>
      </c>
      <c r="D571" s="9">
        <f t="shared" si="990"/>
        <v>0</v>
      </c>
      <c r="E571" s="9">
        <f t="shared" si="990"/>
        <v>0</v>
      </c>
      <c r="F571" s="9">
        <f t="shared" si="990"/>
        <v>0</v>
      </c>
      <c r="G571" s="9">
        <f t="shared" si="990"/>
        <v>0</v>
      </c>
      <c r="H571" s="9">
        <f t="shared" si="990"/>
        <v>0</v>
      </c>
      <c r="I571" s="9">
        <f t="shared" si="990"/>
        <v>0</v>
      </c>
      <c r="J571" s="9">
        <f t="shared" si="990"/>
        <v>0</v>
      </c>
      <c r="K571" s="9">
        <f t="shared" si="990"/>
        <v>0</v>
      </c>
      <c r="L571" s="9">
        <f t="shared" si="990"/>
        <v>0</v>
      </c>
      <c r="M571" s="9">
        <f t="shared" si="991"/>
        <v>0</v>
      </c>
      <c r="N571" s="9">
        <f t="shared" si="991"/>
        <v>0</v>
      </c>
      <c r="O571" s="9">
        <f t="shared" si="991"/>
        <v>0</v>
      </c>
      <c r="P571" s="9">
        <f t="shared" si="991"/>
        <v>0</v>
      </c>
      <c r="Q571" s="9">
        <f t="shared" si="991"/>
        <v>0</v>
      </c>
      <c r="R571" s="9">
        <f t="shared" si="991"/>
        <v>0</v>
      </c>
      <c r="S571" s="9">
        <f t="shared" si="991"/>
        <v>0</v>
      </c>
      <c r="T571" s="9">
        <f t="shared" si="991"/>
        <v>0</v>
      </c>
      <c r="U571" s="9">
        <f t="shared" si="991"/>
        <v>0</v>
      </c>
      <c r="V571" s="9">
        <f t="shared" si="991"/>
        <v>0</v>
      </c>
      <c r="W571" s="9">
        <f t="shared" si="992"/>
        <v>0</v>
      </c>
      <c r="X571" s="9">
        <f t="shared" si="992"/>
        <v>0</v>
      </c>
      <c r="Y571" s="9">
        <f t="shared" si="992"/>
        <v>0</v>
      </c>
      <c r="Z571" s="9">
        <f t="shared" si="992"/>
        <v>0</v>
      </c>
      <c r="AA571" s="9">
        <f t="shared" si="992"/>
        <v>0</v>
      </c>
      <c r="AB571" s="9">
        <f t="shared" si="992"/>
        <v>0</v>
      </c>
      <c r="AC571" s="9">
        <f t="shared" si="992"/>
        <v>0</v>
      </c>
      <c r="AD571" s="9">
        <f t="shared" si="992"/>
        <v>0</v>
      </c>
      <c r="AE571" s="9">
        <f t="shared" si="992"/>
        <v>0</v>
      </c>
      <c r="AF571" s="9">
        <f t="shared" si="992"/>
        <v>0</v>
      </c>
      <c r="AG571" s="9">
        <f t="shared" si="993"/>
        <v>0</v>
      </c>
      <c r="AH571" s="9">
        <f t="shared" si="993"/>
        <v>0</v>
      </c>
      <c r="AI571" s="9">
        <f t="shared" si="993"/>
        <v>0</v>
      </c>
      <c r="AJ571" s="9">
        <f t="shared" si="993"/>
        <v>0</v>
      </c>
      <c r="AK571" s="9">
        <f t="shared" si="993"/>
        <v>0</v>
      </c>
      <c r="AL571" s="9">
        <f t="shared" si="993"/>
        <v>0</v>
      </c>
      <c r="AM571" s="9">
        <f t="shared" si="993"/>
        <v>0</v>
      </c>
      <c r="AN571" s="9">
        <f t="shared" si="993"/>
        <v>0</v>
      </c>
      <c r="AO571" s="9">
        <f t="shared" si="993"/>
        <v>0</v>
      </c>
    </row>
    <row r="572" spans="2:41">
      <c r="B572" s="25">
        <v>144</v>
      </c>
      <c r="C572" s="9">
        <f t="shared" si="990"/>
        <v>0</v>
      </c>
      <c r="D572" s="9">
        <f t="shared" si="990"/>
        <v>0</v>
      </c>
      <c r="E572" s="9">
        <f t="shared" si="990"/>
        <v>0</v>
      </c>
      <c r="F572" s="9">
        <f t="shared" si="990"/>
        <v>0</v>
      </c>
      <c r="G572" s="9">
        <f t="shared" si="990"/>
        <v>0</v>
      </c>
      <c r="H572" s="9">
        <f t="shared" si="990"/>
        <v>0</v>
      </c>
      <c r="I572" s="9">
        <f t="shared" si="990"/>
        <v>0</v>
      </c>
      <c r="J572" s="9">
        <f t="shared" si="990"/>
        <v>0</v>
      </c>
      <c r="K572" s="9">
        <f t="shared" si="990"/>
        <v>0</v>
      </c>
      <c r="L572" s="9">
        <f t="shared" si="990"/>
        <v>0</v>
      </c>
      <c r="M572" s="9">
        <f t="shared" si="991"/>
        <v>0</v>
      </c>
      <c r="N572" s="9">
        <f t="shared" si="991"/>
        <v>0</v>
      </c>
      <c r="O572" s="9">
        <f t="shared" si="991"/>
        <v>0</v>
      </c>
      <c r="P572" s="9">
        <f t="shared" si="991"/>
        <v>0</v>
      </c>
      <c r="Q572" s="9">
        <f t="shared" si="991"/>
        <v>0</v>
      </c>
      <c r="R572" s="9">
        <f t="shared" si="991"/>
        <v>0</v>
      </c>
      <c r="S572" s="9">
        <f t="shared" si="991"/>
        <v>0</v>
      </c>
      <c r="T572" s="9">
        <f t="shared" si="991"/>
        <v>0</v>
      </c>
      <c r="U572" s="9">
        <f t="shared" si="991"/>
        <v>0</v>
      </c>
      <c r="V572" s="9">
        <f t="shared" si="991"/>
        <v>0</v>
      </c>
      <c r="W572" s="9">
        <f t="shared" si="992"/>
        <v>0</v>
      </c>
      <c r="X572" s="9">
        <f t="shared" si="992"/>
        <v>0</v>
      </c>
      <c r="Y572" s="9">
        <f t="shared" si="992"/>
        <v>0</v>
      </c>
      <c r="Z572" s="9">
        <f t="shared" si="992"/>
        <v>0</v>
      </c>
      <c r="AA572" s="9">
        <f t="shared" si="992"/>
        <v>0</v>
      </c>
      <c r="AB572" s="9">
        <f t="shared" si="992"/>
        <v>0</v>
      </c>
      <c r="AC572" s="9">
        <f t="shared" si="992"/>
        <v>0</v>
      </c>
      <c r="AD572" s="9">
        <f t="shared" si="992"/>
        <v>0</v>
      </c>
      <c r="AE572" s="9">
        <f t="shared" si="992"/>
        <v>0</v>
      </c>
      <c r="AF572" s="9">
        <f t="shared" si="992"/>
        <v>0</v>
      </c>
      <c r="AG572" s="9">
        <f t="shared" si="993"/>
        <v>0</v>
      </c>
      <c r="AH572" s="9">
        <f t="shared" si="993"/>
        <v>0</v>
      </c>
      <c r="AI572" s="9">
        <f t="shared" si="993"/>
        <v>0</v>
      </c>
      <c r="AJ572" s="9">
        <f t="shared" si="993"/>
        <v>0</v>
      </c>
      <c r="AK572" s="9">
        <f t="shared" si="993"/>
        <v>0</v>
      </c>
      <c r="AL572" s="9">
        <f t="shared" si="993"/>
        <v>0</v>
      </c>
      <c r="AM572" s="9">
        <f t="shared" si="993"/>
        <v>0</v>
      </c>
      <c r="AN572" s="9">
        <f t="shared" si="993"/>
        <v>0</v>
      </c>
      <c r="AO572" s="9">
        <f t="shared" si="993"/>
        <v>0</v>
      </c>
    </row>
    <row r="573" spans="2:41">
      <c r="B573" s="25">
        <v>145</v>
      </c>
      <c r="C573" s="9">
        <f t="shared" si="990"/>
        <v>0</v>
      </c>
      <c r="D573" s="9">
        <f t="shared" si="990"/>
        <v>0</v>
      </c>
      <c r="E573" s="9">
        <f t="shared" si="990"/>
        <v>0</v>
      </c>
      <c r="F573" s="9">
        <f t="shared" si="990"/>
        <v>0</v>
      </c>
      <c r="G573" s="9">
        <f t="shared" si="990"/>
        <v>0</v>
      </c>
      <c r="H573" s="9">
        <f t="shared" si="990"/>
        <v>0</v>
      </c>
      <c r="I573" s="9">
        <f t="shared" si="990"/>
        <v>0</v>
      </c>
      <c r="J573" s="9">
        <f t="shared" si="990"/>
        <v>0</v>
      </c>
      <c r="K573" s="9">
        <f t="shared" si="990"/>
        <v>0</v>
      </c>
      <c r="L573" s="9">
        <f t="shared" si="990"/>
        <v>0</v>
      </c>
      <c r="M573" s="9">
        <f t="shared" si="991"/>
        <v>0</v>
      </c>
      <c r="N573" s="9">
        <f t="shared" si="991"/>
        <v>0</v>
      </c>
      <c r="O573" s="9">
        <f t="shared" si="991"/>
        <v>0</v>
      </c>
      <c r="P573" s="9">
        <f t="shared" si="991"/>
        <v>0</v>
      </c>
      <c r="Q573" s="9">
        <f t="shared" si="991"/>
        <v>0</v>
      </c>
      <c r="R573" s="9">
        <f t="shared" si="991"/>
        <v>0</v>
      </c>
      <c r="S573" s="9">
        <f t="shared" si="991"/>
        <v>0</v>
      </c>
      <c r="T573" s="9">
        <f t="shared" si="991"/>
        <v>0</v>
      </c>
      <c r="U573" s="9">
        <f t="shared" si="991"/>
        <v>0</v>
      </c>
      <c r="V573" s="9">
        <f t="shared" si="991"/>
        <v>0</v>
      </c>
      <c r="W573" s="9">
        <f t="shared" si="992"/>
        <v>0</v>
      </c>
      <c r="X573" s="9">
        <f t="shared" si="992"/>
        <v>0</v>
      </c>
      <c r="Y573" s="9">
        <f t="shared" si="992"/>
        <v>0</v>
      </c>
      <c r="Z573" s="9">
        <f t="shared" si="992"/>
        <v>0</v>
      </c>
      <c r="AA573" s="9">
        <f t="shared" si="992"/>
        <v>0</v>
      </c>
      <c r="AB573" s="9">
        <f t="shared" si="992"/>
        <v>0</v>
      </c>
      <c r="AC573" s="9">
        <f t="shared" si="992"/>
        <v>0</v>
      </c>
      <c r="AD573" s="9">
        <f t="shared" si="992"/>
        <v>0</v>
      </c>
      <c r="AE573" s="9">
        <f t="shared" si="992"/>
        <v>0</v>
      </c>
      <c r="AF573" s="9">
        <f t="shared" si="992"/>
        <v>0</v>
      </c>
      <c r="AG573" s="9">
        <f t="shared" si="993"/>
        <v>0</v>
      </c>
      <c r="AH573" s="9">
        <f t="shared" si="993"/>
        <v>0</v>
      </c>
      <c r="AI573" s="9">
        <f t="shared" si="993"/>
        <v>0</v>
      </c>
      <c r="AJ573" s="9">
        <f t="shared" si="993"/>
        <v>0</v>
      </c>
      <c r="AK573" s="9">
        <f t="shared" si="993"/>
        <v>0</v>
      </c>
      <c r="AL573" s="9">
        <f t="shared" si="993"/>
        <v>0</v>
      </c>
      <c r="AM573" s="9">
        <f t="shared" si="993"/>
        <v>0</v>
      </c>
      <c r="AN573" s="9">
        <f t="shared" si="993"/>
        <v>0</v>
      </c>
      <c r="AO573" s="9">
        <f t="shared" si="993"/>
        <v>0</v>
      </c>
    </row>
    <row r="574" spans="2:41">
      <c r="B574" s="25">
        <v>146</v>
      </c>
      <c r="C574" s="9">
        <f t="shared" si="990"/>
        <v>0</v>
      </c>
      <c r="D574" s="9">
        <f t="shared" si="990"/>
        <v>0</v>
      </c>
      <c r="E574" s="9">
        <f t="shared" si="990"/>
        <v>0</v>
      </c>
      <c r="F574" s="9">
        <f t="shared" si="990"/>
        <v>0</v>
      </c>
      <c r="G574" s="9">
        <f t="shared" si="990"/>
        <v>0</v>
      </c>
      <c r="H574" s="9">
        <f t="shared" si="990"/>
        <v>0</v>
      </c>
      <c r="I574" s="9">
        <f t="shared" si="990"/>
        <v>0</v>
      </c>
      <c r="J574" s="9">
        <f t="shared" si="990"/>
        <v>0</v>
      </c>
      <c r="K574" s="9">
        <f t="shared" si="990"/>
        <v>0</v>
      </c>
      <c r="L574" s="9">
        <f t="shared" si="990"/>
        <v>0</v>
      </c>
      <c r="M574" s="9">
        <f t="shared" si="991"/>
        <v>0</v>
      </c>
      <c r="N574" s="9">
        <f t="shared" si="991"/>
        <v>0</v>
      </c>
      <c r="O574" s="9">
        <f t="shared" si="991"/>
        <v>0</v>
      </c>
      <c r="P574" s="9">
        <f t="shared" si="991"/>
        <v>0</v>
      </c>
      <c r="Q574" s="9">
        <f t="shared" si="991"/>
        <v>0</v>
      </c>
      <c r="R574" s="9">
        <f t="shared" si="991"/>
        <v>0</v>
      </c>
      <c r="S574" s="9">
        <f t="shared" si="991"/>
        <v>0</v>
      </c>
      <c r="T574" s="9">
        <f t="shared" si="991"/>
        <v>0</v>
      </c>
      <c r="U574" s="9">
        <f t="shared" si="991"/>
        <v>0</v>
      </c>
      <c r="V574" s="9">
        <f t="shared" si="991"/>
        <v>0</v>
      </c>
      <c r="W574" s="9">
        <f t="shared" si="992"/>
        <v>0</v>
      </c>
      <c r="X574" s="9">
        <f t="shared" si="992"/>
        <v>0</v>
      </c>
      <c r="Y574" s="9">
        <f t="shared" si="992"/>
        <v>0</v>
      </c>
      <c r="Z574" s="9">
        <f t="shared" si="992"/>
        <v>0</v>
      </c>
      <c r="AA574" s="9">
        <f t="shared" si="992"/>
        <v>0</v>
      </c>
      <c r="AB574" s="9">
        <f t="shared" si="992"/>
        <v>0</v>
      </c>
      <c r="AC574" s="9">
        <f t="shared" si="992"/>
        <v>0</v>
      </c>
      <c r="AD574" s="9">
        <f t="shared" si="992"/>
        <v>0</v>
      </c>
      <c r="AE574" s="9">
        <f t="shared" si="992"/>
        <v>0</v>
      </c>
      <c r="AF574" s="9">
        <f t="shared" si="992"/>
        <v>0</v>
      </c>
      <c r="AG574" s="9">
        <f t="shared" si="993"/>
        <v>0</v>
      </c>
      <c r="AH574" s="9">
        <f t="shared" si="993"/>
        <v>0</v>
      </c>
      <c r="AI574" s="9">
        <f t="shared" si="993"/>
        <v>0</v>
      </c>
      <c r="AJ574" s="9">
        <f t="shared" si="993"/>
        <v>0</v>
      </c>
      <c r="AK574" s="9">
        <f t="shared" si="993"/>
        <v>0</v>
      </c>
      <c r="AL574" s="9">
        <f t="shared" si="993"/>
        <v>0</v>
      </c>
      <c r="AM574" s="9">
        <f t="shared" si="993"/>
        <v>0</v>
      </c>
      <c r="AN574" s="9">
        <f t="shared" si="993"/>
        <v>0</v>
      </c>
      <c r="AO574" s="9">
        <f t="shared" si="993"/>
        <v>0</v>
      </c>
    </row>
    <row r="575" spans="2:41">
      <c r="B575" s="25">
        <v>147</v>
      </c>
      <c r="C575" s="9">
        <f t="shared" si="990"/>
        <v>0</v>
      </c>
      <c r="D575" s="9">
        <f t="shared" si="990"/>
        <v>0</v>
      </c>
      <c r="E575" s="9">
        <f t="shared" si="990"/>
        <v>0</v>
      </c>
      <c r="F575" s="9">
        <f t="shared" si="990"/>
        <v>0</v>
      </c>
      <c r="G575" s="9">
        <f t="shared" si="990"/>
        <v>0</v>
      </c>
      <c r="H575" s="9">
        <f t="shared" si="990"/>
        <v>0</v>
      </c>
      <c r="I575" s="9">
        <f t="shared" si="990"/>
        <v>0</v>
      </c>
      <c r="J575" s="9">
        <f t="shared" si="990"/>
        <v>0</v>
      </c>
      <c r="K575" s="9">
        <f t="shared" si="990"/>
        <v>0</v>
      </c>
      <c r="L575" s="9">
        <f t="shared" si="990"/>
        <v>0</v>
      </c>
      <c r="M575" s="9">
        <f t="shared" si="991"/>
        <v>0</v>
      </c>
      <c r="N575" s="9">
        <f t="shared" si="991"/>
        <v>0</v>
      </c>
      <c r="O575" s="9">
        <f t="shared" si="991"/>
        <v>0</v>
      </c>
      <c r="P575" s="9">
        <f t="shared" si="991"/>
        <v>0</v>
      </c>
      <c r="Q575" s="9">
        <f t="shared" si="991"/>
        <v>0</v>
      </c>
      <c r="R575" s="9">
        <f t="shared" si="991"/>
        <v>0</v>
      </c>
      <c r="S575" s="9">
        <f t="shared" si="991"/>
        <v>0</v>
      </c>
      <c r="T575" s="9">
        <f t="shared" si="991"/>
        <v>0</v>
      </c>
      <c r="U575" s="9">
        <f t="shared" si="991"/>
        <v>0</v>
      </c>
      <c r="V575" s="9">
        <f t="shared" si="991"/>
        <v>0</v>
      </c>
      <c r="W575" s="9">
        <f t="shared" si="992"/>
        <v>0</v>
      </c>
      <c r="X575" s="9">
        <f t="shared" si="992"/>
        <v>0</v>
      </c>
      <c r="Y575" s="9">
        <f t="shared" si="992"/>
        <v>0</v>
      </c>
      <c r="Z575" s="9">
        <f t="shared" si="992"/>
        <v>0</v>
      </c>
      <c r="AA575" s="9">
        <f t="shared" si="992"/>
        <v>0</v>
      </c>
      <c r="AB575" s="9">
        <f t="shared" si="992"/>
        <v>0</v>
      </c>
      <c r="AC575" s="9">
        <f t="shared" si="992"/>
        <v>0</v>
      </c>
      <c r="AD575" s="9">
        <f t="shared" si="992"/>
        <v>0</v>
      </c>
      <c r="AE575" s="9">
        <f t="shared" si="992"/>
        <v>0</v>
      </c>
      <c r="AF575" s="9">
        <f t="shared" si="992"/>
        <v>0</v>
      </c>
      <c r="AG575" s="9">
        <f t="shared" si="993"/>
        <v>0</v>
      </c>
      <c r="AH575" s="9">
        <f t="shared" si="993"/>
        <v>0</v>
      </c>
      <c r="AI575" s="9">
        <f t="shared" si="993"/>
        <v>0</v>
      </c>
      <c r="AJ575" s="9">
        <f t="shared" si="993"/>
        <v>0</v>
      </c>
      <c r="AK575" s="9">
        <f t="shared" si="993"/>
        <v>0</v>
      </c>
      <c r="AL575" s="9">
        <f t="shared" si="993"/>
        <v>0</v>
      </c>
      <c r="AM575" s="9">
        <f t="shared" si="993"/>
        <v>0</v>
      </c>
      <c r="AN575" s="9">
        <f t="shared" si="993"/>
        <v>0</v>
      </c>
      <c r="AO575" s="9">
        <f t="shared" si="993"/>
        <v>0</v>
      </c>
    </row>
    <row r="576" spans="2:41">
      <c r="B576" s="25">
        <v>148</v>
      </c>
      <c r="C576" s="9">
        <f t="shared" si="990"/>
        <v>0</v>
      </c>
      <c r="D576" s="9">
        <f t="shared" si="990"/>
        <v>0</v>
      </c>
      <c r="E576" s="9">
        <f t="shared" si="990"/>
        <v>0</v>
      </c>
      <c r="F576" s="9">
        <f t="shared" si="990"/>
        <v>0</v>
      </c>
      <c r="G576" s="9">
        <f t="shared" si="990"/>
        <v>0</v>
      </c>
      <c r="H576" s="9">
        <f t="shared" si="990"/>
        <v>0</v>
      </c>
      <c r="I576" s="9">
        <f t="shared" si="990"/>
        <v>0</v>
      </c>
      <c r="J576" s="9">
        <f t="shared" si="990"/>
        <v>0</v>
      </c>
      <c r="K576" s="9">
        <f t="shared" si="990"/>
        <v>0</v>
      </c>
      <c r="L576" s="9">
        <f t="shared" si="990"/>
        <v>0</v>
      </c>
      <c r="M576" s="9">
        <f t="shared" si="991"/>
        <v>0</v>
      </c>
      <c r="N576" s="9">
        <f t="shared" si="991"/>
        <v>0</v>
      </c>
      <c r="O576" s="9">
        <f t="shared" si="991"/>
        <v>0</v>
      </c>
      <c r="P576" s="9">
        <f t="shared" si="991"/>
        <v>0</v>
      </c>
      <c r="Q576" s="9">
        <f t="shared" si="991"/>
        <v>0</v>
      </c>
      <c r="R576" s="9">
        <f t="shared" si="991"/>
        <v>0</v>
      </c>
      <c r="S576" s="9">
        <f t="shared" si="991"/>
        <v>0</v>
      </c>
      <c r="T576" s="9">
        <f t="shared" si="991"/>
        <v>0</v>
      </c>
      <c r="U576" s="9">
        <f t="shared" si="991"/>
        <v>0</v>
      </c>
      <c r="V576" s="9">
        <f t="shared" si="991"/>
        <v>0</v>
      </c>
      <c r="W576" s="9">
        <f t="shared" si="992"/>
        <v>0</v>
      </c>
      <c r="X576" s="9">
        <f t="shared" si="992"/>
        <v>0</v>
      </c>
      <c r="Y576" s="9">
        <f t="shared" si="992"/>
        <v>0</v>
      </c>
      <c r="Z576" s="9">
        <f t="shared" si="992"/>
        <v>0</v>
      </c>
      <c r="AA576" s="9">
        <f t="shared" si="992"/>
        <v>0</v>
      </c>
      <c r="AB576" s="9">
        <f t="shared" si="992"/>
        <v>0</v>
      </c>
      <c r="AC576" s="9">
        <f t="shared" si="992"/>
        <v>0</v>
      </c>
      <c r="AD576" s="9">
        <f t="shared" si="992"/>
        <v>0</v>
      </c>
      <c r="AE576" s="9">
        <f t="shared" si="992"/>
        <v>0</v>
      </c>
      <c r="AF576" s="9">
        <f t="shared" si="992"/>
        <v>0</v>
      </c>
      <c r="AG576" s="9">
        <f t="shared" si="993"/>
        <v>0</v>
      </c>
      <c r="AH576" s="9">
        <f t="shared" si="993"/>
        <v>0</v>
      </c>
      <c r="AI576" s="9">
        <f t="shared" si="993"/>
        <v>0</v>
      </c>
      <c r="AJ576" s="9">
        <f t="shared" si="993"/>
        <v>0</v>
      </c>
      <c r="AK576" s="9">
        <f t="shared" si="993"/>
        <v>0</v>
      </c>
      <c r="AL576" s="9">
        <f t="shared" si="993"/>
        <v>0</v>
      </c>
      <c r="AM576" s="9">
        <f t="shared" si="993"/>
        <v>0</v>
      </c>
      <c r="AN576" s="9">
        <f t="shared" si="993"/>
        <v>0</v>
      </c>
      <c r="AO576" s="9">
        <f t="shared" si="993"/>
        <v>0</v>
      </c>
    </row>
    <row r="577" spans="2:41">
      <c r="B577" s="25">
        <v>149</v>
      </c>
      <c r="C577" s="9">
        <f t="shared" si="990"/>
        <v>0</v>
      </c>
      <c r="D577" s="9">
        <f t="shared" si="990"/>
        <v>0</v>
      </c>
      <c r="E577" s="9">
        <f t="shared" si="990"/>
        <v>0</v>
      </c>
      <c r="F577" s="9">
        <f t="shared" si="990"/>
        <v>0</v>
      </c>
      <c r="G577" s="9">
        <f t="shared" si="990"/>
        <v>0</v>
      </c>
      <c r="H577" s="9">
        <f t="shared" si="990"/>
        <v>0</v>
      </c>
      <c r="I577" s="9">
        <f t="shared" si="990"/>
        <v>0</v>
      </c>
      <c r="J577" s="9">
        <f t="shared" si="990"/>
        <v>0</v>
      </c>
      <c r="K577" s="9">
        <f t="shared" si="990"/>
        <v>0</v>
      </c>
      <c r="L577" s="9">
        <f t="shared" si="990"/>
        <v>0</v>
      </c>
      <c r="M577" s="9">
        <f t="shared" si="991"/>
        <v>0</v>
      </c>
      <c r="N577" s="9">
        <f t="shared" si="991"/>
        <v>0</v>
      </c>
      <c r="O577" s="9">
        <f t="shared" si="991"/>
        <v>0</v>
      </c>
      <c r="P577" s="9">
        <f t="shared" si="991"/>
        <v>0</v>
      </c>
      <c r="Q577" s="9">
        <f t="shared" si="991"/>
        <v>0</v>
      </c>
      <c r="R577" s="9">
        <f t="shared" si="991"/>
        <v>0</v>
      </c>
      <c r="S577" s="9">
        <f t="shared" si="991"/>
        <v>0</v>
      </c>
      <c r="T577" s="9">
        <f t="shared" si="991"/>
        <v>0</v>
      </c>
      <c r="U577" s="9">
        <f t="shared" si="991"/>
        <v>0</v>
      </c>
      <c r="V577" s="9">
        <f t="shared" si="991"/>
        <v>0</v>
      </c>
      <c r="W577" s="9">
        <f t="shared" si="992"/>
        <v>0</v>
      </c>
      <c r="X577" s="9">
        <f t="shared" si="992"/>
        <v>0</v>
      </c>
      <c r="Y577" s="9">
        <f t="shared" si="992"/>
        <v>0</v>
      </c>
      <c r="Z577" s="9">
        <f t="shared" si="992"/>
        <v>0</v>
      </c>
      <c r="AA577" s="9">
        <f t="shared" si="992"/>
        <v>0</v>
      </c>
      <c r="AB577" s="9">
        <f t="shared" si="992"/>
        <v>0</v>
      </c>
      <c r="AC577" s="9">
        <f t="shared" si="992"/>
        <v>0</v>
      </c>
      <c r="AD577" s="9">
        <f t="shared" si="992"/>
        <v>0</v>
      </c>
      <c r="AE577" s="9">
        <f t="shared" si="992"/>
        <v>0</v>
      </c>
      <c r="AF577" s="9">
        <f t="shared" si="992"/>
        <v>0</v>
      </c>
      <c r="AG577" s="9">
        <f t="shared" si="993"/>
        <v>0</v>
      </c>
      <c r="AH577" s="9">
        <f t="shared" si="993"/>
        <v>0</v>
      </c>
      <c r="AI577" s="9">
        <f t="shared" si="993"/>
        <v>0</v>
      </c>
      <c r="AJ577" s="9">
        <f t="shared" si="993"/>
        <v>0</v>
      </c>
      <c r="AK577" s="9">
        <f t="shared" si="993"/>
        <v>0</v>
      </c>
      <c r="AL577" s="9">
        <f t="shared" si="993"/>
        <v>0</v>
      </c>
      <c r="AM577" s="9">
        <f t="shared" si="993"/>
        <v>0</v>
      </c>
      <c r="AN577" s="9">
        <f t="shared" si="993"/>
        <v>0</v>
      </c>
      <c r="AO577" s="9">
        <f t="shared" si="993"/>
        <v>0</v>
      </c>
    </row>
    <row r="578" spans="2:41">
      <c r="B578" s="25">
        <v>150</v>
      </c>
      <c r="C578" s="9">
        <f t="shared" ref="C578:L587" si="994">INDEX(C$216:C$222,MATCH($B578,C$205:C$211,1))</f>
        <v>0</v>
      </c>
      <c r="D578" s="9">
        <f t="shared" si="994"/>
        <v>0</v>
      </c>
      <c r="E578" s="9">
        <f t="shared" si="994"/>
        <v>0</v>
      </c>
      <c r="F578" s="9">
        <f t="shared" si="994"/>
        <v>0</v>
      </c>
      <c r="G578" s="9">
        <f t="shared" si="994"/>
        <v>0</v>
      </c>
      <c r="H578" s="9">
        <f t="shared" si="994"/>
        <v>0</v>
      </c>
      <c r="I578" s="9">
        <f t="shared" si="994"/>
        <v>0</v>
      </c>
      <c r="J578" s="9">
        <f t="shared" si="994"/>
        <v>0</v>
      </c>
      <c r="K578" s="9">
        <f t="shared" si="994"/>
        <v>0</v>
      </c>
      <c r="L578" s="9">
        <f t="shared" si="994"/>
        <v>0</v>
      </c>
      <c r="M578" s="9">
        <f t="shared" ref="M578:V587" si="995">INDEX(M$216:M$222,MATCH($B578,M$205:M$211,1))</f>
        <v>0</v>
      </c>
      <c r="N578" s="9">
        <f t="shared" si="995"/>
        <v>0</v>
      </c>
      <c r="O578" s="9">
        <f t="shared" si="995"/>
        <v>0</v>
      </c>
      <c r="P578" s="9">
        <f t="shared" si="995"/>
        <v>0</v>
      </c>
      <c r="Q578" s="9">
        <f t="shared" si="995"/>
        <v>0</v>
      </c>
      <c r="R578" s="9">
        <f t="shared" si="995"/>
        <v>0</v>
      </c>
      <c r="S578" s="9">
        <f t="shared" si="995"/>
        <v>0</v>
      </c>
      <c r="T578" s="9">
        <f t="shared" si="995"/>
        <v>0</v>
      </c>
      <c r="U578" s="9">
        <f t="shared" si="995"/>
        <v>0</v>
      </c>
      <c r="V578" s="9">
        <f t="shared" si="995"/>
        <v>0</v>
      </c>
      <c r="W578" s="9">
        <f t="shared" ref="W578:AF587" si="996">INDEX(W$216:W$222,MATCH($B578,W$205:W$211,1))</f>
        <v>0</v>
      </c>
      <c r="X578" s="9">
        <f t="shared" si="996"/>
        <v>0</v>
      </c>
      <c r="Y578" s="9">
        <f t="shared" si="996"/>
        <v>0</v>
      </c>
      <c r="Z578" s="9">
        <f t="shared" si="996"/>
        <v>0</v>
      </c>
      <c r="AA578" s="9">
        <f t="shared" si="996"/>
        <v>0</v>
      </c>
      <c r="AB578" s="9">
        <f t="shared" si="996"/>
        <v>0</v>
      </c>
      <c r="AC578" s="9">
        <f t="shared" si="996"/>
        <v>0</v>
      </c>
      <c r="AD578" s="9">
        <f t="shared" si="996"/>
        <v>0</v>
      </c>
      <c r="AE578" s="9">
        <f t="shared" si="996"/>
        <v>0</v>
      </c>
      <c r="AF578" s="9">
        <f t="shared" si="996"/>
        <v>0</v>
      </c>
      <c r="AG578" s="9">
        <f t="shared" ref="AG578:AO587" si="997">INDEX(AG$216:AG$222,MATCH($B578,AG$205:AG$211,1))</f>
        <v>0</v>
      </c>
      <c r="AH578" s="9">
        <f t="shared" si="997"/>
        <v>0</v>
      </c>
      <c r="AI578" s="9">
        <f t="shared" si="997"/>
        <v>0</v>
      </c>
      <c r="AJ578" s="9">
        <f t="shared" si="997"/>
        <v>0</v>
      </c>
      <c r="AK578" s="9">
        <f t="shared" si="997"/>
        <v>0</v>
      </c>
      <c r="AL578" s="9">
        <f t="shared" si="997"/>
        <v>0</v>
      </c>
      <c r="AM578" s="9">
        <f t="shared" si="997"/>
        <v>0</v>
      </c>
      <c r="AN578" s="9">
        <f t="shared" si="997"/>
        <v>0</v>
      </c>
      <c r="AO578" s="9">
        <f t="shared" si="997"/>
        <v>0</v>
      </c>
    </row>
    <row r="579" spans="2:41">
      <c r="B579" s="25">
        <v>151</v>
      </c>
      <c r="C579" s="9">
        <f t="shared" si="994"/>
        <v>0</v>
      </c>
      <c r="D579" s="9">
        <f t="shared" si="994"/>
        <v>0</v>
      </c>
      <c r="E579" s="9">
        <f t="shared" si="994"/>
        <v>0</v>
      </c>
      <c r="F579" s="9">
        <f t="shared" si="994"/>
        <v>0</v>
      </c>
      <c r="G579" s="9">
        <f t="shared" si="994"/>
        <v>0</v>
      </c>
      <c r="H579" s="9">
        <f t="shared" si="994"/>
        <v>0</v>
      </c>
      <c r="I579" s="9">
        <f t="shared" si="994"/>
        <v>0</v>
      </c>
      <c r="J579" s="9">
        <f t="shared" si="994"/>
        <v>0</v>
      </c>
      <c r="K579" s="9">
        <f t="shared" si="994"/>
        <v>0</v>
      </c>
      <c r="L579" s="9">
        <f t="shared" si="994"/>
        <v>0</v>
      </c>
      <c r="M579" s="9">
        <f t="shared" si="995"/>
        <v>0</v>
      </c>
      <c r="N579" s="9">
        <f t="shared" si="995"/>
        <v>0</v>
      </c>
      <c r="O579" s="9">
        <f t="shared" si="995"/>
        <v>0</v>
      </c>
      <c r="P579" s="9">
        <f t="shared" si="995"/>
        <v>0</v>
      </c>
      <c r="Q579" s="9">
        <f t="shared" si="995"/>
        <v>0</v>
      </c>
      <c r="R579" s="9">
        <f t="shared" si="995"/>
        <v>0</v>
      </c>
      <c r="S579" s="9">
        <f t="shared" si="995"/>
        <v>0</v>
      </c>
      <c r="T579" s="9">
        <f t="shared" si="995"/>
        <v>0</v>
      </c>
      <c r="U579" s="9">
        <f t="shared" si="995"/>
        <v>0</v>
      </c>
      <c r="V579" s="9">
        <f t="shared" si="995"/>
        <v>0</v>
      </c>
      <c r="W579" s="9">
        <f t="shared" si="996"/>
        <v>0</v>
      </c>
      <c r="X579" s="9">
        <f t="shared" si="996"/>
        <v>0</v>
      </c>
      <c r="Y579" s="9">
        <f t="shared" si="996"/>
        <v>0</v>
      </c>
      <c r="Z579" s="9">
        <f t="shared" si="996"/>
        <v>0</v>
      </c>
      <c r="AA579" s="9">
        <f t="shared" si="996"/>
        <v>0</v>
      </c>
      <c r="AB579" s="9">
        <f t="shared" si="996"/>
        <v>0</v>
      </c>
      <c r="AC579" s="9">
        <f t="shared" si="996"/>
        <v>0</v>
      </c>
      <c r="AD579" s="9">
        <f t="shared" si="996"/>
        <v>0</v>
      </c>
      <c r="AE579" s="9">
        <f t="shared" si="996"/>
        <v>0</v>
      </c>
      <c r="AF579" s="9">
        <f t="shared" si="996"/>
        <v>0</v>
      </c>
      <c r="AG579" s="9">
        <f t="shared" si="997"/>
        <v>0</v>
      </c>
      <c r="AH579" s="9">
        <f t="shared" si="997"/>
        <v>0</v>
      </c>
      <c r="AI579" s="9">
        <f t="shared" si="997"/>
        <v>0</v>
      </c>
      <c r="AJ579" s="9">
        <f t="shared" si="997"/>
        <v>0</v>
      </c>
      <c r="AK579" s="9">
        <f t="shared" si="997"/>
        <v>0</v>
      </c>
      <c r="AL579" s="9">
        <f t="shared" si="997"/>
        <v>0</v>
      </c>
      <c r="AM579" s="9">
        <f t="shared" si="997"/>
        <v>0</v>
      </c>
      <c r="AN579" s="9">
        <f t="shared" si="997"/>
        <v>0</v>
      </c>
      <c r="AO579" s="9">
        <f t="shared" si="997"/>
        <v>0</v>
      </c>
    </row>
    <row r="580" spans="2:41">
      <c r="B580" s="25">
        <v>152</v>
      </c>
      <c r="C580" s="9">
        <f t="shared" si="994"/>
        <v>0</v>
      </c>
      <c r="D580" s="9">
        <f t="shared" si="994"/>
        <v>0</v>
      </c>
      <c r="E580" s="9">
        <f t="shared" si="994"/>
        <v>0</v>
      </c>
      <c r="F580" s="9">
        <f t="shared" si="994"/>
        <v>0</v>
      </c>
      <c r="G580" s="9">
        <f t="shared" si="994"/>
        <v>0</v>
      </c>
      <c r="H580" s="9">
        <f t="shared" si="994"/>
        <v>0</v>
      </c>
      <c r="I580" s="9">
        <f t="shared" si="994"/>
        <v>0</v>
      </c>
      <c r="J580" s="9">
        <f t="shared" si="994"/>
        <v>0</v>
      </c>
      <c r="K580" s="9">
        <f t="shared" si="994"/>
        <v>0</v>
      </c>
      <c r="L580" s="9">
        <f t="shared" si="994"/>
        <v>0</v>
      </c>
      <c r="M580" s="9">
        <f t="shared" si="995"/>
        <v>0</v>
      </c>
      <c r="N580" s="9">
        <f t="shared" si="995"/>
        <v>0</v>
      </c>
      <c r="O580" s="9">
        <f t="shared" si="995"/>
        <v>0</v>
      </c>
      <c r="P580" s="9">
        <f t="shared" si="995"/>
        <v>0</v>
      </c>
      <c r="Q580" s="9">
        <f t="shared" si="995"/>
        <v>0</v>
      </c>
      <c r="R580" s="9">
        <f t="shared" si="995"/>
        <v>0</v>
      </c>
      <c r="S580" s="9">
        <f t="shared" si="995"/>
        <v>0</v>
      </c>
      <c r="T580" s="9">
        <f t="shared" si="995"/>
        <v>0</v>
      </c>
      <c r="U580" s="9">
        <f t="shared" si="995"/>
        <v>0</v>
      </c>
      <c r="V580" s="9">
        <f t="shared" si="995"/>
        <v>0</v>
      </c>
      <c r="W580" s="9">
        <f t="shared" si="996"/>
        <v>0</v>
      </c>
      <c r="X580" s="9">
        <f t="shared" si="996"/>
        <v>0</v>
      </c>
      <c r="Y580" s="9">
        <f t="shared" si="996"/>
        <v>0</v>
      </c>
      <c r="Z580" s="9">
        <f t="shared" si="996"/>
        <v>0</v>
      </c>
      <c r="AA580" s="9">
        <f t="shared" si="996"/>
        <v>0</v>
      </c>
      <c r="AB580" s="9">
        <f t="shared" si="996"/>
        <v>0</v>
      </c>
      <c r="AC580" s="9">
        <f t="shared" si="996"/>
        <v>0</v>
      </c>
      <c r="AD580" s="9">
        <f t="shared" si="996"/>
        <v>0</v>
      </c>
      <c r="AE580" s="9">
        <f t="shared" si="996"/>
        <v>0</v>
      </c>
      <c r="AF580" s="9">
        <f t="shared" si="996"/>
        <v>0</v>
      </c>
      <c r="AG580" s="9">
        <f t="shared" si="997"/>
        <v>0</v>
      </c>
      <c r="AH580" s="9">
        <f t="shared" si="997"/>
        <v>0</v>
      </c>
      <c r="AI580" s="9">
        <f t="shared" si="997"/>
        <v>0</v>
      </c>
      <c r="AJ580" s="9">
        <f t="shared" si="997"/>
        <v>0</v>
      </c>
      <c r="AK580" s="9">
        <f t="shared" si="997"/>
        <v>0</v>
      </c>
      <c r="AL580" s="9">
        <f t="shared" si="997"/>
        <v>0</v>
      </c>
      <c r="AM580" s="9">
        <f t="shared" si="997"/>
        <v>0</v>
      </c>
      <c r="AN580" s="9">
        <f t="shared" si="997"/>
        <v>0</v>
      </c>
      <c r="AO580" s="9">
        <f t="shared" si="997"/>
        <v>0</v>
      </c>
    </row>
    <row r="581" spans="2:41">
      <c r="B581" s="25">
        <v>153</v>
      </c>
      <c r="C581" s="9">
        <f t="shared" si="994"/>
        <v>0</v>
      </c>
      <c r="D581" s="9">
        <f t="shared" si="994"/>
        <v>0</v>
      </c>
      <c r="E581" s="9">
        <f t="shared" si="994"/>
        <v>0</v>
      </c>
      <c r="F581" s="9">
        <f t="shared" si="994"/>
        <v>0</v>
      </c>
      <c r="G581" s="9">
        <f t="shared" si="994"/>
        <v>0</v>
      </c>
      <c r="H581" s="9">
        <f t="shared" si="994"/>
        <v>0</v>
      </c>
      <c r="I581" s="9">
        <f t="shared" si="994"/>
        <v>0</v>
      </c>
      <c r="J581" s="9">
        <f t="shared" si="994"/>
        <v>0</v>
      </c>
      <c r="K581" s="9">
        <f t="shared" si="994"/>
        <v>0</v>
      </c>
      <c r="L581" s="9">
        <f t="shared" si="994"/>
        <v>0</v>
      </c>
      <c r="M581" s="9">
        <f t="shared" si="995"/>
        <v>0</v>
      </c>
      <c r="N581" s="9">
        <f t="shared" si="995"/>
        <v>0</v>
      </c>
      <c r="O581" s="9">
        <f t="shared" si="995"/>
        <v>0</v>
      </c>
      <c r="P581" s="9">
        <f t="shared" si="995"/>
        <v>0</v>
      </c>
      <c r="Q581" s="9">
        <f t="shared" si="995"/>
        <v>0</v>
      </c>
      <c r="R581" s="9">
        <f t="shared" si="995"/>
        <v>0</v>
      </c>
      <c r="S581" s="9">
        <f t="shared" si="995"/>
        <v>0</v>
      </c>
      <c r="T581" s="9">
        <f t="shared" si="995"/>
        <v>0</v>
      </c>
      <c r="U581" s="9">
        <f t="shared" si="995"/>
        <v>0</v>
      </c>
      <c r="V581" s="9">
        <f t="shared" si="995"/>
        <v>0</v>
      </c>
      <c r="W581" s="9">
        <f t="shared" si="996"/>
        <v>0</v>
      </c>
      <c r="X581" s="9">
        <f t="shared" si="996"/>
        <v>0</v>
      </c>
      <c r="Y581" s="9">
        <f t="shared" si="996"/>
        <v>0</v>
      </c>
      <c r="Z581" s="9">
        <f t="shared" si="996"/>
        <v>0</v>
      </c>
      <c r="AA581" s="9">
        <f t="shared" si="996"/>
        <v>0</v>
      </c>
      <c r="AB581" s="9">
        <f t="shared" si="996"/>
        <v>0</v>
      </c>
      <c r="AC581" s="9">
        <f t="shared" si="996"/>
        <v>0</v>
      </c>
      <c r="AD581" s="9">
        <f t="shared" si="996"/>
        <v>0</v>
      </c>
      <c r="AE581" s="9">
        <f t="shared" si="996"/>
        <v>0</v>
      </c>
      <c r="AF581" s="9">
        <f t="shared" si="996"/>
        <v>0</v>
      </c>
      <c r="AG581" s="9">
        <f t="shared" si="997"/>
        <v>0</v>
      </c>
      <c r="AH581" s="9">
        <f t="shared" si="997"/>
        <v>0</v>
      </c>
      <c r="AI581" s="9">
        <f t="shared" si="997"/>
        <v>0</v>
      </c>
      <c r="AJ581" s="9">
        <f t="shared" si="997"/>
        <v>0</v>
      </c>
      <c r="AK581" s="9">
        <f t="shared" si="997"/>
        <v>0</v>
      </c>
      <c r="AL581" s="9">
        <f t="shared" si="997"/>
        <v>0</v>
      </c>
      <c r="AM581" s="9">
        <f t="shared" si="997"/>
        <v>0</v>
      </c>
      <c r="AN581" s="9">
        <f t="shared" si="997"/>
        <v>0</v>
      </c>
      <c r="AO581" s="9">
        <f t="shared" si="997"/>
        <v>0</v>
      </c>
    </row>
    <row r="582" spans="2:41">
      <c r="B582" s="25">
        <v>154</v>
      </c>
      <c r="C582" s="9">
        <f t="shared" si="994"/>
        <v>0</v>
      </c>
      <c r="D582" s="9">
        <f t="shared" si="994"/>
        <v>0</v>
      </c>
      <c r="E582" s="9">
        <f t="shared" si="994"/>
        <v>0</v>
      </c>
      <c r="F582" s="9">
        <f t="shared" si="994"/>
        <v>0</v>
      </c>
      <c r="G582" s="9">
        <f t="shared" si="994"/>
        <v>0</v>
      </c>
      <c r="H582" s="9">
        <f t="shared" si="994"/>
        <v>0</v>
      </c>
      <c r="I582" s="9">
        <f t="shared" si="994"/>
        <v>0</v>
      </c>
      <c r="J582" s="9">
        <f t="shared" si="994"/>
        <v>0</v>
      </c>
      <c r="K582" s="9">
        <f t="shared" si="994"/>
        <v>0</v>
      </c>
      <c r="L582" s="9">
        <f t="shared" si="994"/>
        <v>0</v>
      </c>
      <c r="M582" s="9">
        <f t="shared" si="995"/>
        <v>0</v>
      </c>
      <c r="N582" s="9">
        <f t="shared" si="995"/>
        <v>0</v>
      </c>
      <c r="O582" s="9">
        <f t="shared" si="995"/>
        <v>0</v>
      </c>
      <c r="P582" s="9">
        <f t="shared" si="995"/>
        <v>0</v>
      </c>
      <c r="Q582" s="9">
        <f t="shared" si="995"/>
        <v>0</v>
      </c>
      <c r="R582" s="9">
        <f t="shared" si="995"/>
        <v>0</v>
      </c>
      <c r="S582" s="9">
        <f t="shared" si="995"/>
        <v>0</v>
      </c>
      <c r="T582" s="9">
        <f t="shared" si="995"/>
        <v>0</v>
      </c>
      <c r="U582" s="9">
        <f t="shared" si="995"/>
        <v>0</v>
      </c>
      <c r="V582" s="9">
        <f t="shared" si="995"/>
        <v>0</v>
      </c>
      <c r="W582" s="9">
        <f t="shared" si="996"/>
        <v>0</v>
      </c>
      <c r="X582" s="9">
        <f t="shared" si="996"/>
        <v>0</v>
      </c>
      <c r="Y582" s="9">
        <f t="shared" si="996"/>
        <v>0</v>
      </c>
      <c r="Z582" s="9">
        <f t="shared" si="996"/>
        <v>0</v>
      </c>
      <c r="AA582" s="9">
        <f t="shared" si="996"/>
        <v>0</v>
      </c>
      <c r="AB582" s="9">
        <f t="shared" si="996"/>
        <v>0</v>
      </c>
      <c r="AC582" s="9">
        <f t="shared" si="996"/>
        <v>0</v>
      </c>
      <c r="AD582" s="9">
        <f t="shared" si="996"/>
        <v>0</v>
      </c>
      <c r="AE582" s="9">
        <f t="shared" si="996"/>
        <v>0</v>
      </c>
      <c r="AF582" s="9">
        <f t="shared" si="996"/>
        <v>0</v>
      </c>
      <c r="AG582" s="9">
        <f t="shared" si="997"/>
        <v>0</v>
      </c>
      <c r="AH582" s="9">
        <f t="shared" si="997"/>
        <v>0</v>
      </c>
      <c r="AI582" s="9">
        <f t="shared" si="997"/>
        <v>0</v>
      </c>
      <c r="AJ582" s="9">
        <f t="shared" si="997"/>
        <v>0</v>
      </c>
      <c r="AK582" s="9">
        <f t="shared" si="997"/>
        <v>0</v>
      </c>
      <c r="AL582" s="9">
        <f t="shared" si="997"/>
        <v>0</v>
      </c>
      <c r="AM582" s="9">
        <f t="shared" si="997"/>
        <v>0</v>
      </c>
      <c r="AN582" s="9">
        <f t="shared" si="997"/>
        <v>0</v>
      </c>
      <c r="AO582" s="9">
        <f t="shared" si="997"/>
        <v>0</v>
      </c>
    </row>
    <row r="583" spans="2:41">
      <c r="B583" s="25">
        <v>155</v>
      </c>
      <c r="C583" s="9">
        <f t="shared" si="994"/>
        <v>0</v>
      </c>
      <c r="D583" s="9">
        <f t="shared" si="994"/>
        <v>0</v>
      </c>
      <c r="E583" s="9">
        <f t="shared" si="994"/>
        <v>0</v>
      </c>
      <c r="F583" s="9">
        <f t="shared" si="994"/>
        <v>0</v>
      </c>
      <c r="G583" s="9">
        <f t="shared" si="994"/>
        <v>0</v>
      </c>
      <c r="H583" s="9">
        <f t="shared" si="994"/>
        <v>0</v>
      </c>
      <c r="I583" s="9">
        <f t="shared" si="994"/>
        <v>0</v>
      </c>
      <c r="J583" s="9">
        <f t="shared" si="994"/>
        <v>0</v>
      </c>
      <c r="K583" s="9">
        <f t="shared" si="994"/>
        <v>0</v>
      </c>
      <c r="L583" s="9">
        <f t="shared" si="994"/>
        <v>0</v>
      </c>
      <c r="M583" s="9">
        <f t="shared" si="995"/>
        <v>0</v>
      </c>
      <c r="N583" s="9">
        <f t="shared" si="995"/>
        <v>0</v>
      </c>
      <c r="O583" s="9">
        <f t="shared" si="995"/>
        <v>0</v>
      </c>
      <c r="P583" s="9">
        <f t="shared" si="995"/>
        <v>0</v>
      </c>
      <c r="Q583" s="9">
        <f t="shared" si="995"/>
        <v>0</v>
      </c>
      <c r="R583" s="9">
        <f t="shared" si="995"/>
        <v>0</v>
      </c>
      <c r="S583" s="9">
        <f t="shared" si="995"/>
        <v>0</v>
      </c>
      <c r="T583" s="9">
        <f t="shared" si="995"/>
        <v>0</v>
      </c>
      <c r="U583" s="9">
        <f t="shared" si="995"/>
        <v>0</v>
      </c>
      <c r="V583" s="9">
        <f t="shared" si="995"/>
        <v>0</v>
      </c>
      <c r="W583" s="9">
        <f t="shared" si="996"/>
        <v>0</v>
      </c>
      <c r="X583" s="9">
        <f t="shared" si="996"/>
        <v>0</v>
      </c>
      <c r="Y583" s="9">
        <f t="shared" si="996"/>
        <v>0</v>
      </c>
      <c r="Z583" s="9">
        <f t="shared" si="996"/>
        <v>0</v>
      </c>
      <c r="AA583" s="9">
        <f t="shared" si="996"/>
        <v>0</v>
      </c>
      <c r="AB583" s="9">
        <f t="shared" si="996"/>
        <v>0</v>
      </c>
      <c r="AC583" s="9">
        <f t="shared" si="996"/>
        <v>0</v>
      </c>
      <c r="AD583" s="9">
        <f t="shared" si="996"/>
        <v>0</v>
      </c>
      <c r="AE583" s="9">
        <f t="shared" si="996"/>
        <v>0</v>
      </c>
      <c r="AF583" s="9">
        <f t="shared" si="996"/>
        <v>0</v>
      </c>
      <c r="AG583" s="9">
        <f t="shared" si="997"/>
        <v>0</v>
      </c>
      <c r="AH583" s="9">
        <f t="shared" si="997"/>
        <v>0</v>
      </c>
      <c r="AI583" s="9">
        <f t="shared" si="997"/>
        <v>0</v>
      </c>
      <c r="AJ583" s="9">
        <f t="shared" si="997"/>
        <v>0</v>
      </c>
      <c r="AK583" s="9">
        <f t="shared" si="997"/>
        <v>0</v>
      </c>
      <c r="AL583" s="9">
        <f t="shared" si="997"/>
        <v>0</v>
      </c>
      <c r="AM583" s="9">
        <f t="shared" si="997"/>
        <v>0</v>
      </c>
      <c r="AN583" s="9">
        <f t="shared" si="997"/>
        <v>0</v>
      </c>
      <c r="AO583" s="9">
        <f t="shared" si="997"/>
        <v>0</v>
      </c>
    </row>
    <row r="584" spans="2:41">
      <c r="B584" s="25">
        <v>156</v>
      </c>
      <c r="C584" s="9">
        <f t="shared" si="994"/>
        <v>0</v>
      </c>
      <c r="D584" s="9">
        <f t="shared" si="994"/>
        <v>0</v>
      </c>
      <c r="E584" s="9">
        <f t="shared" si="994"/>
        <v>0</v>
      </c>
      <c r="F584" s="9">
        <f t="shared" si="994"/>
        <v>0</v>
      </c>
      <c r="G584" s="9">
        <f t="shared" si="994"/>
        <v>0</v>
      </c>
      <c r="H584" s="9">
        <f t="shared" si="994"/>
        <v>0</v>
      </c>
      <c r="I584" s="9">
        <f t="shared" si="994"/>
        <v>0</v>
      </c>
      <c r="J584" s="9">
        <f t="shared" si="994"/>
        <v>0</v>
      </c>
      <c r="K584" s="9">
        <f t="shared" si="994"/>
        <v>0</v>
      </c>
      <c r="L584" s="9">
        <f t="shared" si="994"/>
        <v>0</v>
      </c>
      <c r="M584" s="9">
        <f t="shared" si="995"/>
        <v>0</v>
      </c>
      <c r="N584" s="9">
        <f t="shared" si="995"/>
        <v>0</v>
      </c>
      <c r="O584" s="9">
        <f t="shared" si="995"/>
        <v>0</v>
      </c>
      <c r="P584" s="9">
        <f t="shared" si="995"/>
        <v>0</v>
      </c>
      <c r="Q584" s="9">
        <f t="shared" si="995"/>
        <v>0</v>
      </c>
      <c r="R584" s="9">
        <f t="shared" si="995"/>
        <v>0</v>
      </c>
      <c r="S584" s="9">
        <f t="shared" si="995"/>
        <v>0</v>
      </c>
      <c r="T584" s="9">
        <f t="shared" si="995"/>
        <v>0</v>
      </c>
      <c r="U584" s="9">
        <f t="shared" si="995"/>
        <v>0</v>
      </c>
      <c r="V584" s="9">
        <f t="shared" si="995"/>
        <v>0</v>
      </c>
      <c r="W584" s="9">
        <f t="shared" si="996"/>
        <v>0</v>
      </c>
      <c r="X584" s="9">
        <f t="shared" si="996"/>
        <v>0</v>
      </c>
      <c r="Y584" s="9">
        <f t="shared" si="996"/>
        <v>0</v>
      </c>
      <c r="Z584" s="9">
        <f t="shared" si="996"/>
        <v>0</v>
      </c>
      <c r="AA584" s="9">
        <f t="shared" si="996"/>
        <v>0</v>
      </c>
      <c r="AB584" s="9">
        <f t="shared" si="996"/>
        <v>0</v>
      </c>
      <c r="AC584" s="9">
        <f t="shared" si="996"/>
        <v>0</v>
      </c>
      <c r="AD584" s="9">
        <f t="shared" si="996"/>
        <v>0</v>
      </c>
      <c r="AE584" s="9">
        <f t="shared" si="996"/>
        <v>0</v>
      </c>
      <c r="AF584" s="9">
        <f t="shared" si="996"/>
        <v>0</v>
      </c>
      <c r="AG584" s="9">
        <f t="shared" si="997"/>
        <v>0</v>
      </c>
      <c r="AH584" s="9">
        <f t="shared" si="997"/>
        <v>0</v>
      </c>
      <c r="AI584" s="9">
        <f t="shared" si="997"/>
        <v>0</v>
      </c>
      <c r="AJ584" s="9">
        <f t="shared" si="997"/>
        <v>0</v>
      </c>
      <c r="AK584" s="9">
        <f t="shared" si="997"/>
        <v>0</v>
      </c>
      <c r="AL584" s="9">
        <f t="shared" si="997"/>
        <v>0</v>
      </c>
      <c r="AM584" s="9">
        <f t="shared" si="997"/>
        <v>0</v>
      </c>
      <c r="AN584" s="9">
        <f t="shared" si="997"/>
        <v>0</v>
      </c>
      <c r="AO584" s="9">
        <f t="shared" si="997"/>
        <v>0</v>
      </c>
    </row>
    <row r="585" spans="2:41">
      <c r="B585" s="25">
        <v>157</v>
      </c>
      <c r="C585" s="9">
        <f t="shared" si="994"/>
        <v>0</v>
      </c>
      <c r="D585" s="9">
        <f t="shared" si="994"/>
        <v>0</v>
      </c>
      <c r="E585" s="9">
        <f t="shared" si="994"/>
        <v>0</v>
      </c>
      <c r="F585" s="9">
        <f t="shared" si="994"/>
        <v>0</v>
      </c>
      <c r="G585" s="9">
        <f t="shared" si="994"/>
        <v>0</v>
      </c>
      <c r="H585" s="9">
        <f t="shared" si="994"/>
        <v>0</v>
      </c>
      <c r="I585" s="9">
        <f t="shared" si="994"/>
        <v>0</v>
      </c>
      <c r="J585" s="9">
        <f t="shared" si="994"/>
        <v>0</v>
      </c>
      <c r="K585" s="9">
        <f t="shared" si="994"/>
        <v>0</v>
      </c>
      <c r="L585" s="9">
        <f t="shared" si="994"/>
        <v>0</v>
      </c>
      <c r="M585" s="9">
        <f t="shared" si="995"/>
        <v>0</v>
      </c>
      <c r="N585" s="9">
        <f t="shared" si="995"/>
        <v>0</v>
      </c>
      <c r="O585" s="9">
        <f t="shared" si="995"/>
        <v>0</v>
      </c>
      <c r="P585" s="9">
        <f t="shared" si="995"/>
        <v>0</v>
      </c>
      <c r="Q585" s="9">
        <f t="shared" si="995"/>
        <v>0</v>
      </c>
      <c r="R585" s="9">
        <f t="shared" si="995"/>
        <v>0</v>
      </c>
      <c r="S585" s="9">
        <f t="shared" si="995"/>
        <v>0</v>
      </c>
      <c r="T585" s="9">
        <f t="shared" si="995"/>
        <v>0</v>
      </c>
      <c r="U585" s="9">
        <f t="shared" si="995"/>
        <v>0</v>
      </c>
      <c r="V585" s="9">
        <f t="shared" si="995"/>
        <v>0</v>
      </c>
      <c r="W585" s="9">
        <f t="shared" si="996"/>
        <v>0</v>
      </c>
      <c r="X585" s="9">
        <f t="shared" si="996"/>
        <v>0</v>
      </c>
      <c r="Y585" s="9">
        <f t="shared" si="996"/>
        <v>0</v>
      </c>
      <c r="Z585" s="9">
        <f t="shared" si="996"/>
        <v>0</v>
      </c>
      <c r="AA585" s="9">
        <f t="shared" si="996"/>
        <v>0</v>
      </c>
      <c r="AB585" s="9">
        <f t="shared" si="996"/>
        <v>0</v>
      </c>
      <c r="AC585" s="9">
        <f t="shared" si="996"/>
        <v>0</v>
      </c>
      <c r="AD585" s="9">
        <f t="shared" si="996"/>
        <v>0</v>
      </c>
      <c r="AE585" s="9">
        <f t="shared" si="996"/>
        <v>0</v>
      </c>
      <c r="AF585" s="9">
        <f t="shared" si="996"/>
        <v>0</v>
      </c>
      <c r="AG585" s="9">
        <f t="shared" si="997"/>
        <v>0</v>
      </c>
      <c r="AH585" s="9">
        <f t="shared" si="997"/>
        <v>0</v>
      </c>
      <c r="AI585" s="9">
        <f t="shared" si="997"/>
        <v>0</v>
      </c>
      <c r="AJ585" s="9">
        <f t="shared" si="997"/>
        <v>0</v>
      </c>
      <c r="AK585" s="9">
        <f t="shared" si="997"/>
        <v>0</v>
      </c>
      <c r="AL585" s="9">
        <f t="shared" si="997"/>
        <v>0</v>
      </c>
      <c r="AM585" s="9">
        <f t="shared" si="997"/>
        <v>0</v>
      </c>
      <c r="AN585" s="9">
        <f t="shared" si="997"/>
        <v>0</v>
      </c>
      <c r="AO585" s="9">
        <f t="shared" si="997"/>
        <v>0</v>
      </c>
    </row>
    <row r="586" spans="2:41">
      <c r="B586" s="25">
        <v>158</v>
      </c>
      <c r="C586" s="9">
        <f t="shared" si="994"/>
        <v>0</v>
      </c>
      <c r="D586" s="9">
        <f t="shared" si="994"/>
        <v>0</v>
      </c>
      <c r="E586" s="9">
        <f t="shared" si="994"/>
        <v>0</v>
      </c>
      <c r="F586" s="9">
        <f t="shared" si="994"/>
        <v>0</v>
      </c>
      <c r="G586" s="9">
        <f t="shared" si="994"/>
        <v>0</v>
      </c>
      <c r="H586" s="9">
        <f t="shared" si="994"/>
        <v>0</v>
      </c>
      <c r="I586" s="9">
        <f t="shared" si="994"/>
        <v>0</v>
      </c>
      <c r="J586" s="9">
        <f t="shared" si="994"/>
        <v>0</v>
      </c>
      <c r="K586" s="9">
        <f t="shared" si="994"/>
        <v>0</v>
      </c>
      <c r="L586" s="9">
        <f t="shared" si="994"/>
        <v>0</v>
      </c>
      <c r="M586" s="9">
        <f t="shared" si="995"/>
        <v>0</v>
      </c>
      <c r="N586" s="9">
        <f t="shared" si="995"/>
        <v>0</v>
      </c>
      <c r="O586" s="9">
        <f t="shared" si="995"/>
        <v>0</v>
      </c>
      <c r="P586" s="9">
        <f t="shared" si="995"/>
        <v>0</v>
      </c>
      <c r="Q586" s="9">
        <f t="shared" si="995"/>
        <v>0</v>
      </c>
      <c r="R586" s="9">
        <f t="shared" si="995"/>
        <v>0</v>
      </c>
      <c r="S586" s="9">
        <f t="shared" si="995"/>
        <v>0</v>
      </c>
      <c r="T586" s="9">
        <f t="shared" si="995"/>
        <v>0</v>
      </c>
      <c r="U586" s="9">
        <f t="shared" si="995"/>
        <v>0</v>
      </c>
      <c r="V586" s="9">
        <f t="shared" si="995"/>
        <v>0</v>
      </c>
      <c r="W586" s="9">
        <f t="shared" si="996"/>
        <v>0</v>
      </c>
      <c r="X586" s="9">
        <f t="shared" si="996"/>
        <v>0</v>
      </c>
      <c r="Y586" s="9">
        <f t="shared" si="996"/>
        <v>0</v>
      </c>
      <c r="Z586" s="9">
        <f t="shared" si="996"/>
        <v>0</v>
      </c>
      <c r="AA586" s="9">
        <f t="shared" si="996"/>
        <v>0</v>
      </c>
      <c r="AB586" s="9">
        <f t="shared" si="996"/>
        <v>0</v>
      </c>
      <c r="AC586" s="9">
        <f t="shared" si="996"/>
        <v>0</v>
      </c>
      <c r="AD586" s="9">
        <f t="shared" si="996"/>
        <v>0</v>
      </c>
      <c r="AE586" s="9">
        <f t="shared" si="996"/>
        <v>0</v>
      </c>
      <c r="AF586" s="9">
        <f t="shared" si="996"/>
        <v>0</v>
      </c>
      <c r="AG586" s="9">
        <f t="shared" si="997"/>
        <v>0</v>
      </c>
      <c r="AH586" s="9">
        <f t="shared" si="997"/>
        <v>0</v>
      </c>
      <c r="AI586" s="9">
        <f t="shared" si="997"/>
        <v>0</v>
      </c>
      <c r="AJ586" s="9">
        <f t="shared" si="997"/>
        <v>0</v>
      </c>
      <c r="AK586" s="9">
        <f t="shared" si="997"/>
        <v>0</v>
      </c>
      <c r="AL586" s="9">
        <f t="shared" si="997"/>
        <v>0</v>
      </c>
      <c r="AM586" s="9">
        <f t="shared" si="997"/>
        <v>0</v>
      </c>
      <c r="AN586" s="9">
        <f t="shared" si="997"/>
        <v>0</v>
      </c>
      <c r="AO586" s="9">
        <f t="shared" si="997"/>
        <v>0</v>
      </c>
    </row>
    <row r="587" spans="2:41">
      <c r="B587" s="25">
        <v>159</v>
      </c>
      <c r="C587" s="9">
        <f t="shared" si="994"/>
        <v>0</v>
      </c>
      <c r="D587" s="9">
        <f t="shared" si="994"/>
        <v>0</v>
      </c>
      <c r="E587" s="9">
        <f t="shared" si="994"/>
        <v>0</v>
      </c>
      <c r="F587" s="9">
        <f t="shared" si="994"/>
        <v>0</v>
      </c>
      <c r="G587" s="9">
        <f t="shared" si="994"/>
        <v>0</v>
      </c>
      <c r="H587" s="9">
        <f t="shared" si="994"/>
        <v>0</v>
      </c>
      <c r="I587" s="9">
        <f t="shared" si="994"/>
        <v>0</v>
      </c>
      <c r="J587" s="9">
        <f t="shared" si="994"/>
        <v>0</v>
      </c>
      <c r="K587" s="9">
        <f t="shared" si="994"/>
        <v>0</v>
      </c>
      <c r="L587" s="9">
        <f t="shared" si="994"/>
        <v>0</v>
      </c>
      <c r="M587" s="9">
        <f t="shared" si="995"/>
        <v>0</v>
      </c>
      <c r="N587" s="9">
        <f t="shared" si="995"/>
        <v>0</v>
      </c>
      <c r="O587" s="9">
        <f t="shared" si="995"/>
        <v>0</v>
      </c>
      <c r="P587" s="9">
        <f t="shared" si="995"/>
        <v>0</v>
      </c>
      <c r="Q587" s="9">
        <f t="shared" si="995"/>
        <v>0</v>
      </c>
      <c r="R587" s="9">
        <f t="shared" si="995"/>
        <v>0</v>
      </c>
      <c r="S587" s="9">
        <f t="shared" si="995"/>
        <v>0</v>
      </c>
      <c r="T587" s="9">
        <f t="shared" si="995"/>
        <v>0</v>
      </c>
      <c r="U587" s="9">
        <f t="shared" si="995"/>
        <v>0</v>
      </c>
      <c r="V587" s="9">
        <f t="shared" si="995"/>
        <v>0</v>
      </c>
      <c r="W587" s="9">
        <f t="shared" si="996"/>
        <v>0</v>
      </c>
      <c r="X587" s="9">
        <f t="shared" si="996"/>
        <v>0</v>
      </c>
      <c r="Y587" s="9">
        <f t="shared" si="996"/>
        <v>0</v>
      </c>
      <c r="Z587" s="9">
        <f t="shared" si="996"/>
        <v>0</v>
      </c>
      <c r="AA587" s="9">
        <f t="shared" si="996"/>
        <v>0</v>
      </c>
      <c r="AB587" s="9">
        <f t="shared" si="996"/>
        <v>0</v>
      </c>
      <c r="AC587" s="9">
        <f t="shared" si="996"/>
        <v>0</v>
      </c>
      <c r="AD587" s="9">
        <f t="shared" si="996"/>
        <v>0</v>
      </c>
      <c r="AE587" s="9">
        <f t="shared" si="996"/>
        <v>0</v>
      </c>
      <c r="AF587" s="9">
        <f t="shared" si="996"/>
        <v>0</v>
      </c>
      <c r="AG587" s="9">
        <f t="shared" si="997"/>
        <v>0</v>
      </c>
      <c r="AH587" s="9">
        <f t="shared" si="997"/>
        <v>0</v>
      </c>
      <c r="AI587" s="9">
        <f t="shared" si="997"/>
        <v>0</v>
      </c>
      <c r="AJ587" s="9">
        <f t="shared" si="997"/>
        <v>0</v>
      </c>
      <c r="AK587" s="9">
        <f t="shared" si="997"/>
        <v>0</v>
      </c>
      <c r="AL587" s="9">
        <f t="shared" si="997"/>
        <v>0</v>
      </c>
      <c r="AM587" s="9">
        <f t="shared" si="997"/>
        <v>0</v>
      </c>
      <c r="AN587" s="9">
        <f t="shared" si="997"/>
        <v>0</v>
      </c>
      <c r="AO587" s="9">
        <f t="shared" si="997"/>
        <v>0</v>
      </c>
    </row>
    <row r="588" spans="2:41">
      <c r="B588" s="25">
        <v>160</v>
      </c>
      <c r="C588" s="9">
        <f t="shared" ref="C588:L597" si="998">INDEX(C$216:C$222,MATCH($B588,C$205:C$211,1))</f>
        <v>0</v>
      </c>
      <c r="D588" s="9">
        <f t="shared" si="998"/>
        <v>0</v>
      </c>
      <c r="E588" s="9">
        <f t="shared" si="998"/>
        <v>0</v>
      </c>
      <c r="F588" s="9">
        <f t="shared" si="998"/>
        <v>0</v>
      </c>
      <c r="G588" s="9">
        <f t="shared" si="998"/>
        <v>0</v>
      </c>
      <c r="H588" s="9">
        <f t="shared" si="998"/>
        <v>0</v>
      </c>
      <c r="I588" s="9">
        <f t="shared" si="998"/>
        <v>0</v>
      </c>
      <c r="J588" s="9">
        <f t="shared" si="998"/>
        <v>0</v>
      </c>
      <c r="K588" s="9">
        <f t="shared" si="998"/>
        <v>0</v>
      </c>
      <c r="L588" s="9">
        <f t="shared" si="998"/>
        <v>0</v>
      </c>
      <c r="M588" s="9">
        <f t="shared" ref="M588:V597" si="999">INDEX(M$216:M$222,MATCH($B588,M$205:M$211,1))</f>
        <v>0</v>
      </c>
      <c r="N588" s="9">
        <f t="shared" si="999"/>
        <v>0</v>
      </c>
      <c r="O588" s="9">
        <f t="shared" si="999"/>
        <v>0</v>
      </c>
      <c r="P588" s="9">
        <f t="shared" si="999"/>
        <v>0</v>
      </c>
      <c r="Q588" s="9">
        <f t="shared" si="999"/>
        <v>0</v>
      </c>
      <c r="R588" s="9">
        <f t="shared" si="999"/>
        <v>0</v>
      </c>
      <c r="S588" s="9">
        <f t="shared" si="999"/>
        <v>0</v>
      </c>
      <c r="T588" s="9">
        <f t="shared" si="999"/>
        <v>0</v>
      </c>
      <c r="U588" s="9">
        <f t="shared" si="999"/>
        <v>0</v>
      </c>
      <c r="V588" s="9">
        <f t="shared" si="999"/>
        <v>0</v>
      </c>
      <c r="W588" s="9">
        <f t="shared" ref="W588:AF597" si="1000">INDEX(W$216:W$222,MATCH($B588,W$205:W$211,1))</f>
        <v>0</v>
      </c>
      <c r="X588" s="9">
        <f t="shared" si="1000"/>
        <v>0</v>
      </c>
      <c r="Y588" s="9">
        <f t="shared" si="1000"/>
        <v>0</v>
      </c>
      <c r="Z588" s="9">
        <f t="shared" si="1000"/>
        <v>0</v>
      </c>
      <c r="AA588" s="9">
        <f t="shared" si="1000"/>
        <v>0</v>
      </c>
      <c r="AB588" s="9">
        <f t="shared" si="1000"/>
        <v>0</v>
      </c>
      <c r="AC588" s="9">
        <f t="shared" si="1000"/>
        <v>0</v>
      </c>
      <c r="AD588" s="9">
        <f t="shared" si="1000"/>
        <v>0</v>
      </c>
      <c r="AE588" s="9">
        <f t="shared" si="1000"/>
        <v>0</v>
      </c>
      <c r="AF588" s="9">
        <f t="shared" si="1000"/>
        <v>0</v>
      </c>
      <c r="AG588" s="9">
        <f t="shared" ref="AG588:AO597" si="1001">INDEX(AG$216:AG$222,MATCH($B588,AG$205:AG$211,1))</f>
        <v>0</v>
      </c>
      <c r="AH588" s="9">
        <f t="shared" si="1001"/>
        <v>0</v>
      </c>
      <c r="AI588" s="9">
        <f t="shared" si="1001"/>
        <v>0</v>
      </c>
      <c r="AJ588" s="9">
        <f t="shared" si="1001"/>
        <v>0</v>
      </c>
      <c r="AK588" s="9">
        <f t="shared" si="1001"/>
        <v>0</v>
      </c>
      <c r="AL588" s="9">
        <f t="shared" si="1001"/>
        <v>0</v>
      </c>
      <c r="AM588" s="9">
        <f t="shared" si="1001"/>
        <v>0</v>
      </c>
      <c r="AN588" s="9">
        <f t="shared" si="1001"/>
        <v>0</v>
      </c>
      <c r="AO588" s="9">
        <f t="shared" si="1001"/>
        <v>0</v>
      </c>
    </row>
    <row r="589" spans="2:41">
      <c r="B589" s="25">
        <v>161</v>
      </c>
      <c r="C589" s="9">
        <f t="shared" si="998"/>
        <v>0</v>
      </c>
      <c r="D589" s="9">
        <f t="shared" si="998"/>
        <v>0</v>
      </c>
      <c r="E589" s="9">
        <f t="shared" si="998"/>
        <v>0</v>
      </c>
      <c r="F589" s="9">
        <f t="shared" si="998"/>
        <v>0</v>
      </c>
      <c r="G589" s="9">
        <f t="shared" si="998"/>
        <v>0</v>
      </c>
      <c r="H589" s="9">
        <f t="shared" si="998"/>
        <v>0</v>
      </c>
      <c r="I589" s="9">
        <f t="shared" si="998"/>
        <v>0</v>
      </c>
      <c r="J589" s="9">
        <f t="shared" si="998"/>
        <v>0</v>
      </c>
      <c r="K589" s="9">
        <f t="shared" si="998"/>
        <v>0</v>
      </c>
      <c r="L589" s="9">
        <f t="shared" si="998"/>
        <v>0</v>
      </c>
      <c r="M589" s="9">
        <f t="shared" si="999"/>
        <v>0</v>
      </c>
      <c r="N589" s="9">
        <f t="shared" si="999"/>
        <v>0</v>
      </c>
      <c r="O589" s="9">
        <f t="shared" si="999"/>
        <v>0</v>
      </c>
      <c r="P589" s="9">
        <f t="shared" si="999"/>
        <v>0</v>
      </c>
      <c r="Q589" s="9">
        <f t="shared" si="999"/>
        <v>0</v>
      </c>
      <c r="R589" s="9">
        <f t="shared" si="999"/>
        <v>0</v>
      </c>
      <c r="S589" s="9">
        <f t="shared" si="999"/>
        <v>0</v>
      </c>
      <c r="T589" s="9">
        <f t="shared" si="999"/>
        <v>0</v>
      </c>
      <c r="U589" s="9">
        <f t="shared" si="999"/>
        <v>0</v>
      </c>
      <c r="V589" s="9">
        <f t="shared" si="999"/>
        <v>0</v>
      </c>
      <c r="W589" s="9">
        <f t="shared" si="1000"/>
        <v>0</v>
      </c>
      <c r="X589" s="9">
        <f t="shared" si="1000"/>
        <v>0</v>
      </c>
      <c r="Y589" s="9">
        <f t="shared" si="1000"/>
        <v>0</v>
      </c>
      <c r="Z589" s="9">
        <f t="shared" si="1000"/>
        <v>0</v>
      </c>
      <c r="AA589" s="9">
        <f t="shared" si="1000"/>
        <v>0</v>
      </c>
      <c r="AB589" s="9">
        <f t="shared" si="1000"/>
        <v>0</v>
      </c>
      <c r="AC589" s="9">
        <f t="shared" si="1000"/>
        <v>0</v>
      </c>
      <c r="AD589" s="9">
        <f t="shared" si="1000"/>
        <v>0</v>
      </c>
      <c r="AE589" s="9">
        <f t="shared" si="1000"/>
        <v>0</v>
      </c>
      <c r="AF589" s="9">
        <f t="shared" si="1000"/>
        <v>0</v>
      </c>
      <c r="AG589" s="9">
        <f t="shared" si="1001"/>
        <v>0</v>
      </c>
      <c r="AH589" s="9">
        <f t="shared" si="1001"/>
        <v>0</v>
      </c>
      <c r="AI589" s="9">
        <f t="shared" si="1001"/>
        <v>0</v>
      </c>
      <c r="AJ589" s="9">
        <f t="shared" si="1001"/>
        <v>0</v>
      </c>
      <c r="AK589" s="9">
        <f t="shared" si="1001"/>
        <v>0</v>
      </c>
      <c r="AL589" s="9">
        <f t="shared" si="1001"/>
        <v>0</v>
      </c>
      <c r="AM589" s="9">
        <f t="shared" si="1001"/>
        <v>0</v>
      </c>
      <c r="AN589" s="9">
        <f t="shared" si="1001"/>
        <v>0</v>
      </c>
      <c r="AO589" s="9">
        <f t="shared" si="1001"/>
        <v>0</v>
      </c>
    </row>
    <row r="590" spans="2:41">
      <c r="B590" s="25">
        <v>162</v>
      </c>
      <c r="C590" s="9">
        <f t="shared" si="998"/>
        <v>0</v>
      </c>
      <c r="D590" s="9">
        <f t="shared" si="998"/>
        <v>0</v>
      </c>
      <c r="E590" s="9">
        <f t="shared" si="998"/>
        <v>0</v>
      </c>
      <c r="F590" s="9">
        <f t="shared" si="998"/>
        <v>0</v>
      </c>
      <c r="G590" s="9">
        <f t="shared" si="998"/>
        <v>0</v>
      </c>
      <c r="H590" s="9">
        <f t="shared" si="998"/>
        <v>0</v>
      </c>
      <c r="I590" s="9">
        <f t="shared" si="998"/>
        <v>0</v>
      </c>
      <c r="J590" s="9">
        <f t="shared" si="998"/>
        <v>0</v>
      </c>
      <c r="K590" s="9">
        <f t="shared" si="998"/>
        <v>0</v>
      </c>
      <c r="L590" s="9">
        <f t="shared" si="998"/>
        <v>0</v>
      </c>
      <c r="M590" s="9">
        <f t="shared" si="999"/>
        <v>0</v>
      </c>
      <c r="N590" s="9">
        <f t="shared" si="999"/>
        <v>0</v>
      </c>
      <c r="O590" s="9">
        <f t="shared" si="999"/>
        <v>0</v>
      </c>
      <c r="P590" s="9">
        <f t="shared" si="999"/>
        <v>0</v>
      </c>
      <c r="Q590" s="9">
        <f t="shared" si="999"/>
        <v>0</v>
      </c>
      <c r="R590" s="9">
        <f t="shared" si="999"/>
        <v>0</v>
      </c>
      <c r="S590" s="9">
        <f t="shared" si="999"/>
        <v>0</v>
      </c>
      <c r="T590" s="9">
        <f t="shared" si="999"/>
        <v>0</v>
      </c>
      <c r="U590" s="9">
        <f t="shared" si="999"/>
        <v>0</v>
      </c>
      <c r="V590" s="9">
        <f t="shared" si="999"/>
        <v>0</v>
      </c>
      <c r="W590" s="9">
        <f t="shared" si="1000"/>
        <v>0</v>
      </c>
      <c r="X590" s="9">
        <f t="shared" si="1000"/>
        <v>0</v>
      </c>
      <c r="Y590" s="9">
        <f t="shared" si="1000"/>
        <v>0</v>
      </c>
      <c r="Z590" s="9">
        <f t="shared" si="1000"/>
        <v>0</v>
      </c>
      <c r="AA590" s="9">
        <f t="shared" si="1000"/>
        <v>0</v>
      </c>
      <c r="AB590" s="9">
        <f t="shared" si="1000"/>
        <v>0</v>
      </c>
      <c r="AC590" s="9">
        <f t="shared" si="1000"/>
        <v>0</v>
      </c>
      <c r="AD590" s="9">
        <f t="shared" si="1000"/>
        <v>0</v>
      </c>
      <c r="AE590" s="9">
        <f t="shared" si="1000"/>
        <v>0</v>
      </c>
      <c r="AF590" s="9">
        <f t="shared" si="1000"/>
        <v>0</v>
      </c>
      <c r="AG590" s="9">
        <f t="shared" si="1001"/>
        <v>0</v>
      </c>
      <c r="AH590" s="9">
        <f t="shared" si="1001"/>
        <v>0</v>
      </c>
      <c r="AI590" s="9">
        <f t="shared" si="1001"/>
        <v>0</v>
      </c>
      <c r="AJ590" s="9">
        <f t="shared" si="1001"/>
        <v>0</v>
      </c>
      <c r="AK590" s="9">
        <f t="shared" si="1001"/>
        <v>0</v>
      </c>
      <c r="AL590" s="9">
        <f t="shared" si="1001"/>
        <v>0</v>
      </c>
      <c r="AM590" s="9">
        <f t="shared" si="1001"/>
        <v>0</v>
      </c>
      <c r="AN590" s="9">
        <f t="shared" si="1001"/>
        <v>0</v>
      </c>
      <c r="AO590" s="9">
        <f t="shared" si="1001"/>
        <v>0</v>
      </c>
    </row>
    <row r="591" spans="2:41">
      <c r="B591" s="25">
        <v>163</v>
      </c>
      <c r="C591" s="9">
        <f t="shared" si="998"/>
        <v>0</v>
      </c>
      <c r="D591" s="9">
        <f t="shared" si="998"/>
        <v>0</v>
      </c>
      <c r="E591" s="9">
        <f t="shared" si="998"/>
        <v>0</v>
      </c>
      <c r="F591" s="9">
        <f t="shared" si="998"/>
        <v>0</v>
      </c>
      <c r="G591" s="9">
        <f t="shared" si="998"/>
        <v>0</v>
      </c>
      <c r="H591" s="9">
        <f t="shared" si="998"/>
        <v>0</v>
      </c>
      <c r="I591" s="9">
        <f t="shared" si="998"/>
        <v>0</v>
      </c>
      <c r="J591" s="9">
        <f t="shared" si="998"/>
        <v>0</v>
      </c>
      <c r="K591" s="9">
        <f t="shared" si="998"/>
        <v>0</v>
      </c>
      <c r="L591" s="9">
        <f t="shared" si="998"/>
        <v>0</v>
      </c>
      <c r="M591" s="9">
        <f t="shared" si="999"/>
        <v>0</v>
      </c>
      <c r="N591" s="9">
        <f t="shared" si="999"/>
        <v>0</v>
      </c>
      <c r="O591" s="9">
        <f t="shared" si="999"/>
        <v>0</v>
      </c>
      <c r="P591" s="9">
        <f t="shared" si="999"/>
        <v>0</v>
      </c>
      <c r="Q591" s="9">
        <f t="shared" si="999"/>
        <v>0</v>
      </c>
      <c r="R591" s="9">
        <f t="shared" si="999"/>
        <v>0</v>
      </c>
      <c r="S591" s="9">
        <f t="shared" si="999"/>
        <v>0</v>
      </c>
      <c r="T591" s="9">
        <f t="shared" si="999"/>
        <v>0</v>
      </c>
      <c r="U591" s="9">
        <f t="shared" si="999"/>
        <v>0</v>
      </c>
      <c r="V591" s="9">
        <f t="shared" si="999"/>
        <v>0</v>
      </c>
      <c r="W591" s="9">
        <f t="shared" si="1000"/>
        <v>0</v>
      </c>
      <c r="X591" s="9">
        <f t="shared" si="1000"/>
        <v>0</v>
      </c>
      <c r="Y591" s="9">
        <f t="shared" si="1000"/>
        <v>0</v>
      </c>
      <c r="Z591" s="9">
        <f t="shared" si="1000"/>
        <v>0</v>
      </c>
      <c r="AA591" s="9">
        <f t="shared" si="1000"/>
        <v>0</v>
      </c>
      <c r="AB591" s="9">
        <f t="shared" si="1000"/>
        <v>0</v>
      </c>
      <c r="AC591" s="9">
        <f t="shared" si="1000"/>
        <v>0</v>
      </c>
      <c r="AD591" s="9">
        <f t="shared" si="1000"/>
        <v>0</v>
      </c>
      <c r="AE591" s="9">
        <f t="shared" si="1000"/>
        <v>0</v>
      </c>
      <c r="AF591" s="9">
        <f t="shared" si="1000"/>
        <v>0</v>
      </c>
      <c r="AG591" s="9">
        <f t="shared" si="1001"/>
        <v>0</v>
      </c>
      <c r="AH591" s="9">
        <f t="shared" si="1001"/>
        <v>0</v>
      </c>
      <c r="AI591" s="9">
        <f t="shared" si="1001"/>
        <v>0</v>
      </c>
      <c r="AJ591" s="9">
        <f t="shared" si="1001"/>
        <v>0</v>
      </c>
      <c r="AK591" s="9">
        <f t="shared" si="1001"/>
        <v>0</v>
      </c>
      <c r="AL591" s="9">
        <f t="shared" si="1001"/>
        <v>0</v>
      </c>
      <c r="AM591" s="9">
        <f t="shared" si="1001"/>
        <v>0</v>
      </c>
      <c r="AN591" s="9">
        <f t="shared" si="1001"/>
        <v>0</v>
      </c>
      <c r="AO591" s="9">
        <f t="shared" si="1001"/>
        <v>0</v>
      </c>
    </row>
    <row r="592" spans="2:41">
      <c r="B592" s="25">
        <v>164</v>
      </c>
      <c r="C592" s="9">
        <f t="shared" si="998"/>
        <v>0</v>
      </c>
      <c r="D592" s="9">
        <f t="shared" si="998"/>
        <v>0</v>
      </c>
      <c r="E592" s="9">
        <f t="shared" si="998"/>
        <v>0</v>
      </c>
      <c r="F592" s="9">
        <f t="shared" si="998"/>
        <v>0</v>
      </c>
      <c r="G592" s="9">
        <f t="shared" si="998"/>
        <v>0</v>
      </c>
      <c r="H592" s="9">
        <f t="shared" si="998"/>
        <v>0</v>
      </c>
      <c r="I592" s="9">
        <f t="shared" si="998"/>
        <v>0</v>
      </c>
      <c r="J592" s="9">
        <f t="shared" si="998"/>
        <v>0</v>
      </c>
      <c r="K592" s="9">
        <f t="shared" si="998"/>
        <v>0</v>
      </c>
      <c r="L592" s="9">
        <f t="shared" si="998"/>
        <v>0</v>
      </c>
      <c r="M592" s="9">
        <f t="shared" si="999"/>
        <v>0</v>
      </c>
      <c r="N592" s="9">
        <f t="shared" si="999"/>
        <v>0</v>
      </c>
      <c r="O592" s="9">
        <f t="shared" si="999"/>
        <v>0</v>
      </c>
      <c r="P592" s="9">
        <f t="shared" si="999"/>
        <v>0</v>
      </c>
      <c r="Q592" s="9">
        <f t="shared" si="999"/>
        <v>0</v>
      </c>
      <c r="R592" s="9">
        <f t="shared" si="999"/>
        <v>0</v>
      </c>
      <c r="S592" s="9">
        <f t="shared" si="999"/>
        <v>0</v>
      </c>
      <c r="T592" s="9">
        <f t="shared" si="999"/>
        <v>0</v>
      </c>
      <c r="U592" s="9">
        <f t="shared" si="999"/>
        <v>0</v>
      </c>
      <c r="V592" s="9">
        <f t="shared" si="999"/>
        <v>0</v>
      </c>
      <c r="W592" s="9">
        <f t="shared" si="1000"/>
        <v>0</v>
      </c>
      <c r="X592" s="9">
        <f t="shared" si="1000"/>
        <v>0</v>
      </c>
      <c r="Y592" s="9">
        <f t="shared" si="1000"/>
        <v>0</v>
      </c>
      <c r="Z592" s="9">
        <f t="shared" si="1000"/>
        <v>0</v>
      </c>
      <c r="AA592" s="9">
        <f t="shared" si="1000"/>
        <v>0</v>
      </c>
      <c r="AB592" s="9">
        <f t="shared" si="1000"/>
        <v>0</v>
      </c>
      <c r="AC592" s="9">
        <f t="shared" si="1000"/>
        <v>0</v>
      </c>
      <c r="AD592" s="9">
        <f t="shared" si="1000"/>
        <v>0</v>
      </c>
      <c r="AE592" s="9">
        <f t="shared" si="1000"/>
        <v>0</v>
      </c>
      <c r="AF592" s="9">
        <f t="shared" si="1000"/>
        <v>0</v>
      </c>
      <c r="AG592" s="9">
        <f t="shared" si="1001"/>
        <v>0</v>
      </c>
      <c r="AH592" s="9">
        <f t="shared" si="1001"/>
        <v>0</v>
      </c>
      <c r="AI592" s="9">
        <f t="shared" si="1001"/>
        <v>0</v>
      </c>
      <c r="AJ592" s="9">
        <f t="shared" si="1001"/>
        <v>0</v>
      </c>
      <c r="AK592" s="9">
        <f t="shared" si="1001"/>
        <v>0</v>
      </c>
      <c r="AL592" s="9">
        <f t="shared" si="1001"/>
        <v>0</v>
      </c>
      <c r="AM592" s="9">
        <f t="shared" si="1001"/>
        <v>0</v>
      </c>
      <c r="AN592" s="9">
        <f t="shared" si="1001"/>
        <v>0</v>
      </c>
      <c r="AO592" s="9">
        <f t="shared" si="1001"/>
        <v>0</v>
      </c>
    </row>
    <row r="593" spans="2:41">
      <c r="B593" s="25">
        <v>165</v>
      </c>
      <c r="C593" s="9">
        <f t="shared" si="998"/>
        <v>0</v>
      </c>
      <c r="D593" s="9">
        <f t="shared" si="998"/>
        <v>0</v>
      </c>
      <c r="E593" s="9">
        <f t="shared" si="998"/>
        <v>0</v>
      </c>
      <c r="F593" s="9">
        <f t="shared" si="998"/>
        <v>0</v>
      </c>
      <c r="G593" s="9">
        <f t="shared" si="998"/>
        <v>0</v>
      </c>
      <c r="H593" s="9">
        <f t="shared" si="998"/>
        <v>0</v>
      </c>
      <c r="I593" s="9">
        <f t="shared" si="998"/>
        <v>0</v>
      </c>
      <c r="J593" s="9">
        <f t="shared" si="998"/>
        <v>0</v>
      </c>
      <c r="K593" s="9">
        <f t="shared" si="998"/>
        <v>0</v>
      </c>
      <c r="L593" s="9">
        <f t="shared" si="998"/>
        <v>0</v>
      </c>
      <c r="M593" s="9">
        <f t="shared" si="999"/>
        <v>0</v>
      </c>
      <c r="N593" s="9">
        <f t="shared" si="999"/>
        <v>0</v>
      </c>
      <c r="O593" s="9">
        <f t="shared" si="999"/>
        <v>0</v>
      </c>
      <c r="P593" s="9">
        <f t="shared" si="999"/>
        <v>0</v>
      </c>
      <c r="Q593" s="9">
        <f t="shared" si="999"/>
        <v>0</v>
      </c>
      <c r="R593" s="9">
        <f t="shared" si="999"/>
        <v>0</v>
      </c>
      <c r="S593" s="9">
        <f t="shared" si="999"/>
        <v>0</v>
      </c>
      <c r="T593" s="9">
        <f t="shared" si="999"/>
        <v>0</v>
      </c>
      <c r="U593" s="9">
        <f t="shared" si="999"/>
        <v>0</v>
      </c>
      <c r="V593" s="9">
        <f t="shared" si="999"/>
        <v>0</v>
      </c>
      <c r="W593" s="9">
        <f t="shared" si="1000"/>
        <v>0</v>
      </c>
      <c r="X593" s="9">
        <f t="shared" si="1000"/>
        <v>0</v>
      </c>
      <c r="Y593" s="9">
        <f t="shared" si="1000"/>
        <v>0</v>
      </c>
      <c r="Z593" s="9">
        <f t="shared" si="1000"/>
        <v>0</v>
      </c>
      <c r="AA593" s="9">
        <f t="shared" si="1000"/>
        <v>0</v>
      </c>
      <c r="AB593" s="9">
        <f t="shared" si="1000"/>
        <v>0</v>
      </c>
      <c r="AC593" s="9">
        <f t="shared" si="1000"/>
        <v>0</v>
      </c>
      <c r="AD593" s="9">
        <f t="shared" si="1000"/>
        <v>0</v>
      </c>
      <c r="AE593" s="9">
        <f t="shared" si="1000"/>
        <v>0</v>
      </c>
      <c r="AF593" s="9">
        <f t="shared" si="1000"/>
        <v>0</v>
      </c>
      <c r="AG593" s="9">
        <f t="shared" si="1001"/>
        <v>0</v>
      </c>
      <c r="AH593" s="9">
        <f t="shared" si="1001"/>
        <v>0</v>
      </c>
      <c r="AI593" s="9">
        <f t="shared" si="1001"/>
        <v>0</v>
      </c>
      <c r="AJ593" s="9">
        <f t="shared" si="1001"/>
        <v>0</v>
      </c>
      <c r="AK593" s="9">
        <f t="shared" si="1001"/>
        <v>0</v>
      </c>
      <c r="AL593" s="9">
        <f t="shared" si="1001"/>
        <v>0</v>
      </c>
      <c r="AM593" s="9">
        <f t="shared" si="1001"/>
        <v>0</v>
      </c>
      <c r="AN593" s="9">
        <f t="shared" si="1001"/>
        <v>0</v>
      </c>
      <c r="AO593" s="9">
        <f t="shared" si="1001"/>
        <v>0</v>
      </c>
    </row>
    <row r="594" spans="2:41">
      <c r="B594" s="25">
        <v>166</v>
      </c>
      <c r="C594" s="9">
        <f t="shared" si="998"/>
        <v>0</v>
      </c>
      <c r="D594" s="9">
        <f t="shared" si="998"/>
        <v>0</v>
      </c>
      <c r="E594" s="9">
        <f t="shared" si="998"/>
        <v>0</v>
      </c>
      <c r="F594" s="9">
        <f t="shared" si="998"/>
        <v>0</v>
      </c>
      <c r="G594" s="9">
        <f t="shared" si="998"/>
        <v>0</v>
      </c>
      <c r="H594" s="9">
        <f t="shared" si="998"/>
        <v>0</v>
      </c>
      <c r="I594" s="9">
        <f t="shared" si="998"/>
        <v>0</v>
      </c>
      <c r="J594" s="9">
        <f t="shared" si="998"/>
        <v>0</v>
      </c>
      <c r="K594" s="9">
        <f t="shared" si="998"/>
        <v>0</v>
      </c>
      <c r="L594" s="9">
        <f t="shared" si="998"/>
        <v>0</v>
      </c>
      <c r="M594" s="9">
        <f t="shared" si="999"/>
        <v>0</v>
      </c>
      <c r="N594" s="9">
        <f t="shared" si="999"/>
        <v>0</v>
      </c>
      <c r="O594" s="9">
        <f t="shared" si="999"/>
        <v>0</v>
      </c>
      <c r="P594" s="9">
        <f t="shared" si="999"/>
        <v>0</v>
      </c>
      <c r="Q594" s="9">
        <f t="shared" si="999"/>
        <v>0</v>
      </c>
      <c r="R594" s="9">
        <f t="shared" si="999"/>
        <v>0</v>
      </c>
      <c r="S594" s="9">
        <f t="shared" si="999"/>
        <v>0</v>
      </c>
      <c r="T594" s="9">
        <f t="shared" si="999"/>
        <v>0</v>
      </c>
      <c r="U594" s="9">
        <f t="shared" si="999"/>
        <v>0</v>
      </c>
      <c r="V594" s="9">
        <f t="shared" si="999"/>
        <v>0</v>
      </c>
      <c r="W594" s="9">
        <f t="shared" si="1000"/>
        <v>0</v>
      </c>
      <c r="X594" s="9">
        <f t="shared" si="1000"/>
        <v>0</v>
      </c>
      <c r="Y594" s="9">
        <f t="shared" si="1000"/>
        <v>0</v>
      </c>
      <c r="Z594" s="9">
        <f t="shared" si="1000"/>
        <v>0</v>
      </c>
      <c r="AA594" s="9">
        <f t="shared" si="1000"/>
        <v>0</v>
      </c>
      <c r="AB594" s="9">
        <f t="shared" si="1000"/>
        <v>0</v>
      </c>
      <c r="AC594" s="9">
        <f t="shared" si="1000"/>
        <v>0</v>
      </c>
      <c r="AD594" s="9">
        <f t="shared" si="1000"/>
        <v>0</v>
      </c>
      <c r="AE594" s="9">
        <f t="shared" si="1000"/>
        <v>0</v>
      </c>
      <c r="AF594" s="9">
        <f t="shared" si="1000"/>
        <v>0</v>
      </c>
      <c r="AG594" s="9">
        <f t="shared" si="1001"/>
        <v>0</v>
      </c>
      <c r="AH594" s="9">
        <f t="shared" si="1001"/>
        <v>0</v>
      </c>
      <c r="AI594" s="9">
        <f t="shared" si="1001"/>
        <v>0</v>
      </c>
      <c r="AJ594" s="9">
        <f t="shared" si="1001"/>
        <v>0</v>
      </c>
      <c r="AK594" s="9">
        <f t="shared" si="1001"/>
        <v>0</v>
      </c>
      <c r="AL594" s="9">
        <f t="shared" si="1001"/>
        <v>0</v>
      </c>
      <c r="AM594" s="9">
        <f t="shared" si="1001"/>
        <v>0</v>
      </c>
      <c r="AN594" s="9">
        <f t="shared" si="1001"/>
        <v>0</v>
      </c>
      <c r="AO594" s="9">
        <f t="shared" si="1001"/>
        <v>0</v>
      </c>
    </row>
    <row r="595" spans="2:41">
      <c r="B595" s="25">
        <v>167</v>
      </c>
      <c r="C595" s="9">
        <f t="shared" si="998"/>
        <v>0</v>
      </c>
      <c r="D595" s="9">
        <f t="shared" si="998"/>
        <v>0</v>
      </c>
      <c r="E595" s="9">
        <f t="shared" si="998"/>
        <v>0</v>
      </c>
      <c r="F595" s="9">
        <f t="shared" si="998"/>
        <v>0</v>
      </c>
      <c r="G595" s="9">
        <f t="shared" si="998"/>
        <v>0</v>
      </c>
      <c r="H595" s="9">
        <f t="shared" si="998"/>
        <v>0</v>
      </c>
      <c r="I595" s="9">
        <f t="shared" si="998"/>
        <v>0</v>
      </c>
      <c r="J595" s="9">
        <f t="shared" si="998"/>
        <v>0</v>
      </c>
      <c r="K595" s="9">
        <f t="shared" si="998"/>
        <v>0</v>
      </c>
      <c r="L595" s="9">
        <f t="shared" si="998"/>
        <v>0</v>
      </c>
      <c r="M595" s="9">
        <f t="shared" si="999"/>
        <v>0</v>
      </c>
      <c r="N595" s="9">
        <f t="shared" si="999"/>
        <v>0</v>
      </c>
      <c r="O595" s="9">
        <f t="shared" si="999"/>
        <v>0</v>
      </c>
      <c r="P595" s="9">
        <f t="shared" si="999"/>
        <v>0</v>
      </c>
      <c r="Q595" s="9">
        <f t="shared" si="999"/>
        <v>0</v>
      </c>
      <c r="R595" s="9">
        <f t="shared" si="999"/>
        <v>0</v>
      </c>
      <c r="S595" s="9">
        <f t="shared" si="999"/>
        <v>0</v>
      </c>
      <c r="T595" s="9">
        <f t="shared" si="999"/>
        <v>0</v>
      </c>
      <c r="U595" s="9">
        <f t="shared" si="999"/>
        <v>0</v>
      </c>
      <c r="V595" s="9">
        <f t="shared" si="999"/>
        <v>0</v>
      </c>
      <c r="W595" s="9">
        <f t="shared" si="1000"/>
        <v>0</v>
      </c>
      <c r="X595" s="9">
        <f t="shared" si="1000"/>
        <v>0</v>
      </c>
      <c r="Y595" s="9">
        <f t="shared" si="1000"/>
        <v>0</v>
      </c>
      <c r="Z595" s="9">
        <f t="shared" si="1000"/>
        <v>0</v>
      </c>
      <c r="AA595" s="9">
        <f t="shared" si="1000"/>
        <v>0</v>
      </c>
      <c r="AB595" s="9">
        <f t="shared" si="1000"/>
        <v>0</v>
      </c>
      <c r="AC595" s="9">
        <f t="shared" si="1000"/>
        <v>0</v>
      </c>
      <c r="AD595" s="9">
        <f t="shared" si="1000"/>
        <v>0</v>
      </c>
      <c r="AE595" s="9">
        <f t="shared" si="1000"/>
        <v>0</v>
      </c>
      <c r="AF595" s="9">
        <f t="shared" si="1000"/>
        <v>0</v>
      </c>
      <c r="AG595" s="9">
        <f t="shared" si="1001"/>
        <v>0</v>
      </c>
      <c r="AH595" s="9">
        <f t="shared" si="1001"/>
        <v>0</v>
      </c>
      <c r="AI595" s="9">
        <f t="shared" si="1001"/>
        <v>0</v>
      </c>
      <c r="AJ595" s="9">
        <f t="shared" si="1001"/>
        <v>0</v>
      </c>
      <c r="AK595" s="9">
        <f t="shared" si="1001"/>
        <v>0</v>
      </c>
      <c r="AL595" s="9">
        <f t="shared" si="1001"/>
        <v>0</v>
      </c>
      <c r="AM595" s="9">
        <f t="shared" si="1001"/>
        <v>0</v>
      </c>
      <c r="AN595" s="9">
        <f t="shared" si="1001"/>
        <v>0</v>
      </c>
      <c r="AO595" s="9">
        <f t="shared" si="1001"/>
        <v>0</v>
      </c>
    </row>
    <row r="596" spans="2:41">
      <c r="B596" s="25">
        <v>168</v>
      </c>
      <c r="C596" s="9">
        <f t="shared" si="998"/>
        <v>0</v>
      </c>
      <c r="D596" s="9">
        <f t="shared" si="998"/>
        <v>0</v>
      </c>
      <c r="E596" s="9">
        <f t="shared" si="998"/>
        <v>0</v>
      </c>
      <c r="F596" s="9">
        <f t="shared" si="998"/>
        <v>0</v>
      </c>
      <c r="G596" s="9">
        <f t="shared" si="998"/>
        <v>0</v>
      </c>
      <c r="H596" s="9">
        <f t="shared" si="998"/>
        <v>0</v>
      </c>
      <c r="I596" s="9">
        <f t="shared" si="998"/>
        <v>0</v>
      </c>
      <c r="J596" s="9">
        <f t="shared" si="998"/>
        <v>0</v>
      </c>
      <c r="K596" s="9">
        <f t="shared" si="998"/>
        <v>0</v>
      </c>
      <c r="L596" s="9">
        <f t="shared" si="998"/>
        <v>0</v>
      </c>
      <c r="M596" s="9">
        <f t="shared" si="999"/>
        <v>0</v>
      </c>
      <c r="N596" s="9">
        <f t="shared" si="999"/>
        <v>0</v>
      </c>
      <c r="O596" s="9">
        <f t="shared" si="999"/>
        <v>0</v>
      </c>
      <c r="P596" s="9">
        <f t="shared" si="999"/>
        <v>0</v>
      </c>
      <c r="Q596" s="9">
        <f t="shared" si="999"/>
        <v>0</v>
      </c>
      <c r="R596" s="9">
        <f t="shared" si="999"/>
        <v>0</v>
      </c>
      <c r="S596" s="9">
        <f t="shared" si="999"/>
        <v>0</v>
      </c>
      <c r="T596" s="9">
        <f t="shared" si="999"/>
        <v>0</v>
      </c>
      <c r="U596" s="9">
        <f t="shared" si="999"/>
        <v>0</v>
      </c>
      <c r="V596" s="9">
        <f t="shared" si="999"/>
        <v>0</v>
      </c>
      <c r="W596" s="9">
        <f t="shared" si="1000"/>
        <v>0</v>
      </c>
      <c r="X596" s="9">
        <f t="shared" si="1000"/>
        <v>0</v>
      </c>
      <c r="Y596" s="9">
        <f t="shared" si="1000"/>
        <v>0</v>
      </c>
      <c r="Z596" s="9">
        <f t="shared" si="1000"/>
        <v>0</v>
      </c>
      <c r="AA596" s="9">
        <f t="shared" si="1000"/>
        <v>0</v>
      </c>
      <c r="AB596" s="9">
        <f t="shared" si="1000"/>
        <v>0</v>
      </c>
      <c r="AC596" s="9">
        <f t="shared" si="1000"/>
        <v>0</v>
      </c>
      <c r="AD596" s="9">
        <f t="shared" si="1000"/>
        <v>0</v>
      </c>
      <c r="AE596" s="9">
        <f t="shared" si="1000"/>
        <v>0</v>
      </c>
      <c r="AF596" s="9">
        <f t="shared" si="1000"/>
        <v>0</v>
      </c>
      <c r="AG596" s="9">
        <f t="shared" si="1001"/>
        <v>0</v>
      </c>
      <c r="AH596" s="9">
        <f t="shared" si="1001"/>
        <v>0</v>
      </c>
      <c r="AI596" s="9">
        <f t="shared" si="1001"/>
        <v>0</v>
      </c>
      <c r="AJ596" s="9">
        <f t="shared" si="1001"/>
        <v>0</v>
      </c>
      <c r="AK596" s="9">
        <f t="shared" si="1001"/>
        <v>0</v>
      </c>
      <c r="AL596" s="9">
        <f t="shared" si="1001"/>
        <v>0</v>
      </c>
      <c r="AM596" s="9">
        <f t="shared" si="1001"/>
        <v>0</v>
      </c>
      <c r="AN596" s="9">
        <f t="shared" si="1001"/>
        <v>0</v>
      </c>
      <c r="AO596" s="9">
        <f t="shared" si="1001"/>
        <v>0</v>
      </c>
    </row>
    <row r="597" spans="2:41">
      <c r="B597" s="25">
        <v>169</v>
      </c>
      <c r="C597" s="9">
        <f t="shared" si="998"/>
        <v>0</v>
      </c>
      <c r="D597" s="9">
        <f t="shared" si="998"/>
        <v>0</v>
      </c>
      <c r="E597" s="9">
        <f t="shared" si="998"/>
        <v>0</v>
      </c>
      <c r="F597" s="9">
        <f t="shared" si="998"/>
        <v>0</v>
      </c>
      <c r="G597" s="9">
        <f t="shared" si="998"/>
        <v>0</v>
      </c>
      <c r="H597" s="9">
        <f t="shared" si="998"/>
        <v>0</v>
      </c>
      <c r="I597" s="9">
        <f t="shared" si="998"/>
        <v>0</v>
      </c>
      <c r="J597" s="9">
        <f t="shared" si="998"/>
        <v>0</v>
      </c>
      <c r="K597" s="9">
        <f t="shared" si="998"/>
        <v>0</v>
      </c>
      <c r="L597" s="9">
        <f t="shared" si="998"/>
        <v>0</v>
      </c>
      <c r="M597" s="9">
        <f t="shared" si="999"/>
        <v>0</v>
      </c>
      <c r="N597" s="9">
        <f t="shared" si="999"/>
        <v>0</v>
      </c>
      <c r="O597" s="9">
        <f t="shared" si="999"/>
        <v>0</v>
      </c>
      <c r="P597" s="9">
        <f t="shared" si="999"/>
        <v>0</v>
      </c>
      <c r="Q597" s="9">
        <f t="shared" si="999"/>
        <v>0</v>
      </c>
      <c r="R597" s="9">
        <f t="shared" si="999"/>
        <v>0</v>
      </c>
      <c r="S597" s="9">
        <f t="shared" si="999"/>
        <v>0</v>
      </c>
      <c r="T597" s="9">
        <f t="shared" si="999"/>
        <v>0</v>
      </c>
      <c r="U597" s="9">
        <f t="shared" si="999"/>
        <v>0</v>
      </c>
      <c r="V597" s="9">
        <f t="shared" si="999"/>
        <v>0</v>
      </c>
      <c r="W597" s="9">
        <f t="shared" si="1000"/>
        <v>0</v>
      </c>
      <c r="X597" s="9">
        <f t="shared" si="1000"/>
        <v>0</v>
      </c>
      <c r="Y597" s="9">
        <f t="shared" si="1000"/>
        <v>0</v>
      </c>
      <c r="Z597" s="9">
        <f t="shared" si="1000"/>
        <v>0</v>
      </c>
      <c r="AA597" s="9">
        <f t="shared" si="1000"/>
        <v>0</v>
      </c>
      <c r="AB597" s="9">
        <f t="shared" si="1000"/>
        <v>0</v>
      </c>
      <c r="AC597" s="9">
        <f t="shared" si="1000"/>
        <v>0</v>
      </c>
      <c r="AD597" s="9">
        <f t="shared" si="1000"/>
        <v>0</v>
      </c>
      <c r="AE597" s="9">
        <f t="shared" si="1000"/>
        <v>0</v>
      </c>
      <c r="AF597" s="9">
        <f t="shared" si="1000"/>
        <v>0</v>
      </c>
      <c r="AG597" s="9">
        <f t="shared" si="1001"/>
        <v>0</v>
      </c>
      <c r="AH597" s="9">
        <f t="shared" si="1001"/>
        <v>0</v>
      </c>
      <c r="AI597" s="9">
        <f t="shared" si="1001"/>
        <v>0</v>
      </c>
      <c r="AJ597" s="9">
        <f t="shared" si="1001"/>
        <v>0</v>
      </c>
      <c r="AK597" s="9">
        <f t="shared" si="1001"/>
        <v>0</v>
      </c>
      <c r="AL597" s="9">
        <f t="shared" si="1001"/>
        <v>0</v>
      </c>
      <c r="AM597" s="9">
        <f t="shared" si="1001"/>
        <v>0</v>
      </c>
      <c r="AN597" s="9">
        <f t="shared" si="1001"/>
        <v>0</v>
      </c>
      <c r="AO597" s="9">
        <f t="shared" si="1001"/>
        <v>0</v>
      </c>
    </row>
    <row r="598" spans="2:41">
      <c r="B598" s="25">
        <v>170</v>
      </c>
      <c r="C598" s="9">
        <f t="shared" ref="C598:L607" si="1002">INDEX(C$216:C$222,MATCH($B598,C$205:C$211,1))</f>
        <v>0</v>
      </c>
      <c r="D598" s="9">
        <f t="shared" si="1002"/>
        <v>0</v>
      </c>
      <c r="E598" s="9">
        <f t="shared" si="1002"/>
        <v>0</v>
      </c>
      <c r="F598" s="9">
        <f t="shared" si="1002"/>
        <v>0</v>
      </c>
      <c r="G598" s="9">
        <f t="shared" si="1002"/>
        <v>0</v>
      </c>
      <c r="H598" s="9">
        <f t="shared" si="1002"/>
        <v>0</v>
      </c>
      <c r="I598" s="9">
        <f t="shared" si="1002"/>
        <v>0</v>
      </c>
      <c r="J598" s="9">
        <f t="shared" si="1002"/>
        <v>0</v>
      </c>
      <c r="K598" s="9">
        <f t="shared" si="1002"/>
        <v>0</v>
      </c>
      <c r="L598" s="9">
        <f t="shared" si="1002"/>
        <v>0</v>
      </c>
      <c r="M598" s="9">
        <f t="shared" ref="M598:V607" si="1003">INDEX(M$216:M$222,MATCH($B598,M$205:M$211,1))</f>
        <v>0</v>
      </c>
      <c r="N598" s="9">
        <f t="shared" si="1003"/>
        <v>0</v>
      </c>
      <c r="O598" s="9">
        <f t="shared" si="1003"/>
        <v>0</v>
      </c>
      <c r="P598" s="9">
        <f t="shared" si="1003"/>
        <v>0</v>
      </c>
      <c r="Q598" s="9">
        <f t="shared" si="1003"/>
        <v>0</v>
      </c>
      <c r="R598" s="9">
        <f t="shared" si="1003"/>
        <v>0</v>
      </c>
      <c r="S598" s="9">
        <f t="shared" si="1003"/>
        <v>0</v>
      </c>
      <c r="T598" s="9">
        <f t="shared" si="1003"/>
        <v>0</v>
      </c>
      <c r="U598" s="9">
        <f t="shared" si="1003"/>
        <v>0</v>
      </c>
      <c r="V598" s="9">
        <f t="shared" si="1003"/>
        <v>0</v>
      </c>
      <c r="W598" s="9">
        <f t="shared" ref="W598:AF607" si="1004">INDEX(W$216:W$222,MATCH($B598,W$205:W$211,1))</f>
        <v>0</v>
      </c>
      <c r="X598" s="9">
        <f t="shared" si="1004"/>
        <v>0</v>
      </c>
      <c r="Y598" s="9">
        <f t="shared" si="1004"/>
        <v>0</v>
      </c>
      <c r="Z598" s="9">
        <f t="shared" si="1004"/>
        <v>0</v>
      </c>
      <c r="AA598" s="9">
        <f t="shared" si="1004"/>
        <v>0</v>
      </c>
      <c r="AB598" s="9">
        <f t="shared" si="1004"/>
        <v>0</v>
      </c>
      <c r="AC598" s="9">
        <f t="shared" si="1004"/>
        <v>0</v>
      </c>
      <c r="AD598" s="9">
        <f t="shared" si="1004"/>
        <v>0</v>
      </c>
      <c r="AE598" s="9">
        <f t="shared" si="1004"/>
        <v>0</v>
      </c>
      <c r="AF598" s="9">
        <f t="shared" si="1004"/>
        <v>0</v>
      </c>
      <c r="AG598" s="9">
        <f t="shared" ref="AG598:AO607" si="1005">INDEX(AG$216:AG$222,MATCH($B598,AG$205:AG$211,1))</f>
        <v>0</v>
      </c>
      <c r="AH598" s="9">
        <f t="shared" si="1005"/>
        <v>0</v>
      </c>
      <c r="AI598" s="9">
        <f t="shared" si="1005"/>
        <v>0</v>
      </c>
      <c r="AJ598" s="9">
        <f t="shared" si="1005"/>
        <v>0</v>
      </c>
      <c r="AK598" s="9">
        <f t="shared" si="1005"/>
        <v>0</v>
      </c>
      <c r="AL598" s="9">
        <f t="shared" si="1005"/>
        <v>0</v>
      </c>
      <c r="AM598" s="9">
        <f t="shared" si="1005"/>
        <v>0</v>
      </c>
      <c r="AN598" s="9">
        <f t="shared" si="1005"/>
        <v>0</v>
      </c>
      <c r="AO598" s="9">
        <f t="shared" si="1005"/>
        <v>0</v>
      </c>
    </row>
    <row r="599" spans="2:41">
      <c r="B599" s="25">
        <v>171</v>
      </c>
      <c r="C599" s="9">
        <f t="shared" si="1002"/>
        <v>0</v>
      </c>
      <c r="D599" s="9">
        <f t="shared" si="1002"/>
        <v>0</v>
      </c>
      <c r="E599" s="9">
        <f t="shared" si="1002"/>
        <v>0</v>
      </c>
      <c r="F599" s="9">
        <f t="shared" si="1002"/>
        <v>0</v>
      </c>
      <c r="G599" s="9">
        <f t="shared" si="1002"/>
        <v>0</v>
      </c>
      <c r="H599" s="9">
        <f t="shared" si="1002"/>
        <v>0</v>
      </c>
      <c r="I599" s="9">
        <f t="shared" si="1002"/>
        <v>0</v>
      </c>
      <c r="J599" s="9">
        <f t="shared" si="1002"/>
        <v>0</v>
      </c>
      <c r="K599" s="9">
        <f t="shared" si="1002"/>
        <v>0</v>
      </c>
      <c r="L599" s="9">
        <f t="shared" si="1002"/>
        <v>0</v>
      </c>
      <c r="M599" s="9">
        <f t="shared" si="1003"/>
        <v>0</v>
      </c>
      <c r="N599" s="9">
        <f t="shared" si="1003"/>
        <v>0</v>
      </c>
      <c r="O599" s="9">
        <f t="shared" si="1003"/>
        <v>0</v>
      </c>
      <c r="P599" s="9">
        <f t="shared" si="1003"/>
        <v>0</v>
      </c>
      <c r="Q599" s="9">
        <f t="shared" si="1003"/>
        <v>0</v>
      </c>
      <c r="R599" s="9">
        <f t="shared" si="1003"/>
        <v>0</v>
      </c>
      <c r="S599" s="9">
        <f t="shared" si="1003"/>
        <v>0</v>
      </c>
      <c r="T599" s="9">
        <f t="shared" si="1003"/>
        <v>0</v>
      </c>
      <c r="U599" s="9">
        <f t="shared" si="1003"/>
        <v>0</v>
      </c>
      <c r="V599" s="9">
        <f t="shared" si="1003"/>
        <v>0</v>
      </c>
      <c r="W599" s="9">
        <f t="shared" si="1004"/>
        <v>0</v>
      </c>
      <c r="X599" s="9">
        <f t="shared" si="1004"/>
        <v>0</v>
      </c>
      <c r="Y599" s="9">
        <f t="shared" si="1004"/>
        <v>0</v>
      </c>
      <c r="Z599" s="9">
        <f t="shared" si="1004"/>
        <v>0</v>
      </c>
      <c r="AA599" s="9">
        <f t="shared" si="1004"/>
        <v>0</v>
      </c>
      <c r="AB599" s="9">
        <f t="shared" si="1004"/>
        <v>0</v>
      </c>
      <c r="AC599" s="9">
        <f t="shared" si="1004"/>
        <v>0</v>
      </c>
      <c r="AD599" s="9">
        <f t="shared" si="1004"/>
        <v>0</v>
      </c>
      <c r="AE599" s="9">
        <f t="shared" si="1004"/>
        <v>0</v>
      </c>
      <c r="AF599" s="9">
        <f t="shared" si="1004"/>
        <v>0</v>
      </c>
      <c r="AG599" s="9">
        <f t="shared" si="1005"/>
        <v>0</v>
      </c>
      <c r="AH599" s="9">
        <f t="shared" si="1005"/>
        <v>0</v>
      </c>
      <c r="AI599" s="9">
        <f t="shared" si="1005"/>
        <v>0</v>
      </c>
      <c r="AJ599" s="9">
        <f t="shared" si="1005"/>
        <v>0</v>
      </c>
      <c r="AK599" s="9">
        <f t="shared" si="1005"/>
        <v>0</v>
      </c>
      <c r="AL599" s="9">
        <f t="shared" si="1005"/>
        <v>0</v>
      </c>
      <c r="AM599" s="9">
        <f t="shared" si="1005"/>
        <v>0</v>
      </c>
      <c r="AN599" s="9">
        <f t="shared" si="1005"/>
        <v>0</v>
      </c>
      <c r="AO599" s="9">
        <f t="shared" si="1005"/>
        <v>0</v>
      </c>
    </row>
    <row r="600" spans="2:41">
      <c r="B600" s="25">
        <v>172</v>
      </c>
      <c r="C600" s="9">
        <f t="shared" si="1002"/>
        <v>0</v>
      </c>
      <c r="D600" s="9">
        <f t="shared" si="1002"/>
        <v>0</v>
      </c>
      <c r="E600" s="9">
        <f t="shared" si="1002"/>
        <v>0</v>
      </c>
      <c r="F600" s="9">
        <f t="shared" si="1002"/>
        <v>0</v>
      </c>
      <c r="G600" s="9">
        <f t="shared" si="1002"/>
        <v>0</v>
      </c>
      <c r="H600" s="9">
        <f t="shared" si="1002"/>
        <v>0</v>
      </c>
      <c r="I600" s="9">
        <f t="shared" si="1002"/>
        <v>0</v>
      </c>
      <c r="J600" s="9">
        <f t="shared" si="1002"/>
        <v>0</v>
      </c>
      <c r="K600" s="9">
        <f t="shared" si="1002"/>
        <v>0</v>
      </c>
      <c r="L600" s="9">
        <f t="shared" si="1002"/>
        <v>0</v>
      </c>
      <c r="M600" s="9">
        <f t="shared" si="1003"/>
        <v>0</v>
      </c>
      <c r="N600" s="9">
        <f t="shared" si="1003"/>
        <v>0</v>
      </c>
      <c r="O600" s="9">
        <f t="shared" si="1003"/>
        <v>0</v>
      </c>
      <c r="P600" s="9">
        <f t="shared" si="1003"/>
        <v>0</v>
      </c>
      <c r="Q600" s="9">
        <f t="shared" si="1003"/>
        <v>0</v>
      </c>
      <c r="R600" s="9">
        <f t="shared" si="1003"/>
        <v>0</v>
      </c>
      <c r="S600" s="9">
        <f t="shared" si="1003"/>
        <v>0</v>
      </c>
      <c r="T600" s="9">
        <f t="shared" si="1003"/>
        <v>0</v>
      </c>
      <c r="U600" s="9">
        <f t="shared" si="1003"/>
        <v>0</v>
      </c>
      <c r="V600" s="9">
        <f t="shared" si="1003"/>
        <v>0</v>
      </c>
      <c r="W600" s="9">
        <f t="shared" si="1004"/>
        <v>0</v>
      </c>
      <c r="X600" s="9">
        <f t="shared" si="1004"/>
        <v>0</v>
      </c>
      <c r="Y600" s="9">
        <f t="shared" si="1004"/>
        <v>0</v>
      </c>
      <c r="Z600" s="9">
        <f t="shared" si="1004"/>
        <v>0</v>
      </c>
      <c r="AA600" s="9">
        <f t="shared" si="1004"/>
        <v>0</v>
      </c>
      <c r="AB600" s="9">
        <f t="shared" si="1004"/>
        <v>0</v>
      </c>
      <c r="AC600" s="9">
        <f t="shared" si="1004"/>
        <v>0</v>
      </c>
      <c r="AD600" s="9">
        <f t="shared" si="1004"/>
        <v>0</v>
      </c>
      <c r="AE600" s="9">
        <f t="shared" si="1004"/>
        <v>0</v>
      </c>
      <c r="AF600" s="9">
        <f t="shared" si="1004"/>
        <v>0</v>
      </c>
      <c r="AG600" s="9">
        <f t="shared" si="1005"/>
        <v>0</v>
      </c>
      <c r="AH600" s="9">
        <f t="shared" si="1005"/>
        <v>0</v>
      </c>
      <c r="AI600" s="9">
        <f t="shared" si="1005"/>
        <v>0</v>
      </c>
      <c r="AJ600" s="9">
        <f t="shared" si="1005"/>
        <v>0</v>
      </c>
      <c r="AK600" s="9">
        <f t="shared" si="1005"/>
        <v>0</v>
      </c>
      <c r="AL600" s="9">
        <f t="shared" si="1005"/>
        <v>0</v>
      </c>
      <c r="AM600" s="9">
        <f t="shared" si="1005"/>
        <v>0</v>
      </c>
      <c r="AN600" s="9">
        <f t="shared" si="1005"/>
        <v>0</v>
      </c>
      <c r="AO600" s="9">
        <f t="shared" si="1005"/>
        <v>0</v>
      </c>
    </row>
    <row r="601" spans="2:41">
      <c r="B601" s="25">
        <v>173</v>
      </c>
      <c r="C601" s="9">
        <f t="shared" si="1002"/>
        <v>0</v>
      </c>
      <c r="D601" s="9">
        <f t="shared" si="1002"/>
        <v>0</v>
      </c>
      <c r="E601" s="9">
        <f t="shared" si="1002"/>
        <v>0</v>
      </c>
      <c r="F601" s="9">
        <f t="shared" si="1002"/>
        <v>0</v>
      </c>
      <c r="G601" s="9">
        <f t="shared" si="1002"/>
        <v>0</v>
      </c>
      <c r="H601" s="9">
        <f t="shared" si="1002"/>
        <v>0</v>
      </c>
      <c r="I601" s="9">
        <f t="shared" si="1002"/>
        <v>0</v>
      </c>
      <c r="J601" s="9">
        <f t="shared" si="1002"/>
        <v>0</v>
      </c>
      <c r="K601" s="9">
        <f t="shared" si="1002"/>
        <v>0</v>
      </c>
      <c r="L601" s="9">
        <f t="shared" si="1002"/>
        <v>0</v>
      </c>
      <c r="M601" s="9">
        <f t="shared" si="1003"/>
        <v>0</v>
      </c>
      <c r="N601" s="9">
        <f t="shared" si="1003"/>
        <v>0</v>
      </c>
      <c r="O601" s="9">
        <f t="shared" si="1003"/>
        <v>0</v>
      </c>
      <c r="P601" s="9">
        <f t="shared" si="1003"/>
        <v>0</v>
      </c>
      <c r="Q601" s="9">
        <f t="shared" si="1003"/>
        <v>0</v>
      </c>
      <c r="R601" s="9">
        <f t="shared" si="1003"/>
        <v>0</v>
      </c>
      <c r="S601" s="9">
        <f t="shared" si="1003"/>
        <v>0</v>
      </c>
      <c r="T601" s="9">
        <f t="shared" si="1003"/>
        <v>0</v>
      </c>
      <c r="U601" s="9">
        <f t="shared" si="1003"/>
        <v>0</v>
      </c>
      <c r="V601" s="9">
        <f t="shared" si="1003"/>
        <v>0</v>
      </c>
      <c r="W601" s="9">
        <f t="shared" si="1004"/>
        <v>0</v>
      </c>
      <c r="X601" s="9">
        <f t="shared" si="1004"/>
        <v>0</v>
      </c>
      <c r="Y601" s="9">
        <f t="shared" si="1004"/>
        <v>0</v>
      </c>
      <c r="Z601" s="9">
        <f t="shared" si="1004"/>
        <v>0</v>
      </c>
      <c r="AA601" s="9">
        <f t="shared" si="1004"/>
        <v>0</v>
      </c>
      <c r="AB601" s="9">
        <f t="shared" si="1004"/>
        <v>0</v>
      </c>
      <c r="AC601" s="9">
        <f t="shared" si="1004"/>
        <v>0</v>
      </c>
      <c r="AD601" s="9">
        <f t="shared" si="1004"/>
        <v>0</v>
      </c>
      <c r="AE601" s="9">
        <f t="shared" si="1004"/>
        <v>0</v>
      </c>
      <c r="AF601" s="9">
        <f t="shared" si="1004"/>
        <v>0</v>
      </c>
      <c r="AG601" s="9">
        <f t="shared" si="1005"/>
        <v>0</v>
      </c>
      <c r="AH601" s="9">
        <f t="shared" si="1005"/>
        <v>0</v>
      </c>
      <c r="AI601" s="9">
        <f t="shared" si="1005"/>
        <v>0</v>
      </c>
      <c r="AJ601" s="9">
        <f t="shared" si="1005"/>
        <v>0</v>
      </c>
      <c r="AK601" s="9">
        <f t="shared" si="1005"/>
        <v>0</v>
      </c>
      <c r="AL601" s="9">
        <f t="shared" si="1005"/>
        <v>0</v>
      </c>
      <c r="AM601" s="9">
        <f t="shared" si="1005"/>
        <v>0</v>
      </c>
      <c r="AN601" s="9">
        <f t="shared" si="1005"/>
        <v>0</v>
      </c>
      <c r="AO601" s="9">
        <f t="shared" si="1005"/>
        <v>0</v>
      </c>
    </row>
    <row r="602" spans="2:41">
      <c r="B602" s="25">
        <v>174</v>
      </c>
      <c r="C602" s="9">
        <f t="shared" si="1002"/>
        <v>0</v>
      </c>
      <c r="D602" s="9">
        <f t="shared" si="1002"/>
        <v>0</v>
      </c>
      <c r="E602" s="9">
        <f t="shared" si="1002"/>
        <v>0</v>
      </c>
      <c r="F602" s="9">
        <f t="shared" si="1002"/>
        <v>0</v>
      </c>
      <c r="G602" s="9">
        <f t="shared" si="1002"/>
        <v>0</v>
      </c>
      <c r="H602" s="9">
        <f t="shared" si="1002"/>
        <v>0</v>
      </c>
      <c r="I602" s="9">
        <f t="shared" si="1002"/>
        <v>0</v>
      </c>
      <c r="J602" s="9">
        <f t="shared" si="1002"/>
        <v>0</v>
      </c>
      <c r="K602" s="9">
        <f t="shared" si="1002"/>
        <v>0</v>
      </c>
      <c r="L602" s="9">
        <f t="shared" si="1002"/>
        <v>0</v>
      </c>
      <c r="M602" s="9">
        <f t="shared" si="1003"/>
        <v>0</v>
      </c>
      <c r="N602" s="9">
        <f t="shared" si="1003"/>
        <v>0</v>
      </c>
      <c r="O602" s="9">
        <f t="shared" si="1003"/>
        <v>0</v>
      </c>
      <c r="P602" s="9">
        <f t="shared" si="1003"/>
        <v>0</v>
      </c>
      <c r="Q602" s="9">
        <f t="shared" si="1003"/>
        <v>0</v>
      </c>
      <c r="R602" s="9">
        <f t="shared" si="1003"/>
        <v>0</v>
      </c>
      <c r="S602" s="9">
        <f t="shared" si="1003"/>
        <v>0</v>
      </c>
      <c r="T602" s="9">
        <f t="shared" si="1003"/>
        <v>0</v>
      </c>
      <c r="U602" s="9">
        <f t="shared" si="1003"/>
        <v>0</v>
      </c>
      <c r="V602" s="9">
        <f t="shared" si="1003"/>
        <v>0</v>
      </c>
      <c r="W602" s="9">
        <f t="shared" si="1004"/>
        <v>0</v>
      </c>
      <c r="X602" s="9">
        <f t="shared" si="1004"/>
        <v>0</v>
      </c>
      <c r="Y602" s="9">
        <f t="shared" si="1004"/>
        <v>0</v>
      </c>
      <c r="Z602" s="9">
        <f t="shared" si="1004"/>
        <v>0</v>
      </c>
      <c r="AA602" s="9">
        <f t="shared" si="1004"/>
        <v>0</v>
      </c>
      <c r="AB602" s="9">
        <f t="shared" si="1004"/>
        <v>0</v>
      </c>
      <c r="AC602" s="9">
        <f t="shared" si="1004"/>
        <v>0</v>
      </c>
      <c r="AD602" s="9">
        <f t="shared" si="1004"/>
        <v>0</v>
      </c>
      <c r="AE602" s="9">
        <f t="shared" si="1004"/>
        <v>0</v>
      </c>
      <c r="AF602" s="9">
        <f t="shared" si="1004"/>
        <v>0</v>
      </c>
      <c r="AG602" s="9">
        <f t="shared" si="1005"/>
        <v>0</v>
      </c>
      <c r="AH602" s="9">
        <f t="shared" si="1005"/>
        <v>0</v>
      </c>
      <c r="AI602" s="9">
        <f t="shared" si="1005"/>
        <v>0</v>
      </c>
      <c r="AJ602" s="9">
        <f t="shared" si="1005"/>
        <v>0</v>
      </c>
      <c r="AK602" s="9">
        <f t="shared" si="1005"/>
        <v>0</v>
      </c>
      <c r="AL602" s="9">
        <f t="shared" si="1005"/>
        <v>0</v>
      </c>
      <c r="AM602" s="9">
        <f t="shared" si="1005"/>
        <v>0</v>
      </c>
      <c r="AN602" s="9">
        <f t="shared" si="1005"/>
        <v>0</v>
      </c>
      <c r="AO602" s="9">
        <f t="shared" si="1005"/>
        <v>0</v>
      </c>
    </row>
    <row r="603" spans="2:41">
      <c r="B603" s="25">
        <v>175</v>
      </c>
      <c r="C603" s="9">
        <f t="shared" si="1002"/>
        <v>0</v>
      </c>
      <c r="D603" s="9">
        <f t="shared" si="1002"/>
        <v>0</v>
      </c>
      <c r="E603" s="9">
        <f t="shared" si="1002"/>
        <v>0</v>
      </c>
      <c r="F603" s="9">
        <f t="shared" si="1002"/>
        <v>0</v>
      </c>
      <c r="G603" s="9">
        <f t="shared" si="1002"/>
        <v>0</v>
      </c>
      <c r="H603" s="9">
        <f t="shared" si="1002"/>
        <v>0</v>
      </c>
      <c r="I603" s="9">
        <f t="shared" si="1002"/>
        <v>0</v>
      </c>
      <c r="J603" s="9">
        <f t="shared" si="1002"/>
        <v>0</v>
      </c>
      <c r="K603" s="9">
        <f t="shared" si="1002"/>
        <v>0</v>
      </c>
      <c r="L603" s="9">
        <f t="shared" si="1002"/>
        <v>0</v>
      </c>
      <c r="M603" s="9">
        <f t="shared" si="1003"/>
        <v>0</v>
      </c>
      <c r="N603" s="9">
        <f t="shared" si="1003"/>
        <v>0</v>
      </c>
      <c r="O603" s="9">
        <f t="shared" si="1003"/>
        <v>0</v>
      </c>
      <c r="P603" s="9">
        <f t="shared" si="1003"/>
        <v>0</v>
      </c>
      <c r="Q603" s="9">
        <f t="shared" si="1003"/>
        <v>0</v>
      </c>
      <c r="R603" s="9">
        <f t="shared" si="1003"/>
        <v>0</v>
      </c>
      <c r="S603" s="9">
        <f t="shared" si="1003"/>
        <v>0</v>
      </c>
      <c r="T603" s="9">
        <f t="shared" si="1003"/>
        <v>0</v>
      </c>
      <c r="U603" s="9">
        <f t="shared" si="1003"/>
        <v>0</v>
      </c>
      <c r="V603" s="9">
        <f t="shared" si="1003"/>
        <v>0</v>
      </c>
      <c r="W603" s="9">
        <f t="shared" si="1004"/>
        <v>0</v>
      </c>
      <c r="X603" s="9">
        <f t="shared" si="1004"/>
        <v>0</v>
      </c>
      <c r="Y603" s="9">
        <f t="shared" si="1004"/>
        <v>0</v>
      </c>
      <c r="Z603" s="9">
        <f t="shared" si="1004"/>
        <v>0</v>
      </c>
      <c r="AA603" s="9">
        <f t="shared" si="1004"/>
        <v>0</v>
      </c>
      <c r="AB603" s="9">
        <f t="shared" si="1004"/>
        <v>0</v>
      </c>
      <c r="AC603" s="9">
        <f t="shared" si="1004"/>
        <v>0</v>
      </c>
      <c r="AD603" s="9">
        <f t="shared" si="1004"/>
        <v>0</v>
      </c>
      <c r="AE603" s="9">
        <f t="shared" si="1004"/>
        <v>0</v>
      </c>
      <c r="AF603" s="9">
        <f t="shared" si="1004"/>
        <v>0</v>
      </c>
      <c r="AG603" s="9">
        <f t="shared" si="1005"/>
        <v>0</v>
      </c>
      <c r="AH603" s="9">
        <f t="shared" si="1005"/>
        <v>0</v>
      </c>
      <c r="AI603" s="9">
        <f t="shared" si="1005"/>
        <v>0</v>
      </c>
      <c r="AJ603" s="9">
        <f t="shared" si="1005"/>
        <v>0</v>
      </c>
      <c r="AK603" s="9">
        <f t="shared" si="1005"/>
        <v>0</v>
      </c>
      <c r="AL603" s="9">
        <f t="shared" si="1005"/>
        <v>0</v>
      </c>
      <c r="AM603" s="9">
        <f t="shared" si="1005"/>
        <v>0</v>
      </c>
      <c r="AN603" s="9">
        <f t="shared" si="1005"/>
        <v>0</v>
      </c>
      <c r="AO603" s="9">
        <f t="shared" si="1005"/>
        <v>0</v>
      </c>
    </row>
    <row r="604" spans="2:41">
      <c r="B604" s="25">
        <v>176</v>
      </c>
      <c r="C604" s="9">
        <f t="shared" si="1002"/>
        <v>0</v>
      </c>
      <c r="D604" s="9">
        <f t="shared" si="1002"/>
        <v>0</v>
      </c>
      <c r="E604" s="9">
        <f t="shared" si="1002"/>
        <v>0</v>
      </c>
      <c r="F604" s="9">
        <f t="shared" si="1002"/>
        <v>0</v>
      </c>
      <c r="G604" s="9">
        <f t="shared" si="1002"/>
        <v>0</v>
      </c>
      <c r="H604" s="9">
        <f t="shared" si="1002"/>
        <v>0</v>
      </c>
      <c r="I604" s="9">
        <f t="shared" si="1002"/>
        <v>0</v>
      </c>
      <c r="J604" s="9">
        <f t="shared" si="1002"/>
        <v>0</v>
      </c>
      <c r="K604" s="9">
        <f t="shared" si="1002"/>
        <v>0</v>
      </c>
      <c r="L604" s="9">
        <f t="shared" si="1002"/>
        <v>0</v>
      </c>
      <c r="M604" s="9">
        <f t="shared" si="1003"/>
        <v>0</v>
      </c>
      <c r="N604" s="9">
        <f t="shared" si="1003"/>
        <v>0</v>
      </c>
      <c r="O604" s="9">
        <f t="shared" si="1003"/>
        <v>0</v>
      </c>
      <c r="P604" s="9">
        <f t="shared" si="1003"/>
        <v>0</v>
      </c>
      <c r="Q604" s="9">
        <f t="shared" si="1003"/>
        <v>0</v>
      </c>
      <c r="R604" s="9">
        <f t="shared" si="1003"/>
        <v>0</v>
      </c>
      <c r="S604" s="9">
        <f t="shared" si="1003"/>
        <v>0</v>
      </c>
      <c r="T604" s="9">
        <f t="shared" si="1003"/>
        <v>0</v>
      </c>
      <c r="U604" s="9">
        <f t="shared" si="1003"/>
        <v>0</v>
      </c>
      <c r="V604" s="9">
        <f t="shared" si="1003"/>
        <v>0</v>
      </c>
      <c r="W604" s="9">
        <f t="shared" si="1004"/>
        <v>0</v>
      </c>
      <c r="X604" s="9">
        <f t="shared" si="1004"/>
        <v>0</v>
      </c>
      <c r="Y604" s="9">
        <f t="shared" si="1004"/>
        <v>0</v>
      </c>
      <c r="Z604" s="9">
        <f t="shared" si="1004"/>
        <v>0</v>
      </c>
      <c r="AA604" s="9">
        <f t="shared" si="1004"/>
        <v>0</v>
      </c>
      <c r="AB604" s="9">
        <f t="shared" si="1004"/>
        <v>0</v>
      </c>
      <c r="AC604" s="9">
        <f t="shared" si="1004"/>
        <v>0</v>
      </c>
      <c r="AD604" s="9">
        <f t="shared" si="1004"/>
        <v>0</v>
      </c>
      <c r="AE604" s="9">
        <f t="shared" si="1004"/>
        <v>0</v>
      </c>
      <c r="AF604" s="9">
        <f t="shared" si="1004"/>
        <v>0</v>
      </c>
      <c r="AG604" s="9">
        <f t="shared" si="1005"/>
        <v>0</v>
      </c>
      <c r="AH604" s="9">
        <f t="shared" si="1005"/>
        <v>0</v>
      </c>
      <c r="AI604" s="9">
        <f t="shared" si="1005"/>
        <v>0</v>
      </c>
      <c r="AJ604" s="9">
        <f t="shared" si="1005"/>
        <v>0</v>
      </c>
      <c r="AK604" s="9">
        <f t="shared" si="1005"/>
        <v>0</v>
      </c>
      <c r="AL604" s="9">
        <f t="shared" si="1005"/>
        <v>0</v>
      </c>
      <c r="AM604" s="9">
        <f t="shared" si="1005"/>
        <v>0</v>
      </c>
      <c r="AN604" s="9">
        <f t="shared" si="1005"/>
        <v>0</v>
      </c>
      <c r="AO604" s="9">
        <f t="shared" si="1005"/>
        <v>0</v>
      </c>
    </row>
    <row r="605" spans="2:41">
      <c r="B605" s="25">
        <v>177</v>
      </c>
      <c r="C605" s="9">
        <f t="shared" si="1002"/>
        <v>0</v>
      </c>
      <c r="D605" s="9">
        <f t="shared" si="1002"/>
        <v>0</v>
      </c>
      <c r="E605" s="9">
        <f t="shared" si="1002"/>
        <v>0</v>
      </c>
      <c r="F605" s="9">
        <f t="shared" si="1002"/>
        <v>0</v>
      </c>
      <c r="G605" s="9">
        <f t="shared" si="1002"/>
        <v>0</v>
      </c>
      <c r="H605" s="9">
        <f t="shared" si="1002"/>
        <v>0</v>
      </c>
      <c r="I605" s="9">
        <f t="shared" si="1002"/>
        <v>0</v>
      </c>
      <c r="J605" s="9">
        <f t="shared" si="1002"/>
        <v>0</v>
      </c>
      <c r="K605" s="9">
        <f t="shared" si="1002"/>
        <v>0</v>
      </c>
      <c r="L605" s="9">
        <f t="shared" si="1002"/>
        <v>0</v>
      </c>
      <c r="M605" s="9">
        <f t="shared" si="1003"/>
        <v>0</v>
      </c>
      <c r="N605" s="9">
        <f t="shared" si="1003"/>
        <v>0</v>
      </c>
      <c r="O605" s="9">
        <f t="shared" si="1003"/>
        <v>0</v>
      </c>
      <c r="P605" s="9">
        <f t="shared" si="1003"/>
        <v>0</v>
      </c>
      <c r="Q605" s="9">
        <f t="shared" si="1003"/>
        <v>0</v>
      </c>
      <c r="R605" s="9">
        <f t="shared" si="1003"/>
        <v>0</v>
      </c>
      <c r="S605" s="9">
        <f t="shared" si="1003"/>
        <v>0</v>
      </c>
      <c r="T605" s="9">
        <f t="shared" si="1003"/>
        <v>0</v>
      </c>
      <c r="U605" s="9">
        <f t="shared" si="1003"/>
        <v>0</v>
      </c>
      <c r="V605" s="9">
        <f t="shared" si="1003"/>
        <v>0</v>
      </c>
      <c r="W605" s="9">
        <f t="shared" si="1004"/>
        <v>0</v>
      </c>
      <c r="X605" s="9">
        <f t="shared" si="1004"/>
        <v>0</v>
      </c>
      <c r="Y605" s="9">
        <f t="shared" si="1004"/>
        <v>0</v>
      </c>
      <c r="Z605" s="9">
        <f t="shared" si="1004"/>
        <v>0</v>
      </c>
      <c r="AA605" s="9">
        <f t="shared" si="1004"/>
        <v>0</v>
      </c>
      <c r="AB605" s="9">
        <f t="shared" si="1004"/>
        <v>0</v>
      </c>
      <c r="AC605" s="9">
        <f t="shared" si="1004"/>
        <v>0</v>
      </c>
      <c r="AD605" s="9">
        <f t="shared" si="1004"/>
        <v>0</v>
      </c>
      <c r="AE605" s="9">
        <f t="shared" si="1004"/>
        <v>0</v>
      </c>
      <c r="AF605" s="9">
        <f t="shared" si="1004"/>
        <v>0</v>
      </c>
      <c r="AG605" s="9">
        <f t="shared" si="1005"/>
        <v>0</v>
      </c>
      <c r="AH605" s="9">
        <f t="shared" si="1005"/>
        <v>0</v>
      </c>
      <c r="AI605" s="9">
        <f t="shared" si="1005"/>
        <v>0</v>
      </c>
      <c r="AJ605" s="9">
        <f t="shared" si="1005"/>
        <v>0</v>
      </c>
      <c r="AK605" s="9">
        <f t="shared" si="1005"/>
        <v>0</v>
      </c>
      <c r="AL605" s="9">
        <f t="shared" si="1005"/>
        <v>0</v>
      </c>
      <c r="AM605" s="9">
        <f t="shared" si="1005"/>
        <v>0</v>
      </c>
      <c r="AN605" s="9">
        <f t="shared" si="1005"/>
        <v>0</v>
      </c>
      <c r="AO605" s="9">
        <f t="shared" si="1005"/>
        <v>0</v>
      </c>
    </row>
    <row r="606" spans="2:41">
      <c r="B606" s="25">
        <v>178</v>
      </c>
      <c r="C606" s="9">
        <f t="shared" si="1002"/>
        <v>0</v>
      </c>
      <c r="D606" s="9">
        <f t="shared" si="1002"/>
        <v>0</v>
      </c>
      <c r="E606" s="9">
        <f t="shared" si="1002"/>
        <v>0</v>
      </c>
      <c r="F606" s="9">
        <f t="shared" si="1002"/>
        <v>0</v>
      </c>
      <c r="G606" s="9">
        <f t="shared" si="1002"/>
        <v>0</v>
      </c>
      <c r="H606" s="9">
        <f t="shared" si="1002"/>
        <v>0</v>
      </c>
      <c r="I606" s="9">
        <f t="shared" si="1002"/>
        <v>0</v>
      </c>
      <c r="J606" s="9">
        <f t="shared" si="1002"/>
        <v>0</v>
      </c>
      <c r="K606" s="9">
        <f t="shared" si="1002"/>
        <v>0</v>
      </c>
      <c r="L606" s="9">
        <f t="shared" si="1002"/>
        <v>0</v>
      </c>
      <c r="M606" s="9">
        <f t="shared" si="1003"/>
        <v>0</v>
      </c>
      <c r="N606" s="9">
        <f t="shared" si="1003"/>
        <v>0</v>
      </c>
      <c r="O606" s="9">
        <f t="shared" si="1003"/>
        <v>0</v>
      </c>
      <c r="P606" s="9">
        <f t="shared" si="1003"/>
        <v>0</v>
      </c>
      <c r="Q606" s="9">
        <f t="shared" si="1003"/>
        <v>0</v>
      </c>
      <c r="R606" s="9">
        <f t="shared" si="1003"/>
        <v>0</v>
      </c>
      <c r="S606" s="9">
        <f t="shared" si="1003"/>
        <v>0</v>
      </c>
      <c r="T606" s="9">
        <f t="shared" si="1003"/>
        <v>0</v>
      </c>
      <c r="U606" s="9">
        <f t="shared" si="1003"/>
        <v>0</v>
      </c>
      <c r="V606" s="9">
        <f t="shared" si="1003"/>
        <v>0</v>
      </c>
      <c r="W606" s="9">
        <f t="shared" si="1004"/>
        <v>0</v>
      </c>
      <c r="X606" s="9">
        <f t="shared" si="1004"/>
        <v>0</v>
      </c>
      <c r="Y606" s="9">
        <f t="shared" si="1004"/>
        <v>0</v>
      </c>
      <c r="Z606" s="9">
        <f t="shared" si="1004"/>
        <v>0</v>
      </c>
      <c r="AA606" s="9">
        <f t="shared" si="1004"/>
        <v>0</v>
      </c>
      <c r="AB606" s="9">
        <f t="shared" si="1004"/>
        <v>0</v>
      </c>
      <c r="AC606" s="9">
        <f t="shared" si="1004"/>
        <v>0</v>
      </c>
      <c r="AD606" s="9">
        <f t="shared" si="1004"/>
        <v>0</v>
      </c>
      <c r="AE606" s="9">
        <f t="shared" si="1004"/>
        <v>0</v>
      </c>
      <c r="AF606" s="9">
        <f t="shared" si="1004"/>
        <v>0</v>
      </c>
      <c r="AG606" s="9">
        <f t="shared" si="1005"/>
        <v>0</v>
      </c>
      <c r="AH606" s="9">
        <f t="shared" si="1005"/>
        <v>0</v>
      </c>
      <c r="AI606" s="9">
        <f t="shared" si="1005"/>
        <v>0</v>
      </c>
      <c r="AJ606" s="9">
        <f t="shared" si="1005"/>
        <v>0</v>
      </c>
      <c r="AK606" s="9">
        <f t="shared" si="1005"/>
        <v>0</v>
      </c>
      <c r="AL606" s="9">
        <f t="shared" si="1005"/>
        <v>0</v>
      </c>
      <c r="AM606" s="9">
        <f t="shared" si="1005"/>
        <v>0</v>
      </c>
      <c r="AN606" s="9">
        <f t="shared" si="1005"/>
        <v>0</v>
      </c>
      <c r="AO606" s="9">
        <f t="shared" si="1005"/>
        <v>0</v>
      </c>
    </row>
    <row r="607" spans="2:41">
      <c r="B607" s="25">
        <v>179</v>
      </c>
      <c r="C607" s="9">
        <f t="shared" si="1002"/>
        <v>0</v>
      </c>
      <c r="D607" s="9">
        <f t="shared" si="1002"/>
        <v>0</v>
      </c>
      <c r="E607" s="9">
        <f t="shared" si="1002"/>
        <v>0</v>
      </c>
      <c r="F607" s="9">
        <f t="shared" si="1002"/>
        <v>0</v>
      </c>
      <c r="G607" s="9">
        <f t="shared" si="1002"/>
        <v>0</v>
      </c>
      <c r="H607" s="9">
        <f t="shared" si="1002"/>
        <v>0</v>
      </c>
      <c r="I607" s="9">
        <f t="shared" si="1002"/>
        <v>0</v>
      </c>
      <c r="J607" s="9">
        <f t="shared" si="1002"/>
        <v>0</v>
      </c>
      <c r="K607" s="9">
        <f t="shared" si="1002"/>
        <v>0</v>
      </c>
      <c r="L607" s="9">
        <f t="shared" si="1002"/>
        <v>0</v>
      </c>
      <c r="M607" s="9">
        <f t="shared" si="1003"/>
        <v>0</v>
      </c>
      <c r="N607" s="9">
        <f t="shared" si="1003"/>
        <v>0</v>
      </c>
      <c r="O607" s="9">
        <f t="shared" si="1003"/>
        <v>0</v>
      </c>
      <c r="P607" s="9">
        <f t="shared" si="1003"/>
        <v>0</v>
      </c>
      <c r="Q607" s="9">
        <f t="shared" si="1003"/>
        <v>0</v>
      </c>
      <c r="R607" s="9">
        <f t="shared" si="1003"/>
        <v>0</v>
      </c>
      <c r="S607" s="9">
        <f t="shared" si="1003"/>
        <v>0</v>
      </c>
      <c r="T607" s="9">
        <f t="shared" si="1003"/>
        <v>0</v>
      </c>
      <c r="U607" s="9">
        <f t="shared" si="1003"/>
        <v>0</v>
      </c>
      <c r="V607" s="9">
        <f t="shared" si="1003"/>
        <v>0</v>
      </c>
      <c r="W607" s="9">
        <f t="shared" si="1004"/>
        <v>0</v>
      </c>
      <c r="X607" s="9">
        <f t="shared" si="1004"/>
        <v>0</v>
      </c>
      <c r="Y607" s="9">
        <f t="shared" si="1004"/>
        <v>0</v>
      </c>
      <c r="Z607" s="9">
        <f t="shared" si="1004"/>
        <v>0</v>
      </c>
      <c r="AA607" s="9">
        <f t="shared" si="1004"/>
        <v>0</v>
      </c>
      <c r="AB607" s="9">
        <f t="shared" si="1004"/>
        <v>0</v>
      </c>
      <c r="AC607" s="9">
        <f t="shared" si="1004"/>
        <v>0</v>
      </c>
      <c r="AD607" s="9">
        <f t="shared" si="1004"/>
        <v>0</v>
      </c>
      <c r="AE607" s="9">
        <f t="shared" si="1004"/>
        <v>0</v>
      </c>
      <c r="AF607" s="9">
        <f t="shared" si="1004"/>
        <v>0</v>
      </c>
      <c r="AG607" s="9">
        <f t="shared" si="1005"/>
        <v>0</v>
      </c>
      <c r="AH607" s="9">
        <f t="shared" si="1005"/>
        <v>0</v>
      </c>
      <c r="AI607" s="9">
        <f t="shared" si="1005"/>
        <v>0</v>
      </c>
      <c r="AJ607" s="9">
        <f t="shared" si="1005"/>
        <v>0</v>
      </c>
      <c r="AK607" s="9">
        <f t="shared" si="1005"/>
        <v>0</v>
      </c>
      <c r="AL607" s="9">
        <f t="shared" si="1005"/>
        <v>0</v>
      </c>
      <c r="AM607" s="9">
        <f t="shared" si="1005"/>
        <v>0</v>
      </c>
      <c r="AN607" s="9">
        <f t="shared" si="1005"/>
        <v>0</v>
      </c>
      <c r="AO607" s="9">
        <f t="shared" si="1005"/>
        <v>0</v>
      </c>
    </row>
    <row r="608" spans="2:41">
      <c r="B608" s="25">
        <v>180</v>
      </c>
      <c r="C608" s="9">
        <f t="shared" ref="C608:L617" si="1006">INDEX(C$216:C$222,MATCH($B608,C$205:C$211,1))</f>
        <v>0</v>
      </c>
      <c r="D608" s="9">
        <f t="shared" si="1006"/>
        <v>0</v>
      </c>
      <c r="E608" s="9">
        <f t="shared" si="1006"/>
        <v>0</v>
      </c>
      <c r="F608" s="9">
        <f t="shared" si="1006"/>
        <v>0</v>
      </c>
      <c r="G608" s="9">
        <f t="shared" si="1006"/>
        <v>0</v>
      </c>
      <c r="H608" s="9">
        <f t="shared" si="1006"/>
        <v>0</v>
      </c>
      <c r="I608" s="9">
        <f t="shared" si="1006"/>
        <v>0</v>
      </c>
      <c r="J608" s="9">
        <f t="shared" si="1006"/>
        <v>0</v>
      </c>
      <c r="K608" s="9">
        <f t="shared" si="1006"/>
        <v>0</v>
      </c>
      <c r="L608" s="9">
        <f t="shared" si="1006"/>
        <v>0</v>
      </c>
      <c r="M608" s="9">
        <f t="shared" ref="M608:V617" si="1007">INDEX(M$216:M$222,MATCH($B608,M$205:M$211,1))</f>
        <v>0</v>
      </c>
      <c r="N608" s="9">
        <f t="shared" si="1007"/>
        <v>0</v>
      </c>
      <c r="O608" s="9">
        <f t="shared" si="1007"/>
        <v>0</v>
      </c>
      <c r="P608" s="9">
        <f t="shared" si="1007"/>
        <v>0</v>
      </c>
      <c r="Q608" s="9">
        <f t="shared" si="1007"/>
        <v>0</v>
      </c>
      <c r="R608" s="9">
        <f t="shared" si="1007"/>
        <v>0</v>
      </c>
      <c r="S608" s="9">
        <f t="shared" si="1007"/>
        <v>0</v>
      </c>
      <c r="T608" s="9">
        <f t="shared" si="1007"/>
        <v>0</v>
      </c>
      <c r="U608" s="9">
        <f t="shared" si="1007"/>
        <v>0</v>
      </c>
      <c r="V608" s="9">
        <f t="shared" si="1007"/>
        <v>0</v>
      </c>
      <c r="W608" s="9">
        <f t="shared" ref="W608:AF617" si="1008">INDEX(W$216:W$222,MATCH($B608,W$205:W$211,1))</f>
        <v>0</v>
      </c>
      <c r="X608" s="9">
        <f t="shared" si="1008"/>
        <v>0</v>
      </c>
      <c r="Y608" s="9">
        <f t="shared" si="1008"/>
        <v>0</v>
      </c>
      <c r="Z608" s="9">
        <f t="shared" si="1008"/>
        <v>0</v>
      </c>
      <c r="AA608" s="9">
        <f t="shared" si="1008"/>
        <v>0</v>
      </c>
      <c r="AB608" s="9">
        <f t="shared" si="1008"/>
        <v>0</v>
      </c>
      <c r="AC608" s="9">
        <f t="shared" si="1008"/>
        <v>0</v>
      </c>
      <c r="AD608" s="9">
        <f t="shared" si="1008"/>
        <v>0</v>
      </c>
      <c r="AE608" s="9">
        <f t="shared" si="1008"/>
        <v>0</v>
      </c>
      <c r="AF608" s="9">
        <f t="shared" si="1008"/>
        <v>0</v>
      </c>
      <c r="AG608" s="9">
        <f t="shared" ref="AG608:AO617" si="1009">INDEX(AG$216:AG$222,MATCH($B608,AG$205:AG$211,1))</f>
        <v>0</v>
      </c>
      <c r="AH608" s="9">
        <f t="shared" si="1009"/>
        <v>0</v>
      </c>
      <c r="AI608" s="9">
        <f t="shared" si="1009"/>
        <v>0</v>
      </c>
      <c r="AJ608" s="9">
        <f t="shared" si="1009"/>
        <v>0</v>
      </c>
      <c r="AK608" s="9">
        <f t="shared" si="1009"/>
        <v>0</v>
      </c>
      <c r="AL608" s="9">
        <f t="shared" si="1009"/>
        <v>0</v>
      </c>
      <c r="AM608" s="9">
        <f t="shared" si="1009"/>
        <v>0</v>
      </c>
      <c r="AN608" s="9">
        <f t="shared" si="1009"/>
        <v>0</v>
      </c>
      <c r="AO608" s="9">
        <f t="shared" si="1009"/>
        <v>0</v>
      </c>
    </row>
    <row r="609" spans="2:41">
      <c r="B609" s="25">
        <v>181</v>
      </c>
      <c r="C609" s="9">
        <f t="shared" si="1006"/>
        <v>0</v>
      </c>
      <c r="D609" s="9">
        <f t="shared" si="1006"/>
        <v>0</v>
      </c>
      <c r="E609" s="9">
        <f t="shared" si="1006"/>
        <v>0</v>
      </c>
      <c r="F609" s="9">
        <f t="shared" si="1006"/>
        <v>0</v>
      </c>
      <c r="G609" s="9">
        <f t="shared" si="1006"/>
        <v>0</v>
      </c>
      <c r="H609" s="9">
        <f t="shared" si="1006"/>
        <v>0</v>
      </c>
      <c r="I609" s="9">
        <f t="shared" si="1006"/>
        <v>0</v>
      </c>
      <c r="J609" s="9">
        <f t="shared" si="1006"/>
        <v>0</v>
      </c>
      <c r="K609" s="9">
        <f t="shared" si="1006"/>
        <v>0</v>
      </c>
      <c r="L609" s="9">
        <f t="shared" si="1006"/>
        <v>0</v>
      </c>
      <c r="M609" s="9">
        <f t="shared" si="1007"/>
        <v>0</v>
      </c>
      <c r="N609" s="9">
        <f t="shared" si="1007"/>
        <v>0</v>
      </c>
      <c r="O609" s="9">
        <f t="shared" si="1007"/>
        <v>0</v>
      </c>
      <c r="P609" s="9">
        <f t="shared" si="1007"/>
        <v>0</v>
      </c>
      <c r="Q609" s="9">
        <f t="shared" si="1007"/>
        <v>0</v>
      </c>
      <c r="R609" s="9">
        <f t="shared" si="1007"/>
        <v>0</v>
      </c>
      <c r="S609" s="9">
        <f t="shared" si="1007"/>
        <v>0</v>
      </c>
      <c r="T609" s="9">
        <f t="shared" si="1007"/>
        <v>0</v>
      </c>
      <c r="U609" s="9">
        <f t="shared" si="1007"/>
        <v>0</v>
      </c>
      <c r="V609" s="9">
        <f t="shared" si="1007"/>
        <v>0</v>
      </c>
      <c r="W609" s="9">
        <f t="shared" si="1008"/>
        <v>0</v>
      </c>
      <c r="X609" s="9">
        <f t="shared" si="1008"/>
        <v>0</v>
      </c>
      <c r="Y609" s="9">
        <f t="shared" si="1008"/>
        <v>0</v>
      </c>
      <c r="Z609" s="9">
        <f t="shared" si="1008"/>
        <v>0</v>
      </c>
      <c r="AA609" s="9">
        <f t="shared" si="1008"/>
        <v>0</v>
      </c>
      <c r="AB609" s="9">
        <f t="shared" si="1008"/>
        <v>0</v>
      </c>
      <c r="AC609" s="9">
        <f t="shared" si="1008"/>
        <v>0</v>
      </c>
      <c r="AD609" s="9">
        <f t="shared" si="1008"/>
        <v>0</v>
      </c>
      <c r="AE609" s="9">
        <f t="shared" si="1008"/>
        <v>0</v>
      </c>
      <c r="AF609" s="9">
        <f t="shared" si="1008"/>
        <v>0</v>
      </c>
      <c r="AG609" s="9">
        <f t="shared" si="1009"/>
        <v>0</v>
      </c>
      <c r="AH609" s="9">
        <f t="shared" si="1009"/>
        <v>0</v>
      </c>
      <c r="AI609" s="9">
        <f t="shared" si="1009"/>
        <v>0</v>
      </c>
      <c r="AJ609" s="9">
        <f t="shared" si="1009"/>
        <v>0</v>
      </c>
      <c r="AK609" s="9">
        <f t="shared" si="1009"/>
        <v>0</v>
      </c>
      <c r="AL609" s="9">
        <f t="shared" si="1009"/>
        <v>0</v>
      </c>
      <c r="AM609" s="9">
        <f t="shared" si="1009"/>
        <v>0</v>
      </c>
      <c r="AN609" s="9">
        <f t="shared" si="1009"/>
        <v>0</v>
      </c>
      <c r="AO609" s="9">
        <f t="shared" si="1009"/>
        <v>0</v>
      </c>
    </row>
    <row r="610" spans="2:41">
      <c r="B610" s="25">
        <v>182</v>
      </c>
      <c r="C610" s="9">
        <f t="shared" si="1006"/>
        <v>0</v>
      </c>
      <c r="D610" s="9">
        <f t="shared" si="1006"/>
        <v>0</v>
      </c>
      <c r="E610" s="9">
        <f t="shared" si="1006"/>
        <v>0</v>
      </c>
      <c r="F610" s="9">
        <f t="shared" si="1006"/>
        <v>0</v>
      </c>
      <c r="G610" s="9">
        <f t="shared" si="1006"/>
        <v>0</v>
      </c>
      <c r="H610" s="9">
        <f t="shared" si="1006"/>
        <v>0</v>
      </c>
      <c r="I610" s="9">
        <f t="shared" si="1006"/>
        <v>0</v>
      </c>
      <c r="J610" s="9">
        <f t="shared" si="1006"/>
        <v>0</v>
      </c>
      <c r="K610" s="9">
        <f t="shared" si="1006"/>
        <v>0</v>
      </c>
      <c r="L610" s="9">
        <f t="shared" si="1006"/>
        <v>0</v>
      </c>
      <c r="M610" s="9">
        <f t="shared" si="1007"/>
        <v>0</v>
      </c>
      <c r="N610" s="9">
        <f t="shared" si="1007"/>
        <v>0</v>
      </c>
      <c r="O610" s="9">
        <f t="shared" si="1007"/>
        <v>0</v>
      </c>
      <c r="P610" s="9">
        <f t="shared" si="1007"/>
        <v>0</v>
      </c>
      <c r="Q610" s="9">
        <f t="shared" si="1007"/>
        <v>0</v>
      </c>
      <c r="R610" s="9">
        <f t="shared" si="1007"/>
        <v>0</v>
      </c>
      <c r="S610" s="9">
        <f t="shared" si="1007"/>
        <v>0</v>
      </c>
      <c r="T610" s="9">
        <f t="shared" si="1007"/>
        <v>0</v>
      </c>
      <c r="U610" s="9">
        <f t="shared" si="1007"/>
        <v>0</v>
      </c>
      <c r="V610" s="9">
        <f t="shared" si="1007"/>
        <v>0</v>
      </c>
      <c r="W610" s="9">
        <f t="shared" si="1008"/>
        <v>0</v>
      </c>
      <c r="X610" s="9">
        <f t="shared" si="1008"/>
        <v>0</v>
      </c>
      <c r="Y610" s="9">
        <f t="shared" si="1008"/>
        <v>0</v>
      </c>
      <c r="Z610" s="9">
        <f t="shared" si="1008"/>
        <v>0</v>
      </c>
      <c r="AA610" s="9">
        <f t="shared" si="1008"/>
        <v>0</v>
      </c>
      <c r="AB610" s="9">
        <f t="shared" si="1008"/>
        <v>0</v>
      </c>
      <c r="AC610" s="9">
        <f t="shared" si="1008"/>
        <v>0</v>
      </c>
      <c r="AD610" s="9">
        <f t="shared" si="1008"/>
        <v>0</v>
      </c>
      <c r="AE610" s="9">
        <f t="shared" si="1008"/>
        <v>0</v>
      </c>
      <c r="AF610" s="9">
        <f t="shared" si="1008"/>
        <v>0</v>
      </c>
      <c r="AG610" s="9">
        <f t="shared" si="1009"/>
        <v>0</v>
      </c>
      <c r="AH610" s="9">
        <f t="shared" si="1009"/>
        <v>0</v>
      </c>
      <c r="AI610" s="9">
        <f t="shared" si="1009"/>
        <v>0</v>
      </c>
      <c r="AJ610" s="9">
        <f t="shared" si="1009"/>
        <v>0</v>
      </c>
      <c r="AK610" s="9">
        <f t="shared" si="1009"/>
        <v>0</v>
      </c>
      <c r="AL610" s="9">
        <f t="shared" si="1009"/>
        <v>0</v>
      </c>
      <c r="AM610" s="9">
        <f t="shared" si="1009"/>
        <v>0</v>
      </c>
      <c r="AN610" s="9">
        <f t="shared" si="1009"/>
        <v>0</v>
      </c>
      <c r="AO610" s="9">
        <f t="shared" si="1009"/>
        <v>0</v>
      </c>
    </row>
    <row r="611" spans="2:41">
      <c r="B611" s="25">
        <v>183</v>
      </c>
      <c r="C611" s="9">
        <f t="shared" si="1006"/>
        <v>0</v>
      </c>
      <c r="D611" s="9">
        <f t="shared" si="1006"/>
        <v>0</v>
      </c>
      <c r="E611" s="9">
        <f t="shared" si="1006"/>
        <v>0</v>
      </c>
      <c r="F611" s="9">
        <f t="shared" si="1006"/>
        <v>0</v>
      </c>
      <c r="G611" s="9">
        <f t="shared" si="1006"/>
        <v>0</v>
      </c>
      <c r="H611" s="9">
        <f t="shared" si="1006"/>
        <v>0</v>
      </c>
      <c r="I611" s="9">
        <f t="shared" si="1006"/>
        <v>0</v>
      </c>
      <c r="J611" s="9">
        <f t="shared" si="1006"/>
        <v>0</v>
      </c>
      <c r="K611" s="9">
        <f t="shared" si="1006"/>
        <v>0</v>
      </c>
      <c r="L611" s="9">
        <f t="shared" si="1006"/>
        <v>0</v>
      </c>
      <c r="M611" s="9">
        <f t="shared" si="1007"/>
        <v>0</v>
      </c>
      <c r="N611" s="9">
        <f t="shared" si="1007"/>
        <v>0</v>
      </c>
      <c r="O611" s="9">
        <f t="shared" si="1007"/>
        <v>0</v>
      </c>
      <c r="P611" s="9">
        <f t="shared" si="1007"/>
        <v>0</v>
      </c>
      <c r="Q611" s="9">
        <f t="shared" si="1007"/>
        <v>0</v>
      </c>
      <c r="R611" s="9">
        <f t="shared" si="1007"/>
        <v>0</v>
      </c>
      <c r="S611" s="9">
        <f t="shared" si="1007"/>
        <v>0</v>
      </c>
      <c r="T611" s="9">
        <f t="shared" si="1007"/>
        <v>0</v>
      </c>
      <c r="U611" s="9">
        <f t="shared" si="1007"/>
        <v>0</v>
      </c>
      <c r="V611" s="9">
        <f t="shared" si="1007"/>
        <v>0</v>
      </c>
      <c r="W611" s="9">
        <f t="shared" si="1008"/>
        <v>0</v>
      </c>
      <c r="X611" s="9">
        <f t="shared" si="1008"/>
        <v>0</v>
      </c>
      <c r="Y611" s="9">
        <f t="shared" si="1008"/>
        <v>0</v>
      </c>
      <c r="Z611" s="9">
        <f t="shared" si="1008"/>
        <v>0</v>
      </c>
      <c r="AA611" s="9">
        <f t="shared" si="1008"/>
        <v>0</v>
      </c>
      <c r="AB611" s="9">
        <f t="shared" si="1008"/>
        <v>0</v>
      </c>
      <c r="AC611" s="9">
        <f t="shared" si="1008"/>
        <v>0</v>
      </c>
      <c r="AD611" s="9">
        <f t="shared" si="1008"/>
        <v>0</v>
      </c>
      <c r="AE611" s="9">
        <f t="shared" si="1008"/>
        <v>0</v>
      </c>
      <c r="AF611" s="9">
        <f t="shared" si="1008"/>
        <v>0</v>
      </c>
      <c r="AG611" s="9">
        <f t="shared" si="1009"/>
        <v>0</v>
      </c>
      <c r="AH611" s="9">
        <f t="shared" si="1009"/>
        <v>0</v>
      </c>
      <c r="AI611" s="9">
        <f t="shared" si="1009"/>
        <v>0</v>
      </c>
      <c r="AJ611" s="9">
        <f t="shared" si="1009"/>
        <v>0</v>
      </c>
      <c r="AK611" s="9">
        <f t="shared" si="1009"/>
        <v>0</v>
      </c>
      <c r="AL611" s="9">
        <f t="shared" si="1009"/>
        <v>0</v>
      </c>
      <c r="AM611" s="9">
        <f t="shared" si="1009"/>
        <v>0</v>
      </c>
      <c r="AN611" s="9">
        <f t="shared" si="1009"/>
        <v>0</v>
      </c>
      <c r="AO611" s="9">
        <f t="shared" si="1009"/>
        <v>0</v>
      </c>
    </row>
    <row r="612" spans="2:41">
      <c r="B612" s="25">
        <v>184</v>
      </c>
      <c r="C612" s="9">
        <f t="shared" si="1006"/>
        <v>0</v>
      </c>
      <c r="D612" s="9">
        <f t="shared" si="1006"/>
        <v>0</v>
      </c>
      <c r="E612" s="9">
        <f t="shared" si="1006"/>
        <v>0</v>
      </c>
      <c r="F612" s="9">
        <f t="shared" si="1006"/>
        <v>0</v>
      </c>
      <c r="G612" s="9">
        <f t="shared" si="1006"/>
        <v>0</v>
      </c>
      <c r="H612" s="9">
        <f t="shared" si="1006"/>
        <v>0</v>
      </c>
      <c r="I612" s="9">
        <f t="shared" si="1006"/>
        <v>0</v>
      </c>
      <c r="J612" s="9">
        <f t="shared" si="1006"/>
        <v>0</v>
      </c>
      <c r="K612" s="9">
        <f t="shared" si="1006"/>
        <v>0</v>
      </c>
      <c r="L612" s="9">
        <f t="shared" si="1006"/>
        <v>0</v>
      </c>
      <c r="M612" s="9">
        <f t="shared" si="1007"/>
        <v>0</v>
      </c>
      <c r="N612" s="9">
        <f t="shared" si="1007"/>
        <v>0</v>
      </c>
      <c r="O612" s="9">
        <f t="shared" si="1007"/>
        <v>0</v>
      </c>
      <c r="P612" s="9">
        <f t="shared" si="1007"/>
        <v>0</v>
      </c>
      <c r="Q612" s="9">
        <f t="shared" si="1007"/>
        <v>0</v>
      </c>
      <c r="R612" s="9">
        <f t="shared" si="1007"/>
        <v>0</v>
      </c>
      <c r="S612" s="9">
        <f t="shared" si="1007"/>
        <v>0</v>
      </c>
      <c r="T612" s="9">
        <f t="shared" si="1007"/>
        <v>0</v>
      </c>
      <c r="U612" s="9">
        <f t="shared" si="1007"/>
        <v>0</v>
      </c>
      <c r="V612" s="9">
        <f t="shared" si="1007"/>
        <v>0</v>
      </c>
      <c r="W612" s="9">
        <f t="shared" si="1008"/>
        <v>0</v>
      </c>
      <c r="X612" s="9">
        <f t="shared" si="1008"/>
        <v>0</v>
      </c>
      <c r="Y612" s="9">
        <f t="shared" si="1008"/>
        <v>0</v>
      </c>
      <c r="Z612" s="9">
        <f t="shared" si="1008"/>
        <v>0</v>
      </c>
      <c r="AA612" s="9">
        <f t="shared" si="1008"/>
        <v>0</v>
      </c>
      <c r="AB612" s="9">
        <f t="shared" si="1008"/>
        <v>0</v>
      </c>
      <c r="AC612" s="9">
        <f t="shared" si="1008"/>
        <v>0</v>
      </c>
      <c r="AD612" s="9">
        <f t="shared" si="1008"/>
        <v>0</v>
      </c>
      <c r="AE612" s="9">
        <f t="shared" si="1008"/>
        <v>0</v>
      </c>
      <c r="AF612" s="9">
        <f t="shared" si="1008"/>
        <v>0</v>
      </c>
      <c r="AG612" s="9">
        <f t="shared" si="1009"/>
        <v>0</v>
      </c>
      <c r="AH612" s="9">
        <f t="shared" si="1009"/>
        <v>0</v>
      </c>
      <c r="AI612" s="9">
        <f t="shared" si="1009"/>
        <v>0</v>
      </c>
      <c r="AJ612" s="9">
        <f t="shared" si="1009"/>
        <v>0</v>
      </c>
      <c r="AK612" s="9">
        <f t="shared" si="1009"/>
        <v>0</v>
      </c>
      <c r="AL612" s="9">
        <f t="shared" si="1009"/>
        <v>0</v>
      </c>
      <c r="AM612" s="9">
        <f t="shared" si="1009"/>
        <v>0</v>
      </c>
      <c r="AN612" s="9">
        <f t="shared" si="1009"/>
        <v>0</v>
      </c>
      <c r="AO612" s="9">
        <f t="shared" si="1009"/>
        <v>0</v>
      </c>
    </row>
    <row r="613" spans="2:41">
      <c r="B613" s="25">
        <v>185</v>
      </c>
      <c r="C613" s="9">
        <f t="shared" si="1006"/>
        <v>0</v>
      </c>
      <c r="D613" s="9">
        <f t="shared" si="1006"/>
        <v>0</v>
      </c>
      <c r="E613" s="9">
        <f t="shared" si="1006"/>
        <v>0</v>
      </c>
      <c r="F613" s="9">
        <f t="shared" si="1006"/>
        <v>0</v>
      </c>
      <c r="G613" s="9">
        <f t="shared" si="1006"/>
        <v>0</v>
      </c>
      <c r="H613" s="9">
        <f t="shared" si="1006"/>
        <v>0</v>
      </c>
      <c r="I613" s="9">
        <f t="shared" si="1006"/>
        <v>0</v>
      </c>
      <c r="J613" s="9">
        <f t="shared" si="1006"/>
        <v>0</v>
      </c>
      <c r="K613" s="9">
        <f t="shared" si="1006"/>
        <v>0</v>
      </c>
      <c r="L613" s="9">
        <f t="shared" si="1006"/>
        <v>0</v>
      </c>
      <c r="M613" s="9">
        <f t="shared" si="1007"/>
        <v>0</v>
      </c>
      <c r="N613" s="9">
        <f t="shared" si="1007"/>
        <v>0</v>
      </c>
      <c r="O613" s="9">
        <f t="shared" si="1007"/>
        <v>0</v>
      </c>
      <c r="P613" s="9">
        <f t="shared" si="1007"/>
        <v>0</v>
      </c>
      <c r="Q613" s="9">
        <f t="shared" si="1007"/>
        <v>0</v>
      </c>
      <c r="R613" s="9">
        <f t="shared" si="1007"/>
        <v>0</v>
      </c>
      <c r="S613" s="9">
        <f t="shared" si="1007"/>
        <v>0</v>
      </c>
      <c r="T613" s="9">
        <f t="shared" si="1007"/>
        <v>0</v>
      </c>
      <c r="U613" s="9">
        <f t="shared" si="1007"/>
        <v>0</v>
      </c>
      <c r="V613" s="9">
        <f t="shared" si="1007"/>
        <v>0</v>
      </c>
      <c r="W613" s="9">
        <f t="shared" si="1008"/>
        <v>0</v>
      </c>
      <c r="X613" s="9">
        <f t="shared" si="1008"/>
        <v>0</v>
      </c>
      <c r="Y613" s="9">
        <f t="shared" si="1008"/>
        <v>0</v>
      </c>
      <c r="Z613" s="9">
        <f t="shared" si="1008"/>
        <v>0</v>
      </c>
      <c r="AA613" s="9">
        <f t="shared" si="1008"/>
        <v>0</v>
      </c>
      <c r="AB613" s="9">
        <f t="shared" si="1008"/>
        <v>0</v>
      </c>
      <c r="AC613" s="9">
        <f t="shared" si="1008"/>
        <v>0</v>
      </c>
      <c r="AD613" s="9">
        <f t="shared" si="1008"/>
        <v>0</v>
      </c>
      <c r="AE613" s="9">
        <f t="shared" si="1008"/>
        <v>0</v>
      </c>
      <c r="AF613" s="9">
        <f t="shared" si="1008"/>
        <v>0</v>
      </c>
      <c r="AG613" s="9">
        <f t="shared" si="1009"/>
        <v>0</v>
      </c>
      <c r="AH613" s="9">
        <f t="shared" si="1009"/>
        <v>0</v>
      </c>
      <c r="AI613" s="9">
        <f t="shared" si="1009"/>
        <v>0</v>
      </c>
      <c r="AJ613" s="9">
        <f t="shared" si="1009"/>
        <v>0</v>
      </c>
      <c r="AK613" s="9">
        <f t="shared" si="1009"/>
        <v>0</v>
      </c>
      <c r="AL613" s="9">
        <f t="shared" si="1009"/>
        <v>0</v>
      </c>
      <c r="AM613" s="9">
        <f t="shared" si="1009"/>
        <v>0</v>
      </c>
      <c r="AN613" s="9">
        <f t="shared" si="1009"/>
        <v>0</v>
      </c>
      <c r="AO613" s="9">
        <f t="shared" si="1009"/>
        <v>0</v>
      </c>
    </row>
    <row r="614" spans="2:41">
      <c r="B614" s="25">
        <v>186</v>
      </c>
      <c r="C614" s="9">
        <f t="shared" si="1006"/>
        <v>0</v>
      </c>
      <c r="D614" s="9">
        <f t="shared" si="1006"/>
        <v>0</v>
      </c>
      <c r="E614" s="9">
        <f t="shared" si="1006"/>
        <v>0</v>
      </c>
      <c r="F614" s="9">
        <f t="shared" si="1006"/>
        <v>0</v>
      </c>
      <c r="G614" s="9">
        <f t="shared" si="1006"/>
        <v>0</v>
      </c>
      <c r="H614" s="9">
        <f t="shared" si="1006"/>
        <v>0</v>
      </c>
      <c r="I614" s="9">
        <f t="shared" si="1006"/>
        <v>0</v>
      </c>
      <c r="J614" s="9">
        <f t="shared" si="1006"/>
        <v>0</v>
      </c>
      <c r="K614" s="9">
        <f t="shared" si="1006"/>
        <v>0</v>
      </c>
      <c r="L614" s="9">
        <f t="shared" si="1006"/>
        <v>0</v>
      </c>
      <c r="M614" s="9">
        <f t="shared" si="1007"/>
        <v>0</v>
      </c>
      <c r="N614" s="9">
        <f t="shared" si="1007"/>
        <v>0</v>
      </c>
      <c r="O614" s="9">
        <f t="shared" si="1007"/>
        <v>0</v>
      </c>
      <c r="P614" s="9">
        <f t="shared" si="1007"/>
        <v>0</v>
      </c>
      <c r="Q614" s="9">
        <f t="shared" si="1007"/>
        <v>0</v>
      </c>
      <c r="R614" s="9">
        <f t="shared" si="1007"/>
        <v>0</v>
      </c>
      <c r="S614" s="9">
        <f t="shared" si="1007"/>
        <v>0</v>
      </c>
      <c r="T614" s="9">
        <f t="shared" si="1007"/>
        <v>0</v>
      </c>
      <c r="U614" s="9">
        <f t="shared" si="1007"/>
        <v>0</v>
      </c>
      <c r="V614" s="9">
        <f t="shared" si="1007"/>
        <v>0</v>
      </c>
      <c r="W614" s="9">
        <f t="shared" si="1008"/>
        <v>0</v>
      </c>
      <c r="X614" s="9">
        <f t="shared" si="1008"/>
        <v>0</v>
      </c>
      <c r="Y614" s="9">
        <f t="shared" si="1008"/>
        <v>0</v>
      </c>
      <c r="Z614" s="9">
        <f t="shared" si="1008"/>
        <v>0</v>
      </c>
      <c r="AA614" s="9">
        <f t="shared" si="1008"/>
        <v>0</v>
      </c>
      <c r="AB614" s="9">
        <f t="shared" si="1008"/>
        <v>0</v>
      </c>
      <c r="AC614" s="9">
        <f t="shared" si="1008"/>
        <v>0</v>
      </c>
      <c r="AD614" s="9">
        <f t="shared" si="1008"/>
        <v>0</v>
      </c>
      <c r="AE614" s="9">
        <f t="shared" si="1008"/>
        <v>0</v>
      </c>
      <c r="AF614" s="9">
        <f t="shared" si="1008"/>
        <v>0</v>
      </c>
      <c r="AG614" s="9">
        <f t="shared" si="1009"/>
        <v>0</v>
      </c>
      <c r="AH614" s="9">
        <f t="shared" si="1009"/>
        <v>0</v>
      </c>
      <c r="AI614" s="9">
        <f t="shared" si="1009"/>
        <v>0</v>
      </c>
      <c r="AJ614" s="9">
        <f t="shared" si="1009"/>
        <v>0</v>
      </c>
      <c r="AK614" s="9">
        <f t="shared" si="1009"/>
        <v>0</v>
      </c>
      <c r="AL614" s="9">
        <f t="shared" si="1009"/>
        <v>0</v>
      </c>
      <c r="AM614" s="9">
        <f t="shared" si="1009"/>
        <v>0</v>
      </c>
      <c r="AN614" s="9">
        <f t="shared" si="1009"/>
        <v>0</v>
      </c>
      <c r="AO614" s="9">
        <f t="shared" si="1009"/>
        <v>0</v>
      </c>
    </row>
    <row r="615" spans="2:41">
      <c r="B615" s="25">
        <v>187</v>
      </c>
      <c r="C615" s="9">
        <f t="shared" si="1006"/>
        <v>0</v>
      </c>
      <c r="D615" s="9">
        <f t="shared" si="1006"/>
        <v>0</v>
      </c>
      <c r="E615" s="9">
        <f t="shared" si="1006"/>
        <v>0</v>
      </c>
      <c r="F615" s="9">
        <f t="shared" si="1006"/>
        <v>0</v>
      </c>
      <c r="G615" s="9">
        <f t="shared" si="1006"/>
        <v>0</v>
      </c>
      <c r="H615" s="9">
        <f t="shared" si="1006"/>
        <v>0</v>
      </c>
      <c r="I615" s="9">
        <f t="shared" si="1006"/>
        <v>0</v>
      </c>
      <c r="J615" s="9">
        <f t="shared" si="1006"/>
        <v>0</v>
      </c>
      <c r="K615" s="9">
        <f t="shared" si="1006"/>
        <v>0</v>
      </c>
      <c r="L615" s="9">
        <f t="shared" si="1006"/>
        <v>0</v>
      </c>
      <c r="M615" s="9">
        <f t="shared" si="1007"/>
        <v>0</v>
      </c>
      <c r="N615" s="9">
        <f t="shared" si="1007"/>
        <v>0</v>
      </c>
      <c r="O615" s="9">
        <f t="shared" si="1007"/>
        <v>0</v>
      </c>
      <c r="P615" s="9">
        <f t="shared" si="1007"/>
        <v>0</v>
      </c>
      <c r="Q615" s="9">
        <f t="shared" si="1007"/>
        <v>0</v>
      </c>
      <c r="R615" s="9">
        <f t="shared" si="1007"/>
        <v>0</v>
      </c>
      <c r="S615" s="9">
        <f t="shared" si="1007"/>
        <v>0</v>
      </c>
      <c r="T615" s="9">
        <f t="shared" si="1007"/>
        <v>0</v>
      </c>
      <c r="U615" s="9">
        <f t="shared" si="1007"/>
        <v>0</v>
      </c>
      <c r="V615" s="9">
        <f t="shared" si="1007"/>
        <v>0</v>
      </c>
      <c r="W615" s="9">
        <f t="shared" si="1008"/>
        <v>0</v>
      </c>
      <c r="X615" s="9">
        <f t="shared" si="1008"/>
        <v>0</v>
      </c>
      <c r="Y615" s="9">
        <f t="shared" si="1008"/>
        <v>0</v>
      </c>
      <c r="Z615" s="9">
        <f t="shared" si="1008"/>
        <v>0</v>
      </c>
      <c r="AA615" s="9">
        <f t="shared" si="1008"/>
        <v>0</v>
      </c>
      <c r="AB615" s="9">
        <f t="shared" si="1008"/>
        <v>0</v>
      </c>
      <c r="AC615" s="9">
        <f t="shared" si="1008"/>
        <v>0</v>
      </c>
      <c r="AD615" s="9">
        <f t="shared" si="1008"/>
        <v>0</v>
      </c>
      <c r="AE615" s="9">
        <f t="shared" si="1008"/>
        <v>0</v>
      </c>
      <c r="AF615" s="9">
        <f t="shared" si="1008"/>
        <v>0</v>
      </c>
      <c r="AG615" s="9">
        <f t="shared" si="1009"/>
        <v>0</v>
      </c>
      <c r="AH615" s="9">
        <f t="shared" si="1009"/>
        <v>0</v>
      </c>
      <c r="AI615" s="9">
        <f t="shared" si="1009"/>
        <v>0</v>
      </c>
      <c r="AJ615" s="9">
        <f t="shared" si="1009"/>
        <v>0</v>
      </c>
      <c r="AK615" s="9">
        <f t="shared" si="1009"/>
        <v>0</v>
      </c>
      <c r="AL615" s="9">
        <f t="shared" si="1009"/>
        <v>0</v>
      </c>
      <c r="AM615" s="9">
        <f t="shared" si="1009"/>
        <v>0</v>
      </c>
      <c r="AN615" s="9">
        <f t="shared" si="1009"/>
        <v>0</v>
      </c>
      <c r="AO615" s="9">
        <f t="shared" si="1009"/>
        <v>0</v>
      </c>
    </row>
    <row r="616" spans="2:41">
      <c r="B616" s="25">
        <v>188</v>
      </c>
      <c r="C616" s="9">
        <f t="shared" si="1006"/>
        <v>0</v>
      </c>
      <c r="D616" s="9">
        <f t="shared" si="1006"/>
        <v>0</v>
      </c>
      <c r="E616" s="9">
        <f t="shared" si="1006"/>
        <v>0</v>
      </c>
      <c r="F616" s="9">
        <f t="shared" si="1006"/>
        <v>0</v>
      </c>
      <c r="G616" s="9">
        <f t="shared" si="1006"/>
        <v>0</v>
      </c>
      <c r="H616" s="9">
        <f t="shared" si="1006"/>
        <v>0</v>
      </c>
      <c r="I616" s="9">
        <f t="shared" si="1006"/>
        <v>0</v>
      </c>
      <c r="J616" s="9">
        <f t="shared" si="1006"/>
        <v>0</v>
      </c>
      <c r="K616" s="9">
        <f t="shared" si="1006"/>
        <v>0</v>
      </c>
      <c r="L616" s="9">
        <f t="shared" si="1006"/>
        <v>0</v>
      </c>
      <c r="M616" s="9">
        <f t="shared" si="1007"/>
        <v>0</v>
      </c>
      <c r="N616" s="9">
        <f t="shared" si="1007"/>
        <v>0</v>
      </c>
      <c r="O616" s="9">
        <f t="shared" si="1007"/>
        <v>0</v>
      </c>
      <c r="P616" s="9">
        <f t="shared" si="1007"/>
        <v>0</v>
      </c>
      <c r="Q616" s="9">
        <f t="shared" si="1007"/>
        <v>0</v>
      </c>
      <c r="R616" s="9">
        <f t="shared" si="1007"/>
        <v>0</v>
      </c>
      <c r="S616" s="9">
        <f t="shared" si="1007"/>
        <v>0</v>
      </c>
      <c r="T616" s="9">
        <f t="shared" si="1007"/>
        <v>0</v>
      </c>
      <c r="U616" s="9">
        <f t="shared" si="1007"/>
        <v>0</v>
      </c>
      <c r="V616" s="9">
        <f t="shared" si="1007"/>
        <v>0</v>
      </c>
      <c r="W616" s="9">
        <f t="shared" si="1008"/>
        <v>0</v>
      </c>
      <c r="X616" s="9">
        <f t="shared" si="1008"/>
        <v>0</v>
      </c>
      <c r="Y616" s="9">
        <f t="shared" si="1008"/>
        <v>0</v>
      </c>
      <c r="Z616" s="9">
        <f t="shared" si="1008"/>
        <v>0</v>
      </c>
      <c r="AA616" s="9">
        <f t="shared" si="1008"/>
        <v>0</v>
      </c>
      <c r="AB616" s="9">
        <f t="shared" si="1008"/>
        <v>0</v>
      </c>
      <c r="AC616" s="9">
        <f t="shared" si="1008"/>
        <v>0</v>
      </c>
      <c r="AD616" s="9">
        <f t="shared" si="1008"/>
        <v>0</v>
      </c>
      <c r="AE616" s="9">
        <f t="shared" si="1008"/>
        <v>0</v>
      </c>
      <c r="AF616" s="9">
        <f t="shared" si="1008"/>
        <v>0</v>
      </c>
      <c r="AG616" s="9">
        <f t="shared" si="1009"/>
        <v>0</v>
      </c>
      <c r="AH616" s="9">
        <f t="shared" si="1009"/>
        <v>0</v>
      </c>
      <c r="AI616" s="9">
        <f t="shared" si="1009"/>
        <v>0</v>
      </c>
      <c r="AJ616" s="9">
        <f t="shared" si="1009"/>
        <v>0</v>
      </c>
      <c r="AK616" s="9">
        <f t="shared" si="1009"/>
        <v>0</v>
      </c>
      <c r="AL616" s="9">
        <f t="shared" si="1009"/>
        <v>0</v>
      </c>
      <c r="AM616" s="9">
        <f t="shared" si="1009"/>
        <v>0</v>
      </c>
      <c r="AN616" s="9">
        <f t="shared" si="1009"/>
        <v>0</v>
      </c>
      <c r="AO616" s="9">
        <f t="shared" si="1009"/>
        <v>0</v>
      </c>
    </row>
    <row r="617" spans="2:41">
      <c r="B617" s="25">
        <v>189</v>
      </c>
      <c r="C617" s="9">
        <f t="shared" si="1006"/>
        <v>0</v>
      </c>
      <c r="D617" s="9">
        <f t="shared" si="1006"/>
        <v>0</v>
      </c>
      <c r="E617" s="9">
        <f t="shared" si="1006"/>
        <v>0</v>
      </c>
      <c r="F617" s="9">
        <f t="shared" si="1006"/>
        <v>0</v>
      </c>
      <c r="G617" s="9">
        <f t="shared" si="1006"/>
        <v>0</v>
      </c>
      <c r="H617" s="9">
        <f t="shared" si="1006"/>
        <v>0</v>
      </c>
      <c r="I617" s="9">
        <f t="shared" si="1006"/>
        <v>0</v>
      </c>
      <c r="J617" s="9">
        <f t="shared" si="1006"/>
        <v>0</v>
      </c>
      <c r="K617" s="9">
        <f t="shared" si="1006"/>
        <v>0</v>
      </c>
      <c r="L617" s="9">
        <f t="shared" si="1006"/>
        <v>0</v>
      </c>
      <c r="M617" s="9">
        <f t="shared" si="1007"/>
        <v>0</v>
      </c>
      <c r="N617" s="9">
        <f t="shared" si="1007"/>
        <v>0</v>
      </c>
      <c r="O617" s="9">
        <f t="shared" si="1007"/>
        <v>0</v>
      </c>
      <c r="P617" s="9">
        <f t="shared" si="1007"/>
        <v>0</v>
      </c>
      <c r="Q617" s="9">
        <f t="shared" si="1007"/>
        <v>0</v>
      </c>
      <c r="R617" s="9">
        <f t="shared" si="1007"/>
        <v>0</v>
      </c>
      <c r="S617" s="9">
        <f t="shared" si="1007"/>
        <v>0</v>
      </c>
      <c r="T617" s="9">
        <f t="shared" si="1007"/>
        <v>0</v>
      </c>
      <c r="U617" s="9">
        <f t="shared" si="1007"/>
        <v>0</v>
      </c>
      <c r="V617" s="9">
        <f t="shared" si="1007"/>
        <v>0</v>
      </c>
      <c r="W617" s="9">
        <f t="shared" si="1008"/>
        <v>0</v>
      </c>
      <c r="X617" s="9">
        <f t="shared" si="1008"/>
        <v>0</v>
      </c>
      <c r="Y617" s="9">
        <f t="shared" si="1008"/>
        <v>0</v>
      </c>
      <c r="Z617" s="9">
        <f t="shared" si="1008"/>
        <v>0</v>
      </c>
      <c r="AA617" s="9">
        <f t="shared" si="1008"/>
        <v>0</v>
      </c>
      <c r="AB617" s="9">
        <f t="shared" si="1008"/>
        <v>0</v>
      </c>
      <c r="AC617" s="9">
        <f t="shared" si="1008"/>
        <v>0</v>
      </c>
      <c r="AD617" s="9">
        <f t="shared" si="1008"/>
        <v>0</v>
      </c>
      <c r="AE617" s="9">
        <f t="shared" si="1008"/>
        <v>0</v>
      </c>
      <c r="AF617" s="9">
        <f t="shared" si="1008"/>
        <v>0</v>
      </c>
      <c r="AG617" s="9">
        <f t="shared" si="1009"/>
        <v>0</v>
      </c>
      <c r="AH617" s="9">
        <f t="shared" si="1009"/>
        <v>0</v>
      </c>
      <c r="AI617" s="9">
        <f t="shared" si="1009"/>
        <v>0</v>
      </c>
      <c r="AJ617" s="9">
        <f t="shared" si="1009"/>
        <v>0</v>
      </c>
      <c r="AK617" s="9">
        <f t="shared" si="1009"/>
        <v>0</v>
      </c>
      <c r="AL617" s="9">
        <f t="shared" si="1009"/>
        <v>0</v>
      </c>
      <c r="AM617" s="9">
        <f t="shared" si="1009"/>
        <v>0</v>
      </c>
      <c r="AN617" s="9">
        <f t="shared" si="1009"/>
        <v>0</v>
      </c>
      <c r="AO617" s="9">
        <f t="shared" si="1009"/>
        <v>0</v>
      </c>
    </row>
    <row r="618" spans="2:41">
      <c r="B618" s="25">
        <v>190</v>
      </c>
      <c r="C618" s="9">
        <f t="shared" ref="C618:L628" si="1010">INDEX(C$216:C$222,MATCH($B618,C$205:C$211,1))</f>
        <v>0</v>
      </c>
      <c r="D618" s="9">
        <f t="shared" si="1010"/>
        <v>0</v>
      </c>
      <c r="E618" s="9">
        <f t="shared" si="1010"/>
        <v>0</v>
      </c>
      <c r="F618" s="9">
        <f t="shared" si="1010"/>
        <v>0</v>
      </c>
      <c r="G618" s="9">
        <f t="shared" si="1010"/>
        <v>0</v>
      </c>
      <c r="H618" s="9">
        <f t="shared" si="1010"/>
        <v>0</v>
      </c>
      <c r="I618" s="9">
        <f t="shared" si="1010"/>
        <v>0</v>
      </c>
      <c r="J618" s="9">
        <f t="shared" si="1010"/>
        <v>0</v>
      </c>
      <c r="K618" s="9">
        <f t="shared" si="1010"/>
        <v>0</v>
      </c>
      <c r="L618" s="9">
        <f t="shared" si="1010"/>
        <v>0</v>
      </c>
      <c r="M618" s="9">
        <f t="shared" ref="M618:V628" si="1011">INDEX(M$216:M$222,MATCH($B618,M$205:M$211,1))</f>
        <v>0</v>
      </c>
      <c r="N618" s="9">
        <f t="shared" si="1011"/>
        <v>0</v>
      </c>
      <c r="O618" s="9">
        <f t="shared" si="1011"/>
        <v>0</v>
      </c>
      <c r="P618" s="9">
        <f t="shared" si="1011"/>
        <v>0</v>
      </c>
      <c r="Q618" s="9">
        <f t="shared" si="1011"/>
        <v>0</v>
      </c>
      <c r="R618" s="9">
        <f t="shared" si="1011"/>
        <v>0</v>
      </c>
      <c r="S618" s="9">
        <f t="shared" si="1011"/>
        <v>0</v>
      </c>
      <c r="T618" s="9">
        <f t="shared" si="1011"/>
        <v>0</v>
      </c>
      <c r="U618" s="9">
        <f t="shared" si="1011"/>
        <v>0</v>
      </c>
      <c r="V618" s="9">
        <f t="shared" si="1011"/>
        <v>0</v>
      </c>
      <c r="W618" s="9">
        <f t="shared" ref="W618:AF628" si="1012">INDEX(W$216:W$222,MATCH($B618,W$205:W$211,1))</f>
        <v>0</v>
      </c>
      <c r="X618" s="9">
        <f t="shared" si="1012"/>
        <v>0</v>
      </c>
      <c r="Y618" s="9">
        <f t="shared" si="1012"/>
        <v>0</v>
      </c>
      <c r="Z618" s="9">
        <f t="shared" si="1012"/>
        <v>0</v>
      </c>
      <c r="AA618" s="9">
        <f t="shared" si="1012"/>
        <v>0</v>
      </c>
      <c r="AB618" s="9">
        <f t="shared" si="1012"/>
        <v>0</v>
      </c>
      <c r="AC618" s="9">
        <f t="shared" si="1012"/>
        <v>0</v>
      </c>
      <c r="AD618" s="9">
        <f t="shared" si="1012"/>
        <v>0</v>
      </c>
      <c r="AE618" s="9">
        <f t="shared" si="1012"/>
        <v>0</v>
      </c>
      <c r="AF618" s="9">
        <f t="shared" si="1012"/>
        <v>0</v>
      </c>
      <c r="AG618" s="9">
        <f t="shared" ref="AG618:AO628" si="1013">INDEX(AG$216:AG$222,MATCH($B618,AG$205:AG$211,1))</f>
        <v>0</v>
      </c>
      <c r="AH618" s="9">
        <f t="shared" si="1013"/>
        <v>0</v>
      </c>
      <c r="AI618" s="9">
        <f t="shared" si="1013"/>
        <v>0</v>
      </c>
      <c r="AJ618" s="9">
        <f t="shared" si="1013"/>
        <v>0</v>
      </c>
      <c r="AK618" s="9">
        <f t="shared" si="1013"/>
        <v>0</v>
      </c>
      <c r="AL618" s="9">
        <f t="shared" si="1013"/>
        <v>0</v>
      </c>
      <c r="AM618" s="9">
        <f t="shared" si="1013"/>
        <v>0</v>
      </c>
      <c r="AN618" s="9">
        <f t="shared" si="1013"/>
        <v>0</v>
      </c>
      <c r="AO618" s="9">
        <f t="shared" si="1013"/>
        <v>0</v>
      </c>
    </row>
    <row r="619" spans="2:41">
      <c r="B619" s="25">
        <v>191</v>
      </c>
      <c r="C619" s="9">
        <f t="shared" si="1010"/>
        <v>0</v>
      </c>
      <c r="D619" s="9">
        <f t="shared" si="1010"/>
        <v>0</v>
      </c>
      <c r="E619" s="9">
        <f t="shared" si="1010"/>
        <v>0</v>
      </c>
      <c r="F619" s="9">
        <f t="shared" si="1010"/>
        <v>0</v>
      </c>
      <c r="G619" s="9">
        <f t="shared" si="1010"/>
        <v>0</v>
      </c>
      <c r="H619" s="9">
        <f t="shared" si="1010"/>
        <v>0</v>
      </c>
      <c r="I619" s="9">
        <f t="shared" si="1010"/>
        <v>0</v>
      </c>
      <c r="J619" s="9">
        <f t="shared" si="1010"/>
        <v>0</v>
      </c>
      <c r="K619" s="9">
        <f t="shared" si="1010"/>
        <v>0</v>
      </c>
      <c r="L619" s="9">
        <f t="shared" si="1010"/>
        <v>0</v>
      </c>
      <c r="M619" s="9">
        <f t="shared" si="1011"/>
        <v>0</v>
      </c>
      <c r="N619" s="9">
        <f t="shared" si="1011"/>
        <v>0</v>
      </c>
      <c r="O619" s="9">
        <f t="shared" si="1011"/>
        <v>0</v>
      </c>
      <c r="P619" s="9">
        <f t="shared" si="1011"/>
        <v>0</v>
      </c>
      <c r="Q619" s="9">
        <f t="shared" si="1011"/>
        <v>0</v>
      </c>
      <c r="R619" s="9">
        <f t="shared" si="1011"/>
        <v>0</v>
      </c>
      <c r="S619" s="9">
        <f t="shared" si="1011"/>
        <v>0</v>
      </c>
      <c r="T619" s="9">
        <f t="shared" si="1011"/>
        <v>0</v>
      </c>
      <c r="U619" s="9">
        <f t="shared" si="1011"/>
        <v>0</v>
      </c>
      <c r="V619" s="9">
        <f t="shared" si="1011"/>
        <v>0</v>
      </c>
      <c r="W619" s="9">
        <f t="shared" si="1012"/>
        <v>0</v>
      </c>
      <c r="X619" s="9">
        <f t="shared" si="1012"/>
        <v>0</v>
      </c>
      <c r="Y619" s="9">
        <f t="shared" si="1012"/>
        <v>0</v>
      </c>
      <c r="Z619" s="9">
        <f t="shared" si="1012"/>
        <v>0</v>
      </c>
      <c r="AA619" s="9">
        <f t="shared" si="1012"/>
        <v>0</v>
      </c>
      <c r="AB619" s="9">
        <f t="shared" si="1012"/>
        <v>0</v>
      </c>
      <c r="AC619" s="9">
        <f t="shared" si="1012"/>
        <v>0</v>
      </c>
      <c r="AD619" s="9">
        <f t="shared" si="1012"/>
        <v>0</v>
      </c>
      <c r="AE619" s="9">
        <f t="shared" si="1012"/>
        <v>0</v>
      </c>
      <c r="AF619" s="9">
        <f t="shared" si="1012"/>
        <v>0</v>
      </c>
      <c r="AG619" s="9">
        <f t="shared" si="1013"/>
        <v>0</v>
      </c>
      <c r="AH619" s="9">
        <f t="shared" si="1013"/>
        <v>0</v>
      </c>
      <c r="AI619" s="9">
        <f t="shared" si="1013"/>
        <v>0</v>
      </c>
      <c r="AJ619" s="9">
        <f t="shared" si="1013"/>
        <v>0</v>
      </c>
      <c r="AK619" s="9">
        <f t="shared" si="1013"/>
        <v>0</v>
      </c>
      <c r="AL619" s="9">
        <f t="shared" si="1013"/>
        <v>0</v>
      </c>
      <c r="AM619" s="9">
        <f t="shared" si="1013"/>
        <v>0</v>
      </c>
      <c r="AN619" s="9">
        <f t="shared" si="1013"/>
        <v>0</v>
      </c>
      <c r="AO619" s="9">
        <f t="shared" si="1013"/>
        <v>0</v>
      </c>
    </row>
    <row r="620" spans="2:41">
      <c r="B620" s="25">
        <v>192</v>
      </c>
      <c r="C620" s="9">
        <f t="shared" si="1010"/>
        <v>0</v>
      </c>
      <c r="D620" s="9">
        <f t="shared" si="1010"/>
        <v>0</v>
      </c>
      <c r="E620" s="9">
        <f t="shared" si="1010"/>
        <v>0</v>
      </c>
      <c r="F620" s="9">
        <f t="shared" si="1010"/>
        <v>0</v>
      </c>
      <c r="G620" s="9">
        <f t="shared" si="1010"/>
        <v>0</v>
      </c>
      <c r="H620" s="9">
        <f t="shared" si="1010"/>
        <v>0</v>
      </c>
      <c r="I620" s="9">
        <f t="shared" si="1010"/>
        <v>0</v>
      </c>
      <c r="J620" s="9">
        <f t="shared" si="1010"/>
        <v>0</v>
      </c>
      <c r="K620" s="9">
        <f t="shared" si="1010"/>
        <v>0</v>
      </c>
      <c r="L620" s="9">
        <f t="shared" si="1010"/>
        <v>0</v>
      </c>
      <c r="M620" s="9">
        <f t="shared" si="1011"/>
        <v>0</v>
      </c>
      <c r="N620" s="9">
        <f t="shared" si="1011"/>
        <v>0</v>
      </c>
      <c r="O620" s="9">
        <f t="shared" si="1011"/>
        <v>0</v>
      </c>
      <c r="P620" s="9">
        <f t="shared" si="1011"/>
        <v>0</v>
      </c>
      <c r="Q620" s="9">
        <f t="shared" si="1011"/>
        <v>0</v>
      </c>
      <c r="R620" s="9">
        <f t="shared" si="1011"/>
        <v>0</v>
      </c>
      <c r="S620" s="9">
        <f t="shared" si="1011"/>
        <v>0</v>
      </c>
      <c r="T620" s="9">
        <f t="shared" si="1011"/>
        <v>0</v>
      </c>
      <c r="U620" s="9">
        <f t="shared" si="1011"/>
        <v>0</v>
      </c>
      <c r="V620" s="9">
        <f t="shared" si="1011"/>
        <v>0</v>
      </c>
      <c r="W620" s="9">
        <f t="shared" si="1012"/>
        <v>0</v>
      </c>
      <c r="X620" s="9">
        <f t="shared" si="1012"/>
        <v>0</v>
      </c>
      <c r="Y620" s="9">
        <f t="shared" si="1012"/>
        <v>0</v>
      </c>
      <c r="Z620" s="9">
        <f t="shared" si="1012"/>
        <v>0</v>
      </c>
      <c r="AA620" s="9">
        <f t="shared" si="1012"/>
        <v>0</v>
      </c>
      <c r="AB620" s="9">
        <f t="shared" si="1012"/>
        <v>0</v>
      </c>
      <c r="AC620" s="9">
        <f t="shared" si="1012"/>
        <v>0</v>
      </c>
      <c r="AD620" s="9">
        <f t="shared" si="1012"/>
        <v>0</v>
      </c>
      <c r="AE620" s="9">
        <f t="shared" si="1012"/>
        <v>0</v>
      </c>
      <c r="AF620" s="9">
        <f t="shared" si="1012"/>
        <v>0</v>
      </c>
      <c r="AG620" s="9">
        <f t="shared" si="1013"/>
        <v>0</v>
      </c>
      <c r="AH620" s="9">
        <f t="shared" si="1013"/>
        <v>0</v>
      </c>
      <c r="AI620" s="9">
        <f t="shared" si="1013"/>
        <v>0</v>
      </c>
      <c r="AJ620" s="9">
        <f t="shared" si="1013"/>
        <v>0</v>
      </c>
      <c r="AK620" s="9">
        <f t="shared" si="1013"/>
        <v>0</v>
      </c>
      <c r="AL620" s="9">
        <f t="shared" si="1013"/>
        <v>0</v>
      </c>
      <c r="AM620" s="9">
        <f t="shared" si="1013"/>
        <v>0</v>
      </c>
      <c r="AN620" s="9">
        <f t="shared" si="1013"/>
        <v>0</v>
      </c>
      <c r="AO620" s="9">
        <f t="shared" si="1013"/>
        <v>0</v>
      </c>
    </row>
    <row r="621" spans="2:41">
      <c r="B621" s="25">
        <v>193</v>
      </c>
      <c r="C621" s="9">
        <f t="shared" si="1010"/>
        <v>0</v>
      </c>
      <c r="D621" s="9">
        <f t="shared" si="1010"/>
        <v>0</v>
      </c>
      <c r="E621" s="9">
        <f t="shared" si="1010"/>
        <v>0</v>
      </c>
      <c r="F621" s="9">
        <f t="shared" si="1010"/>
        <v>0</v>
      </c>
      <c r="G621" s="9">
        <f t="shared" si="1010"/>
        <v>0</v>
      </c>
      <c r="H621" s="9">
        <f t="shared" si="1010"/>
        <v>0</v>
      </c>
      <c r="I621" s="9">
        <f t="shared" si="1010"/>
        <v>0</v>
      </c>
      <c r="J621" s="9">
        <f t="shared" si="1010"/>
        <v>0</v>
      </c>
      <c r="K621" s="9">
        <f t="shared" si="1010"/>
        <v>0</v>
      </c>
      <c r="L621" s="9">
        <f t="shared" si="1010"/>
        <v>0</v>
      </c>
      <c r="M621" s="9">
        <f t="shared" si="1011"/>
        <v>0</v>
      </c>
      <c r="N621" s="9">
        <f t="shared" si="1011"/>
        <v>0</v>
      </c>
      <c r="O621" s="9">
        <f t="shared" si="1011"/>
        <v>0</v>
      </c>
      <c r="P621" s="9">
        <f t="shared" si="1011"/>
        <v>0</v>
      </c>
      <c r="Q621" s="9">
        <f t="shared" si="1011"/>
        <v>0</v>
      </c>
      <c r="R621" s="9">
        <f t="shared" si="1011"/>
        <v>0</v>
      </c>
      <c r="S621" s="9">
        <f t="shared" si="1011"/>
        <v>0</v>
      </c>
      <c r="T621" s="9">
        <f t="shared" si="1011"/>
        <v>0</v>
      </c>
      <c r="U621" s="9">
        <f t="shared" si="1011"/>
        <v>0</v>
      </c>
      <c r="V621" s="9">
        <f t="shared" si="1011"/>
        <v>0</v>
      </c>
      <c r="W621" s="9">
        <f t="shared" si="1012"/>
        <v>0</v>
      </c>
      <c r="X621" s="9">
        <f t="shared" si="1012"/>
        <v>0</v>
      </c>
      <c r="Y621" s="9">
        <f t="shared" si="1012"/>
        <v>0</v>
      </c>
      <c r="Z621" s="9">
        <f t="shared" si="1012"/>
        <v>0</v>
      </c>
      <c r="AA621" s="9">
        <f t="shared" si="1012"/>
        <v>0</v>
      </c>
      <c r="AB621" s="9">
        <f t="shared" si="1012"/>
        <v>0</v>
      </c>
      <c r="AC621" s="9">
        <f t="shared" si="1012"/>
        <v>0</v>
      </c>
      <c r="AD621" s="9">
        <f t="shared" si="1012"/>
        <v>0</v>
      </c>
      <c r="AE621" s="9">
        <f t="shared" si="1012"/>
        <v>0</v>
      </c>
      <c r="AF621" s="9">
        <f t="shared" si="1012"/>
        <v>0</v>
      </c>
      <c r="AG621" s="9">
        <f t="shared" si="1013"/>
        <v>0</v>
      </c>
      <c r="AH621" s="9">
        <f t="shared" si="1013"/>
        <v>0</v>
      </c>
      <c r="AI621" s="9">
        <f t="shared" si="1013"/>
        <v>0</v>
      </c>
      <c r="AJ621" s="9">
        <f t="shared" si="1013"/>
        <v>0</v>
      </c>
      <c r="AK621" s="9">
        <f t="shared" si="1013"/>
        <v>0</v>
      </c>
      <c r="AL621" s="9">
        <f t="shared" si="1013"/>
        <v>0</v>
      </c>
      <c r="AM621" s="9">
        <f t="shared" si="1013"/>
        <v>0</v>
      </c>
      <c r="AN621" s="9">
        <f t="shared" si="1013"/>
        <v>0</v>
      </c>
      <c r="AO621" s="9">
        <f t="shared" si="1013"/>
        <v>0</v>
      </c>
    </row>
    <row r="622" spans="2:41">
      <c r="B622" s="25">
        <v>194</v>
      </c>
      <c r="C622" s="9">
        <f t="shared" si="1010"/>
        <v>0</v>
      </c>
      <c r="D622" s="9">
        <f t="shared" si="1010"/>
        <v>0</v>
      </c>
      <c r="E622" s="9">
        <f t="shared" si="1010"/>
        <v>0</v>
      </c>
      <c r="F622" s="9">
        <f t="shared" si="1010"/>
        <v>0</v>
      </c>
      <c r="G622" s="9">
        <f t="shared" si="1010"/>
        <v>0</v>
      </c>
      <c r="H622" s="9">
        <f t="shared" si="1010"/>
        <v>0</v>
      </c>
      <c r="I622" s="9">
        <f t="shared" si="1010"/>
        <v>0</v>
      </c>
      <c r="J622" s="9">
        <f t="shared" si="1010"/>
        <v>0</v>
      </c>
      <c r="K622" s="9">
        <f t="shared" si="1010"/>
        <v>0</v>
      </c>
      <c r="L622" s="9">
        <f t="shared" si="1010"/>
        <v>0</v>
      </c>
      <c r="M622" s="9">
        <f t="shared" si="1011"/>
        <v>0</v>
      </c>
      <c r="N622" s="9">
        <f t="shared" si="1011"/>
        <v>0</v>
      </c>
      <c r="O622" s="9">
        <f t="shared" si="1011"/>
        <v>0</v>
      </c>
      <c r="P622" s="9">
        <f t="shared" si="1011"/>
        <v>0</v>
      </c>
      <c r="Q622" s="9">
        <f t="shared" si="1011"/>
        <v>0</v>
      </c>
      <c r="R622" s="9">
        <f t="shared" si="1011"/>
        <v>0</v>
      </c>
      <c r="S622" s="9">
        <f t="shared" si="1011"/>
        <v>0</v>
      </c>
      <c r="T622" s="9">
        <f t="shared" si="1011"/>
        <v>0</v>
      </c>
      <c r="U622" s="9">
        <f t="shared" si="1011"/>
        <v>0</v>
      </c>
      <c r="V622" s="9">
        <f t="shared" si="1011"/>
        <v>0</v>
      </c>
      <c r="W622" s="9">
        <f t="shared" si="1012"/>
        <v>0</v>
      </c>
      <c r="X622" s="9">
        <f t="shared" si="1012"/>
        <v>0</v>
      </c>
      <c r="Y622" s="9">
        <f t="shared" si="1012"/>
        <v>0</v>
      </c>
      <c r="Z622" s="9">
        <f t="shared" si="1012"/>
        <v>0</v>
      </c>
      <c r="AA622" s="9">
        <f t="shared" si="1012"/>
        <v>0</v>
      </c>
      <c r="AB622" s="9">
        <f t="shared" si="1012"/>
        <v>0</v>
      </c>
      <c r="AC622" s="9">
        <f t="shared" si="1012"/>
        <v>0</v>
      </c>
      <c r="AD622" s="9">
        <f t="shared" si="1012"/>
        <v>0</v>
      </c>
      <c r="AE622" s="9">
        <f t="shared" si="1012"/>
        <v>0</v>
      </c>
      <c r="AF622" s="9">
        <f t="shared" si="1012"/>
        <v>0</v>
      </c>
      <c r="AG622" s="9">
        <f t="shared" si="1013"/>
        <v>0</v>
      </c>
      <c r="AH622" s="9">
        <f t="shared" si="1013"/>
        <v>0</v>
      </c>
      <c r="AI622" s="9">
        <f t="shared" si="1013"/>
        <v>0</v>
      </c>
      <c r="AJ622" s="9">
        <f t="shared" si="1013"/>
        <v>0</v>
      </c>
      <c r="AK622" s="9">
        <f t="shared" si="1013"/>
        <v>0</v>
      </c>
      <c r="AL622" s="9">
        <f t="shared" si="1013"/>
        <v>0</v>
      </c>
      <c r="AM622" s="9">
        <f t="shared" si="1013"/>
        <v>0</v>
      </c>
      <c r="AN622" s="9">
        <f t="shared" si="1013"/>
        <v>0</v>
      </c>
      <c r="AO622" s="9">
        <f t="shared" si="1013"/>
        <v>0</v>
      </c>
    </row>
    <row r="623" spans="2:41">
      <c r="B623" s="25">
        <v>195</v>
      </c>
      <c r="C623" s="9">
        <f t="shared" si="1010"/>
        <v>0</v>
      </c>
      <c r="D623" s="9">
        <f t="shared" si="1010"/>
        <v>0</v>
      </c>
      <c r="E623" s="9">
        <f t="shared" si="1010"/>
        <v>0</v>
      </c>
      <c r="F623" s="9">
        <f t="shared" si="1010"/>
        <v>0</v>
      </c>
      <c r="G623" s="9">
        <f t="shared" si="1010"/>
        <v>0</v>
      </c>
      <c r="H623" s="9">
        <f t="shared" si="1010"/>
        <v>0</v>
      </c>
      <c r="I623" s="9">
        <f t="shared" si="1010"/>
        <v>0</v>
      </c>
      <c r="J623" s="9">
        <f t="shared" si="1010"/>
        <v>0</v>
      </c>
      <c r="K623" s="9">
        <f t="shared" si="1010"/>
        <v>0</v>
      </c>
      <c r="L623" s="9">
        <f t="shared" si="1010"/>
        <v>0</v>
      </c>
      <c r="M623" s="9">
        <f t="shared" si="1011"/>
        <v>0</v>
      </c>
      <c r="N623" s="9">
        <f t="shared" si="1011"/>
        <v>0</v>
      </c>
      <c r="O623" s="9">
        <f t="shared" si="1011"/>
        <v>0</v>
      </c>
      <c r="P623" s="9">
        <f t="shared" si="1011"/>
        <v>0</v>
      </c>
      <c r="Q623" s="9">
        <f t="shared" si="1011"/>
        <v>0</v>
      </c>
      <c r="R623" s="9">
        <f t="shared" si="1011"/>
        <v>0</v>
      </c>
      <c r="S623" s="9">
        <f t="shared" si="1011"/>
        <v>0</v>
      </c>
      <c r="T623" s="9">
        <f t="shared" si="1011"/>
        <v>0</v>
      </c>
      <c r="U623" s="9">
        <f t="shared" si="1011"/>
        <v>0</v>
      </c>
      <c r="V623" s="9">
        <f t="shared" si="1011"/>
        <v>0</v>
      </c>
      <c r="W623" s="9">
        <f t="shared" si="1012"/>
        <v>0</v>
      </c>
      <c r="X623" s="9">
        <f t="shared" si="1012"/>
        <v>0</v>
      </c>
      <c r="Y623" s="9">
        <f t="shared" si="1012"/>
        <v>0</v>
      </c>
      <c r="Z623" s="9">
        <f t="shared" si="1012"/>
        <v>0</v>
      </c>
      <c r="AA623" s="9">
        <f t="shared" si="1012"/>
        <v>0</v>
      </c>
      <c r="AB623" s="9">
        <f t="shared" si="1012"/>
        <v>0</v>
      </c>
      <c r="AC623" s="9">
        <f t="shared" si="1012"/>
        <v>0</v>
      </c>
      <c r="AD623" s="9">
        <f t="shared" si="1012"/>
        <v>0</v>
      </c>
      <c r="AE623" s="9">
        <f t="shared" si="1012"/>
        <v>0</v>
      </c>
      <c r="AF623" s="9">
        <f t="shared" si="1012"/>
        <v>0</v>
      </c>
      <c r="AG623" s="9">
        <f t="shared" si="1013"/>
        <v>0</v>
      </c>
      <c r="AH623" s="9">
        <f t="shared" si="1013"/>
        <v>0</v>
      </c>
      <c r="AI623" s="9">
        <f t="shared" si="1013"/>
        <v>0</v>
      </c>
      <c r="AJ623" s="9">
        <f t="shared" si="1013"/>
        <v>0</v>
      </c>
      <c r="AK623" s="9">
        <f t="shared" si="1013"/>
        <v>0</v>
      </c>
      <c r="AL623" s="9">
        <f t="shared" si="1013"/>
        <v>0</v>
      </c>
      <c r="AM623" s="9">
        <f t="shared" si="1013"/>
        <v>0</v>
      </c>
      <c r="AN623" s="9">
        <f t="shared" si="1013"/>
        <v>0</v>
      </c>
      <c r="AO623" s="9">
        <f t="shared" si="1013"/>
        <v>0</v>
      </c>
    </row>
    <row r="624" spans="2:41">
      <c r="B624" s="25">
        <v>196</v>
      </c>
      <c r="C624" s="9">
        <f t="shared" si="1010"/>
        <v>0</v>
      </c>
      <c r="D624" s="9">
        <f t="shared" si="1010"/>
        <v>0</v>
      </c>
      <c r="E624" s="9">
        <f t="shared" si="1010"/>
        <v>0</v>
      </c>
      <c r="F624" s="9">
        <f t="shared" si="1010"/>
        <v>0</v>
      </c>
      <c r="G624" s="9">
        <f t="shared" si="1010"/>
        <v>0</v>
      </c>
      <c r="H624" s="9">
        <f t="shared" si="1010"/>
        <v>0</v>
      </c>
      <c r="I624" s="9">
        <f t="shared" si="1010"/>
        <v>0</v>
      </c>
      <c r="J624" s="9">
        <f t="shared" si="1010"/>
        <v>0</v>
      </c>
      <c r="K624" s="9">
        <f t="shared" si="1010"/>
        <v>0</v>
      </c>
      <c r="L624" s="9">
        <f t="shared" si="1010"/>
        <v>0</v>
      </c>
      <c r="M624" s="9">
        <f t="shared" si="1011"/>
        <v>0</v>
      </c>
      <c r="N624" s="9">
        <f t="shared" si="1011"/>
        <v>0</v>
      </c>
      <c r="O624" s="9">
        <f t="shared" si="1011"/>
        <v>0</v>
      </c>
      <c r="P624" s="9">
        <f t="shared" si="1011"/>
        <v>0</v>
      </c>
      <c r="Q624" s="9">
        <f t="shared" si="1011"/>
        <v>0</v>
      </c>
      <c r="R624" s="9">
        <f t="shared" si="1011"/>
        <v>0</v>
      </c>
      <c r="S624" s="9">
        <f t="shared" si="1011"/>
        <v>0</v>
      </c>
      <c r="T624" s="9">
        <f t="shared" si="1011"/>
        <v>0</v>
      </c>
      <c r="U624" s="9">
        <f t="shared" si="1011"/>
        <v>0</v>
      </c>
      <c r="V624" s="9">
        <f t="shared" si="1011"/>
        <v>0</v>
      </c>
      <c r="W624" s="9">
        <f t="shared" si="1012"/>
        <v>0</v>
      </c>
      <c r="X624" s="9">
        <f t="shared" si="1012"/>
        <v>0</v>
      </c>
      <c r="Y624" s="9">
        <f t="shared" si="1012"/>
        <v>0</v>
      </c>
      <c r="Z624" s="9">
        <f t="shared" si="1012"/>
        <v>0</v>
      </c>
      <c r="AA624" s="9">
        <f t="shared" si="1012"/>
        <v>0</v>
      </c>
      <c r="AB624" s="9">
        <f t="shared" si="1012"/>
        <v>0</v>
      </c>
      <c r="AC624" s="9">
        <f t="shared" si="1012"/>
        <v>0</v>
      </c>
      <c r="AD624" s="9">
        <f t="shared" si="1012"/>
        <v>0</v>
      </c>
      <c r="AE624" s="9">
        <f t="shared" si="1012"/>
        <v>0</v>
      </c>
      <c r="AF624" s="9">
        <f t="shared" si="1012"/>
        <v>0</v>
      </c>
      <c r="AG624" s="9">
        <f t="shared" si="1013"/>
        <v>0</v>
      </c>
      <c r="AH624" s="9">
        <f t="shared" si="1013"/>
        <v>0</v>
      </c>
      <c r="AI624" s="9">
        <f t="shared" si="1013"/>
        <v>0</v>
      </c>
      <c r="AJ624" s="9">
        <f t="shared" si="1013"/>
        <v>0</v>
      </c>
      <c r="AK624" s="9">
        <f t="shared" si="1013"/>
        <v>0</v>
      </c>
      <c r="AL624" s="9">
        <f t="shared" si="1013"/>
        <v>0</v>
      </c>
      <c r="AM624" s="9">
        <f t="shared" si="1013"/>
        <v>0</v>
      </c>
      <c r="AN624" s="9">
        <f t="shared" si="1013"/>
        <v>0</v>
      </c>
      <c r="AO624" s="9">
        <f t="shared" si="1013"/>
        <v>0</v>
      </c>
    </row>
    <row r="625" spans="2:41">
      <c r="B625" s="25">
        <v>197</v>
      </c>
      <c r="C625" s="9">
        <f t="shared" si="1010"/>
        <v>0</v>
      </c>
      <c r="D625" s="9">
        <f t="shared" si="1010"/>
        <v>0</v>
      </c>
      <c r="E625" s="9">
        <f t="shared" si="1010"/>
        <v>0</v>
      </c>
      <c r="F625" s="9">
        <f t="shared" si="1010"/>
        <v>0</v>
      </c>
      <c r="G625" s="9">
        <f t="shared" si="1010"/>
        <v>0</v>
      </c>
      <c r="H625" s="9">
        <f t="shared" si="1010"/>
        <v>0</v>
      </c>
      <c r="I625" s="9">
        <f t="shared" si="1010"/>
        <v>0</v>
      </c>
      <c r="J625" s="9">
        <f t="shared" si="1010"/>
        <v>0</v>
      </c>
      <c r="K625" s="9">
        <f t="shared" si="1010"/>
        <v>0</v>
      </c>
      <c r="L625" s="9">
        <f t="shared" si="1010"/>
        <v>0</v>
      </c>
      <c r="M625" s="9">
        <f t="shared" si="1011"/>
        <v>0</v>
      </c>
      <c r="N625" s="9">
        <f t="shared" si="1011"/>
        <v>0</v>
      </c>
      <c r="O625" s="9">
        <f t="shared" si="1011"/>
        <v>0</v>
      </c>
      <c r="P625" s="9">
        <f t="shared" si="1011"/>
        <v>0</v>
      </c>
      <c r="Q625" s="9">
        <f t="shared" si="1011"/>
        <v>0</v>
      </c>
      <c r="R625" s="9">
        <f t="shared" si="1011"/>
        <v>0</v>
      </c>
      <c r="S625" s="9">
        <f t="shared" si="1011"/>
        <v>0</v>
      </c>
      <c r="T625" s="9">
        <f t="shared" si="1011"/>
        <v>0</v>
      </c>
      <c r="U625" s="9">
        <f t="shared" si="1011"/>
        <v>0</v>
      </c>
      <c r="V625" s="9">
        <f t="shared" si="1011"/>
        <v>0</v>
      </c>
      <c r="W625" s="9">
        <f t="shared" si="1012"/>
        <v>0</v>
      </c>
      <c r="X625" s="9">
        <f t="shared" si="1012"/>
        <v>0</v>
      </c>
      <c r="Y625" s="9">
        <f t="shared" si="1012"/>
        <v>0</v>
      </c>
      <c r="Z625" s="9">
        <f t="shared" si="1012"/>
        <v>0</v>
      </c>
      <c r="AA625" s="9">
        <f t="shared" si="1012"/>
        <v>0</v>
      </c>
      <c r="AB625" s="9">
        <f t="shared" si="1012"/>
        <v>0</v>
      </c>
      <c r="AC625" s="9">
        <f t="shared" si="1012"/>
        <v>0</v>
      </c>
      <c r="AD625" s="9">
        <f t="shared" si="1012"/>
        <v>0</v>
      </c>
      <c r="AE625" s="9">
        <f t="shared" si="1012"/>
        <v>0</v>
      </c>
      <c r="AF625" s="9">
        <f t="shared" si="1012"/>
        <v>0</v>
      </c>
      <c r="AG625" s="9">
        <f t="shared" si="1013"/>
        <v>0</v>
      </c>
      <c r="AH625" s="9">
        <f t="shared" si="1013"/>
        <v>0</v>
      </c>
      <c r="AI625" s="9">
        <f t="shared" si="1013"/>
        <v>0</v>
      </c>
      <c r="AJ625" s="9">
        <f t="shared" si="1013"/>
        <v>0</v>
      </c>
      <c r="AK625" s="9">
        <f t="shared" si="1013"/>
        <v>0</v>
      </c>
      <c r="AL625" s="9">
        <f t="shared" si="1013"/>
        <v>0</v>
      </c>
      <c r="AM625" s="9">
        <f t="shared" si="1013"/>
        <v>0</v>
      </c>
      <c r="AN625" s="9">
        <f t="shared" si="1013"/>
        <v>0</v>
      </c>
      <c r="AO625" s="9">
        <f t="shared" si="1013"/>
        <v>0</v>
      </c>
    </row>
    <row r="626" spans="2:41">
      <c r="B626" s="25">
        <v>198</v>
      </c>
      <c r="C626" s="9">
        <f t="shared" si="1010"/>
        <v>0</v>
      </c>
      <c r="D626" s="9">
        <f t="shared" si="1010"/>
        <v>0</v>
      </c>
      <c r="E626" s="9">
        <f t="shared" si="1010"/>
        <v>0</v>
      </c>
      <c r="F626" s="9">
        <f t="shared" si="1010"/>
        <v>0</v>
      </c>
      <c r="G626" s="9">
        <f t="shared" si="1010"/>
        <v>0</v>
      </c>
      <c r="H626" s="9">
        <f t="shared" si="1010"/>
        <v>0</v>
      </c>
      <c r="I626" s="9">
        <f t="shared" si="1010"/>
        <v>0</v>
      </c>
      <c r="J626" s="9">
        <f t="shared" si="1010"/>
        <v>0</v>
      </c>
      <c r="K626" s="9">
        <f t="shared" si="1010"/>
        <v>0</v>
      </c>
      <c r="L626" s="9">
        <f t="shared" si="1010"/>
        <v>0</v>
      </c>
      <c r="M626" s="9">
        <f t="shared" si="1011"/>
        <v>0</v>
      </c>
      <c r="N626" s="9">
        <f t="shared" si="1011"/>
        <v>0</v>
      </c>
      <c r="O626" s="9">
        <f t="shared" si="1011"/>
        <v>0</v>
      </c>
      <c r="P626" s="9">
        <f t="shared" si="1011"/>
        <v>0</v>
      </c>
      <c r="Q626" s="9">
        <f t="shared" si="1011"/>
        <v>0</v>
      </c>
      <c r="R626" s="9">
        <f t="shared" si="1011"/>
        <v>0</v>
      </c>
      <c r="S626" s="9">
        <f t="shared" si="1011"/>
        <v>0</v>
      </c>
      <c r="T626" s="9">
        <f t="shared" si="1011"/>
        <v>0</v>
      </c>
      <c r="U626" s="9">
        <f t="shared" si="1011"/>
        <v>0</v>
      </c>
      <c r="V626" s="9">
        <f t="shared" si="1011"/>
        <v>0</v>
      </c>
      <c r="W626" s="9">
        <f t="shared" si="1012"/>
        <v>0</v>
      </c>
      <c r="X626" s="9">
        <f t="shared" si="1012"/>
        <v>0</v>
      </c>
      <c r="Y626" s="9">
        <f t="shared" si="1012"/>
        <v>0</v>
      </c>
      <c r="Z626" s="9">
        <f t="shared" si="1012"/>
        <v>0</v>
      </c>
      <c r="AA626" s="9">
        <f t="shared" si="1012"/>
        <v>0</v>
      </c>
      <c r="AB626" s="9">
        <f t="shared" si="1012"/>
        <v>0</v>
      </c>
      <c r="AC626" s="9">
        <f t="shared" si="1012"/>
        <v>0</v>
      </c>
      <c r="AD626" s="9">
        <f t="shared" si="1012"/>
        <v>0</v>
      </c>
      <c r="AE626" s="9">
        <f t="shared" si="1012"/>
        <v>0</v>
      </c>
      <c r="AF626" s="9">
        <f t="shared" si="1012"/>
        <v>0</v>
      </c>
      <c r="AG626" s="9">
        <f t="shared" si="1013"/>
        <v>0</v>
      </c>
      <c r="AH626" s="9">
        <f t="shared" si="1013"/>
        <v>0</v>
      </c>
      <c r="AI626" s="9">
        <f t="shared" si="1013"/>
        <v>0</v>
      </c>
      <c r="AJ626" s="9">
        <f t="shared" si="1013"/>
        <v>0</v>
      </c>
      <c r="AK626" s="9">
        <f t="shared" si="1013"/>
        <v>0</v>
      </c>
      <c r="AL626" s="9">
        <f t="shared" si="1013"/>
        <v>0</v>
      </c>
      <c r="AM626" s="9">
        <f t="shared" si="1013"/>
        <v>0</v>
      </c>
      <c r="AN626" s="9">
        <f t="shared" si="1013"/>
        <v>0</v>
      </c>
      <c r="AO626" s="9">
        <f t="shared" si="1013"/>
        <v>0</v>
      </c>
    </row>
    <row r="627" spans="2:41">
      <c r="B627" s="25">
        <v>199</v>
      </c>
      <c r="C627" s="9">
        <f t="shared" si="1010"/>
        <v>0</v>
      </c>
      <c r="D627" s="9">
        <f t="shared" si="1010"/>
        <v>0</v>
      </c>
      <c r="E627" s="9">
        <f t="shared" si="1010"/>
        <v>0</v>
      </c>
      <c r="F627" s="9">
        <f t="shared" si="1010"/>
        <v>0</v>
      </c>
      <c r="G627" s="9">
        <f t="shared" si="1010"/>
        <v>0</v>
      </c>
      <c r="H627" s="9">
        <f t="shared" si="1010"/>
        <v>0</v>
      </c>
      <c r="I627" s="9">
        <f t="shared" si="1010"/>
        <v>0</v>
      </c>
      <c r="J627" s="9">
        <f t="shared" si="1010"/>
        <v>0</v>
      </c>
      <c r="K627" s="9">
        <f t="shared" si="1010"/>
        <v>0</v>
      </c>
      <c r="L627" s="9">
        <f t="shared" si="1010"/>
        <v>0</v>
      </c>
      <c r="M627" s="9">
        <f t="shared" si="1011"/>
        <v>0</v>
      </c>
      <c r="N627" s="9">
        <f t="shared" si="1011"/>
        <v>0</v>
      </c>
      <c r="O627" s="9">
        <f t="shared" si="1011"/>
        <v>0</v>
      </c>
      <c r="P627" s="9">
        <f t="shared" si="1011"/>
        <v>0</v>
      </c>
      <c r="Q627" s="9">
        <f t="shared" si="1011"/>
        <v>0</v>
      </c>
      <c r="R627" s="9">
        <f t="shared" si="1011"/>
        <v>0</v>
      </c>
      <c r="S627" s="9">
        <f t="shared" si="1011"/>
        <v>0</v>
      </c>
      <c r="T627" s="9">
        <f t="shared" si="1011"/>
        <v>0</v>
      </c>
      <c r="U627" s="9">
        <f t="shared" si="1011"/>
        <v>0</v>
      </c>
      <c r="V627" s="9">
        <f t="shared" si="1011"/>
        <v>0</v>
      </c>
      <c r="W627" s="9">
        <f t="shared" si="1012"/>
        <v>0</v>
      </c>
      <c r="X627" s="9">
        <f t="shared" si="1012"/>
        <v>0</v>
      </c>
      <c r="Y627" s="9">
        <f t="shared" si="1012"/>
        <v>0</v>
      </c>
      <c r="Z627" s="9">
        <f t="shared" si="1012"/>
        <v>0</v>
      </c>
      <c r="AA627" s="9">
        <f t="shared" si="1012"/>
        <v>0</v>
      </c>
      <c r="AB627" s="9">
        <f t="shared" si="1012"/>
        <v>0</v>
      </c>
      <c r="AC627" s="9">
        <f t="shared" si="1012"/>
        <v>0</v>
      </c>
      <c r="AD627" s="9">
        <f t="shared" si="1012"/>
        <v>0</v>
      </c>
      <c r="AE627" s="9">
        <f t="shared" si="1012"/>
        <v>0</v>
      </c>
      <c r="AF627" s="9">
        <f t="shared" si="1012"/>
        <v>0</v>
      </c>
      <c r="AG627" s="9">
        <f t="shared" si="1013"/>
        <v>0</v>
      </c>
      <c r="AH627" s="9">
        <f t="shared" si="1013"/>
        <v>0</v>
      </c>
      <c r="AI627" s="9">
        <f t="shared" si="1013"/>
        <v>0</v>
      </c>
      <c r="AJ627" s="9">
        <f t="shared" si="1013"/>
        <v>0</v>
      </c>
      <c r="AK627" s="9">
        <f t="shared" si="1013"/>
        <v>0</v>
      </c>
      <c r="AL627" s="9">
        <f t="shared" si="1013"/>
        <v>0</v>
      </c>
      <c r="AM627" s="9">
        <f t="shared" si="1013"/>
        <v>0</v>
      </c>
      <c r="AN627" s="9">
        <f t="shared" si="1013"/>
        <v>0</v>
      </c>
      <c r="AO627" s="9">
        <f t="shared" si="1013"/>
        <v>0</v>
      </c>
    </row>
    <row r="628" spans="2:41">
      <c r="B628" s="25">
        <v>200</v>
      </c>
      <c r="C628" s="9">
        <f t="shared" si="1010"/>
        <v>0</v>
      </c>
      <c r="D628" s="9">
        <f t="shared" si="1010"/>
        <v>0</v>
      </c>
      <c r="E628" s="9">
        <f t="shared" si="1010"/>
        <v>0</v>
      </c>
      <c r="F628" s="9">
        <f t="shared" si="1010"/>
        <v>0</v>
      </c>
      <c r="G628" s="9">
        <f t="shared" si="1010"/>
        <v>0</v>
      </c>
      <c r="H628" s="9">
        <f t="shared" si="1010"/>
        <v>0</v>
      </c>
      <c r="I628" s="9">
        <f t="shared" si="1010"/>
        <v>0</v>
      </c>
      <c r="J628" s="9">
        <f t="shared" si="1010"/>
        <v>0</v>
      </c>
      <c r="K628" s="9">
        <f t="shared" si="1010"/>
        <v>0</v>
      </c>
      <c r="L628" s="9">
        <f t="shared" si="1010"/>
        <v>0</v>
      </c>
      <c r="M628" s="9">
        <f t="shared" si="1011"/>
        <v>0</v>
      </c>
      <c r="N628" s="9">
        <f t="shared" si="1011"/>
        <v>0</v>
      </c>
      <c r="O628" s="9">
        <f t="shared" si="1011"/>
        <v>0</v>
      </c>
      <c r="P628" s="9">
        <f t="shared" si="1011"/>
        <v>0</v>
      </c>
      <c r="Q628" s="9">
        <f t="shared" si="1011"/>
        <v>0</v>
      </c>
      <c r="R628" s="9">
        <f t="shared" si="1011"/>
        <v>0</v>
      </c>
      <c r="S628" s="9">
        <f t="shared" si="1011"/>
        <v>0</v>
      </c>
      <c r="T628" s="9">
        <f t="shared" si="1011"/>
        <v>0</v>
      </c>
      <c r="U628" s="9">
        <f t="shared" si="1011"/>
        <v>0</v>
      </c>
      <c r="V628" s="9">
        <f t="shared" si="1011"/>
        <v>0</v>
      </c>
      <c r="W628" s="9">
        <f t="shared" si="1012"/>
        <v>0</v>
      </c>
      <c r="X628" s="9">
        <f t="shared" si="1012"/>
        <v>0</v>
      </c>
      <c r="Y628" s="9">
        <f t="shared" si="1012"/>
        <v>0</v>
      </c>
      <c r="Z628" s="9">
        <f t="shared" si="1012"/>
        <v>0</v>
      </c>
      <c r="AA628" s="9">
        <f t="shared" si="1012"/>
        <v>0</v>
      </c>
      <c r="AB628" s="9">
        <f t="shared" si="1012"/>
        <v>0</v>
      </c>
      <c r="AC628" s="9">
        <f t="shared" si="1012"/>
        <v>0</v>
      </c>
      <c r="AD628" s="9">
        <f t="shared" si="1012"/>
        <v>0</v>
      </c>
      <c r="AE628" s="9">
        <f t="shared" si="1012"/>
        <v>0</v>
      </c>
      <c r="AF628" s="9">
        <f t="shared" si="1012"/>
        <v>0</v>
      </c>
      <c r="AG628" s="9">
        <f t="shared" si="1013"/>
        <v>0</v>
      </c>
      <c r="AH628" s="9">
        <f t="shared" si="1013"/>
        <v>0</v>
      </c>
      <c r="AI628" s="9">
        <f t="shared" si="1013"/>
        <v>0</v>
      </c>
      <c r="AJ628" s="9">
        <f t="shared" si="1013"/>
        <v>0</v>
      </c>
      <c r="AK628" s="9">
        <f t="shared" si="1013"/>
        <v>0</v>
      </c>
      <c r="AL628" s="9">
        <f t="shared" si="1013"/>
        <v>0</v>
      </c>
      <c r="AM628" s="9">
        <f t="shared" si="1013"/>
        <v>0</v>
      </c>
      <c r="AN628" s="9">
        <f t="shared" si="1013"/>
        <v>0</v>
      </c>
      <c r="AO628" s="9">
        <f t="shared" si="1013"/>
        <v>0</v>
      </c>
    </row>
    <row r="629" spans="2:41">
      <c r="B629" s="25"/>
    </row>
    <row r="630" spans="2:41">
      <c r="B630" s="29" t="s">
        <v>184</v>
      </c>
    </row>
    <row r="631" spans="2:41">
      <c r="B631" s="48" t="s">
        <v>185</v>
      </c>
      <c r="C631" s="3">
        <f ca="1">1-SUM(C632:C832)</f>
        <v>0</v>
      </c>
      <c r="D631" s="3">
        <f t="shared" ref="D631:AO631" ca="1" si="1014">1-SUM(D632:D832)</f>
        <v>0</v>
      </c>
      <c r="E631" s="3">
        <f t="shared" ca="1" si="1014"/>
        <v>0</v>
      </c>
      <c r="F631" s="3">
        <f t="shared" ca="1" si="1014"/>
        <v>0</v>
      </c>
      <c r="G631" s="3">
        <f t="shared" ca="1" si="1014"/>
        <v>0</v>
      </c>
      <c r="H631" s="3">
        <f t="shared" ca="1" si="1014"/>
        <v>0</v>
      </c>
      <c r="I631" s="3">
        <f t="shared" ca="1" si="1014"/>
        <v>0</v>
      </c>
      <c r="J631" s="3">
        <f t="shared" ca="1" si="1014"/>
        <v>0</v>
      </c>
      <c r="K631" s="3">
        <f t="shared" ca="1" si="1014"/>
        <v>0</v>
      </c>
      <c r="L631" s="3">
        <f t="shared" ca="1" si="1014"/>
        <v>0</v>
      </c>
      <c r="M631" s="3">
        <f t="shared" ca="1" si="1014"/>
        <v>0</v>
      </c>
      <c r="N631" s="3">
        <f t="shared" ca="1" si="1014"/>
        <v>0</v>
      </c>
      <c r="O631" s="3">
        <f t="shared" ca="1" si="1014"/>
        <v>0</v>
      </c>
      <c r="P631" s="3">
        <f t="shared" ca="1" si="1014"/>
        <v>0</v>
      </c>
      <c r="Q631" s="3">
        <f t="shared" ca="1" si="1014"/>
        <v>0</v>
      </c>
      <c r="R631" s="3">
        <f t="shared" ca="1" si="1014"/>
        <v>0</v>
      </c>
      <c r="S631" s="3">
        <f t="shared" ca="1" si="1014"/>
        <v>0</v>
      </c>
      <c r="T631" s="3">
        <f t="shared" ca="1" si="1014"/>
        <v>0</v>
      </c>
      <c r="U631" s="3">
        <f t="shared" ca="1" si="1014"/>
        <v>1.7763568394002505E-15</v>
      </c>
      <c r="V631" s="3">
        <f t="shared" ca="1" si="1014"/>
        <v>0</v>
      </c>
      <c r="W631" s="3">
        <f t="shared" ca="1" si="1014"/>
        <v>0</v>
      </c>
      <c r="X631" s="3">
        <f t="shared" ca="1" si="1014"/>
        <v>1.7763568394002505E-15</v>
      </c>
      <c r="Y631" s="3">
        <f t="shared" ca="1" si="1014"/>
        <v>0</v>
      </c>
      <c r="Z631" s="3">
        <f t="shared" ca="1" si="1014"/>
        <v>0</v>
      </c>
      <c r="AA631" s="3">
        <f t="shared" ca="1" si="1014"/>
        <v>0</v>
      </c>
      <c r="AB631" s="3">
        <f t="shared" ca="1" si="1014"/>
        <v>-2.2204460492503131E-15</v>
      </c>
      <c r="AC631" s="3">
        <f t="shared" ca="1" si="1014"/>
        <v>0</v>
      </c>
      <c r="AD631" s="3">
        <f t="shared" ca="1" si="1014"/>
        <v>-2.4424906541753444E-15</v>
      </c>
      <c r="AE631" s="3">
        <f t="shared" ca="1" si="1014"/>
        <v>2.2204460492503131E-15</v>
      </c>
      <c r="AF631" s="3">
        <f t="shared" ca="1" si="1014"/>
        <v>0</v>
      </c>
      <c r="AG631" s="3">
        <f t="shared" ca="1" si="1014"/>
        <v>0</v>
      </c>
      <c r="AH631" s="3">
        <f t="shared" ca="1" si="1014"/>
        <v>0</v>
      </c>
      <c r="AI631" s="3">
        <f t="shared" ca="1" si="1014"/>
        <v>-2.6645352591003757E-15</v>
      </c>
      <c r="AJ631" s="3">
        <f t="shared" ca="1" si="1014"/>
        <v>-2.6645352591003757E-15</v>
      </c>
      <c r="AK631" s="3">
        <f t="shared" ca="1" si="1014"/>
        <v>0</v>
      </c>
      <c r="AL631" s="3">
        <f t="shared" ca="1" si="1014"/>
        <v>3.4416913763379853E-15</v>
      </c>
      <c r="AM631" s="3">
        <f t="shared" ca="1" si="1014"/>
        <v>-3.3306690738754696E-15</v>
      </c>
      <c r="AN631" s="3">
        <f t="shared" ca="1" si="1014"/>
        <v>-1.7763568394002505E-15</v>
      </c>
      <c r="AO631" s="3">
        <f t="shared" ca="1" si="1014"/>
        <v>-2.6645352591003757E-15</v>
      </c>
    </row>
    <row r="632" spans="2:41">
      <c r="B632" s="25">
        <v>0</v>
      </c>
      <c r="C632" s="9">
        <f ca="1">SUMPRODUCT(C225:C$425, OFFSET(C$428,0, 0, COUNT($B$225:$B$425) - $B632, 1))</f>
        <v>0</v>
      </c>
      <c r="D632" s="9">
        <f ca="1">SUMPRODUCT(D225:D$425, OFFSET(D$428,0, 0, COUNT($B$225:$B$425) - $B632, 1))</f>
        <v>0</v>
      </c>
      <c r="E632" s="9">
        <f ca="1">SUMPRODUCT(E225:E$425, OFFSET(E$428,0, 0, COUNT($B$225:$B$425) - $B632, 1))</f>
        <v>0</v>
      </c>
      <c r="F632" s="9">
        <f ca="1">SUMPRODUCT(F225:F$425, OFFSET(F$428,0, 0, COUNT($B$225:$B$425) - $B632, 1))</f>
        <v>0</v>
      </c>
      <c r="G632" s="9">
        <f ca="1">SUMPRODUCT(G225:G$425, OFFSET(G$428,0, 0, COUNT($B$225:$B$425) - $B632, 1))</f>
        <v>0</v>
      </c>
      <c r="H632" s="9">
        <f ca="1">SUMPRODUCT(H225:H$425, OFFSET(H$428,0, 0, COUNT($B$225:$B$425) - $B632, 1))</f>
        <v>0</v>
      </c>
      <c r="I632" s="9">
        <f ca="1">SUMPRODUCT(I225:I$425, OFFSET(I$428,0, 0, COUNT($B$225:$B$425) - $B632, 1))</f>
        <v>0</v>
      </c>
      <c r="J632" s="9">
        <f ca="1">SUMPRODUCT(J225:J$425, OFFSET(J$428,0, 0, COUNT($B$225:$B$425) - $B632, 1))</f>
        <v>0</v>
      </c>
      <c r="K632" s="9">
        <f ca="1">SUMPRODUCT(K225:K$425, OFFSET(K$428,0, 0, COUNT($B$225:$B$425) - $B632, 1))</f>
        <v>0</v>
      </c>
      <c r="L632" s="9">
        <f ca="1">SUMPRODUCT(L225:L$425, OFFSET(L$428,0, 0, COUNT($B$225:$B$425) - $B632, 1))</f>
        <v>0</v>
      </c>
      <c r="M632" s="9">
        <f ca="1">SUMPRODUCT(M225:M$425, OFFSET(M$428,0, 0, COUNT($B$225:$B$425) - $B632, 1))</f>
        <v>0</v>
      </c>
      <c r="N632" s="9">
        <f ca="1">SUMPRODUCT(N225:N$425, OFFSET(N$428,0, 0, COUNT($B$225:$B$425) - $B632, 1))</f>
        <v>0</v>
      </c>
      <c r="O632" s="9">
        <f ca="1">SUMPRODUCT(O225:O$425, OFFSET(O$428,0, 0, COUNT($B$225:$B$425) - $B632, 1))</f>
        <v>0</v>
      </c>
      <c r="P632" s="9">
        <f ca="1">SUMPRODUCT(P225:P$425, OFFSET(P$428,0, 0, COUNT($B$225:$B$425) - $B632, 1))</f>
        <v>0</v>
      </c>
      <c r="Q632" s="9">
        <f ca="1">SUMPRODUCT(Q225:Q$425, OFFSET(Q$428,0, 0, COUNT($B$225:$B$425) - $B632, 1))</f>
        <v>0</v>
      </c>
      <c r="R632" s="9">
        <f ca="1">SUMPRODUCT(R225:R$425, OFFSET(R$428,0, 0, COUNT($B$225:$B$425) - $B632, 1))</f>
        <v>0</v>
      </c>
      <c r="S632" s="9">
        <f ca="1">SUMPRODUCT(S225:S$425, OFFSET(S$428,0, 0, COUNT($B$225:$B$425) - $B632, 1))</f>
        <v>0</v>
      </c>
      <c r="T632" s="9">
        <f ca="1">SUMPRODUCT(T225:T$425, OFFSET(T$428,0, 0, COUNT($B$225:$B$425) - $B632, 1))</f>
        <v>0</v>
      </c>
      <c r="U632" s="9">
        <f ca="1">SUMPRODUCT(U225:U$425, OFFSET(U$428,0, 0, COUNT($B$225:$B$425) - $B632, 1))</f>
        <v>0</v>
      </c>
      <c r="V632" s="9">
        <f ca="1">SUMPRODUCT(V225:V$425, OFFSET(V$428,0, 0, COUNT($B$225:$B$425) - $B632, 1))</f>
        <v>0</v>
      </c>
      <c r="W632" s="9">
        <f ca="1">SUMPRODUCT(W225:W$425, OFFSET(W$428,0, 0, COUNT($B$225:$B$425) - $B632, 1))</f>
        <v>0</v>
      </c>
      <c r="X632" s="9">
        <f ca="1">SUMPRODUCT(X225:X$425, OFFSET(X$428,0, 0, COUNT($B$225:$B$425) - $B632, 1))</f>
        <v>0</v>
      </c>
      <c r="Y632" s="9">
        <f ca="1">SUMPRODUCT(Y225:Y$425, OFFSET(Y$428,0, 0, COUNT($B$225:$B$425) - $B632, 1))</f>
        <v>0</v>
      </c>
      <c r="Z632" s="9">
        <f ca="1">SUMPRODUCT(Z225:Z$425, OFFSET(Z$428,0, 0, COUNT($B$225:$B$425) - $B632, 1))</f>
        <v>0</v>
      </c>
      <c r="AA632" s="9">
        <f ca="1">SUMPRODUCT(AA225:AA$425, OFFSET(AA$428,0, 0, COUNT($B$225:$B$425) - $B632, 1))</f>
        <v>0</v>
      </c>
      <c r="AB632" s="9">
        <f ca="1">SUMPRODUCT(AB225:AB$425, OFFSET(AB$428,0, 0, COUNT($B$225:$B$425) - $B632, 1))</f>
        <v>0</v>
      </c>
      <c r="AC632" s="9">
        <f ca="1">SUMPRODUCT(AC225:AC$425, OFFSET(AC$428,0, 0, COUNT($B$225:$B$425) - $B632, 1))</f>
        <v>0</v>
      </c>
      <c r="AD632" s="9">
        <f ca="1">SUMPRODUCT(AD225:AD$425, OFFSET(AD$428,0, 0, COUNT($B$225:$B$425) - $B632, 1))</f>
        <v>0</v>
      </c>
      <c r="AE632" s="9">
        <f ca="1">SUMPRODUCT(AE225:AE$425, OFFSET(AE$428,0, 0, COUNT($B$225:$B$425) - $B632, 1))</f>
        <v>0</v>
      </c>
      <c r="AF632" s="9">
        <f ca="1">SUMPRODUCT(AF225:AF$425, OFFSET(AF$428,0, 0, COUNT($B$225:$B$425) - $B632, 1))</f>
        <v>0</v>
      </c>
      <c r="AG632" s="9">
        <f ca="1">SUMPRODUCT(AG225:AG$425, OFFSET(AG$428,0, 0, COUNT($B$225:$B$425) - $B632, 1))</f>
        <v>0</v>
      </c>
      <c r="AH632" s="9">
        <f ca="1">SUMPRODUCT(AH225:AH$425, OFFSET(AH$428,0, 0, COUNT($B$225:$B$425) - $B632, 1))</f>
        <v>0</v>
      </c>
      <c r="AI632" s="9">
        <f ca="1">SUMPRODUCT(AI225:AI$425, OFFSET(AI$428,0, 0, COUNT($B$225:$B$425) - $B632, 1))</f>
        <v>0</v>
      </c>
      <c r="AJ632" s="9">
        <f ca="1">SUMPRODUCT(AJ225:AJ$425, OFFSET(AJ$428,0, 0, COUNT($B$225:$B$425) - $B632, 1))</f>
        <v>0</v>
      </c>
      <c r="AK632" s="9">
        <f ca="1">SUMPRODUCT(AK225:AK$425, OFFSET(AK$428,0, 0, COUNT($B$225:$B$425) - $B632, 1))</f>
        <v>0</v>
      </c>
      <c r="AL632" s="9">
        <f ca="1">SUMPRODUCT(AL225:AL$425, OFFSET(AL$428,0, 0, COUNT($B$225:$B$425) - $B632, 1))</f>
        <v>0</v>
      </c>
      <c r="AM632" s="9">
        <f ca="1">SUMPRODUCT(AM225:AM$425, OFFSET(AM$428,0, 0, COUNT($B$225:$B$425) - $B632, 1))</f>
        <v>0</v>
      </c>
      <c r="AN632" s="9">
        <f ca="1">SUMPRODUCT(AN225:AN$425, OFFSET(AN$428,0, 0, COUNT($B$225:$B$425) - $B632, 1))</f>
        <v>0</v>
      </c>
      <c r="AO632" s="9">
        <f ca="1">SUMPRODUCT(AO225:AO$425, OFFSET(AO$428,0, 0, COUNT($B$225:$B$425) - $B632, 1))</f>
        <v>0</v>
      </c>
    </row>
    <row r="633" spans="2:41">
      <c r="B633" s="25">
        <v>1</v>
      </c>
      <c r="C633" s="9">
        <f ca="1">SUMPRODUCT(C226:C$425, OFFSET(C$428,0, 0, COUNT($B$225:$B$425) - $B633, 1))</f>
        <v>0</v>
      </c>
      <c r="D633" s="9">
        <f ca="1">SUMPRODUCT(D226:D$425, OFFSET(D$428,0, 0, COUNT($B$225:$B$425) - $B633, 1))</f>
        <v>0</v>
      </c>
      <c r="E633" s="9">
        <f ca="1">SUMPRODUCT(E226:E$425, OFFSET(E$428,0, 0, COUNT($B$225:$B$425) - $B633, 1))</f>
        <v>0</v>
      </c>
      <c r="F633" s="9">
        <f ca="1">SUMPRODUCT(F226:F$425, OFFSET(F$428,0, 0, COUNT($B$225:$B$425) - $B633, 1))</f>
        <v>0</v>
      </c>
      <c r="G633" s="9">
        <f ca="1">SUMPRODUCT(G226:G$425, OFFSET(G$428,0, 0, COUNT($B$225:$B$425) - $B633, 1))</f>
        <v>0</v>
      </c>
      <c r="H633" s="9">
        <f ca="1">SUMPRODUCT(H226:H$425, OFFSET(H$428,0, 0, COUNT($B$225:$B$425) - $B633, 1))</f>
        <v>0</v>
      </c>
      <c r="I633" s="9">
        <f ca="1">SUMPRODUCT(I226:I$425, OFFSET(I$428,0, 0, COUNT($B$225:$B$425) - $B633, 1))</f>
        <v>0</v>
      </c>
      <c r="J633" s="9">
        <f ca="1">SUMPRODUCT(J226:J$425, OFFSET(J$428,0, 0, COUNT($B$225:$B$425) - $B633, 1))</f>
        <v>0</v>
      </c>
      <c r="K633" s="9">
        <f ca="1">SUMPRODUCT(K226:K$425, OFFSET(K$428,0, 0, COUNT($B$225:$B$425) - $B633, 1))</f>
        <v>0</v>
      </c>
      <c r="L633" s="9">
        <f ca="1">SUMPRODUCT(L226:L$425, OFFSET(L$428,0, 0, COUNT($B$225:$B$425) - $B633, 1))</f>
        <v>0</v>
      </c>
      <c r="M633" s="9">
        <f ca="1">SUMPRODUCT(M226:M$425, OFFSET(M$428,0, 0, COUNT($B$225:$B$425) - $B633, 1))</f>
        <v>0</v>
      </c>
      <c r="N633" s="9">
        <f ca="1">SUMPRODUCT(N226:N$425, OFFSET(N$428,0, 0, COUNT($B$225:$B$425) - $B633, 1))</f>
        <v>0</v>
      </c>
      <c r="O633" s="9">
        <f ca="1">SUMPRODUCT(O226:O$425, OFFSET(O$428,0, 0, COUNT($B$225:$B$425) - $B633, 1))</f>
        <v>0</v>
      </c>
      <c r="P633" s="9">
        <f ca="1">SUMPRODUCT(P226:P$425, OFFSET(P$428,0, 0, COUNT($B$225:$B$425) - $B633, 1))</f>
        <v>0</v>
      </c>
      <c r="Q633" s="9">
        <f ca="1">SUMPRODUCT(Q226:Q$425, OFFSET(Q$428,0, 0, COUNT($B$225:$B$425) - $B633, 1))</f>
        <v>0</v>
      </c>
      <c r="R633" s="9">
        <f ca="1">SUMPRODUCT(R226:R$425, OFFSET(R$428,0, 0, COUNT($B$225:$B$425) - $B633, 1))</f>
        <v>0</v>
      </c>
      <c r="S633" s="9">
        <f ca="1">SUMPRODUCT(S226:S$425, OFFSET(S$428,0, 0, COUNT($B$225:$B$425) - $B633, 1))</f>
        <v>0</v>
      </c>
      <c r="T633" s="9">
        <f ca="1">SUMPRODUCT(T226:T$425, OFFSET(T$428,0, 0, COUNT($B$225:$B$425) - $B633, 1))</f>
        <v>0</v>
      </c>
      <c r="U633" s="9">
        <f ca="1">SUMPRODUCT(U226:U$425, OFFSET(U$428,0, 0, COUNT($B$225:$B$425) - $B633, 1))</f>
        <v>0</v>
      </c>
      <c r="V633" s="9">
        <f ca="1">SUMPRODUCT(V226:V$425, OFFSET(V$428,0, 0, COUNT($B$225:$B$425) - $B633, 1))</f>
        <v>0</v>
      </c>
      <c r="W633" s="9">
        <f ca="1">SUMPRODUCT(W226:W$425, OFFSET(W$428,0, 0, COUNT($B$225:$B$425) - $B633, 1))</f>
        <v>0</v>
      </c>
      <c r="X633" s="9">
        <f ca="1">SUMPRODUCT(X226:X$425, OFFSET(X$428,0, 0, COUNT($B$225:$B$425) - $B633, 1))</f>
        <v>0</v>
      </c>
      <c r="Y633" s="9">
        <f ca="1">SUMPRODUCT(Y226:Y$425, OFFSET(Y$428,0, 0, COUNT($B$225:$B$425) - $B633, 1))</f>
        <v>0</v>
      </c>
      <c r="Z633" s="9">
        <f ca="1">SUMPRODUCT(Z226:Z$425, OFFSET(Z$428,0, 0, COUNT($B$225:$B$425) - $B633, 1))</f>
        <v>0</v>
      </c>
      <c r="AA633" s="9">
        <f ca="1">SUMPRODUCT(AA226:AA$425, OFFSET(AA$428,0, 0, COUNT($B$225:$B$425) - $B633, 1))</f>
        <v>0</v>
      </c>
      <c r="AB633" s="9">
        <f ca="1">SUMPRODUCT(AB226:AB$425, OFFSET(AB$428,0, 0, COUNT($B$225:$B$425) - $B633, 1))</f>
        <v>0</v>
      </c>
      <c r="AC633" s="9">
        <f ca="1">SUMPRODUCT(AC226:AC$425, OFFSET(AC$428,0, 0, COUNT($B$225:$B$425) - $B633, 1))</f>
        <v>0</v>
      </c>
      <c r="AD633" s="9">
        <f ca="1">SUMPRODUCT(AD226:AD$425, OFFSET(AD$428,0, 0, COUNT($B$225:$B$425) - $B633, 1))</f>
        <v>0</v>
      </c>
      <c r="AE633" s="9">
        <f ca="1">SUMPRODUCT(AE226:AE$425, OFFSET(AE$428,0, 0, COUNT($B$225:$B$425) - $B633, 1))</f>
        <v>0</v>
      </c>
      <c r="AF633" s="9">
        <f ca="1">SUMPRODUCT(AF226:AF$425, OFFSET(AF$428,0, 0, COUNT($B$225:$B$425) - $B633, 1))</f>
        <v>0</v>
      </c>
      <c r="AG633" s="9">
        <f ca="1">SUMPRODUCT(AG226:AG$425, OFFSET(AG$428,0, 0, COUNT($B$225:$B$425) - $B633, 1))</f>
        <v>0</v>
      </c>
      <c r="AH633" s="9">
        <f ca="1">SUMPRODUCT(AH226:AH$425, OFFSET(AH$428,0, 0, COUNT($B$225:$B$425) - $B633, 1))</f>
        <v>0</v>
      </c>
      <c r="AI633" s="9">
        <f ca="1">SUMPRODUCT(AI226:AI$425, OFFSET(AI$428,0, 0, COUNT($B$225:$B$425) - $B633, 1))</f>
        <v>0</v>
      </c>
      <c r="AJ633" s="9">
        <f ca="1">SUMPRODUCT(AJ226:AJ$425, OFFSET(AJ$428,0, 0, COUNT($B$225:$B$425) - $B633, 1))</f>
        <v>0</v>
      </c>
      <c r="AK633" s="9">
        <f ca="1">SUMPRODUCT(AK226:AK$425, OFFSET(AK$428,0, 0, COUNT($B$225:$B$425) - $B633, 1))</f>
        <v>0</v>
      </c>
      <c r="AL633" s="9">
        <f ca="1">SUMPRODUCT(AL226:AL$425, OFFSET(AL$428,0, 0, COUNT($B$225:$B$425) - $B633, 1))</f>
        <v>0</v>
      </c>
      <c r="AM633" s="9">
        <f ca="1">SUMPRODUCT(AM226:AM$425, OFFSET(AM$428,0, 0, COUNT($B$225:$B$425) - $B633, 1))</f>
        <v>0</v>
      </c>
      <c r="AN633" s="9">
        <f ca="1">SUMPRODUCT(AN226:AN$425, OFFSET(AN$428,0, 0, COUNT($B$225:$B$425) - $B633, 1))</f>
        <v>0</v>
      </c>
      <c r="AO633" s="9">
        <f ca="1">SUMPRODUCT(AO226:AO$425, OFFSET(AO$428,0, 0, COUNT($B$225:$B$425) - $B633, 1))</f>
        <v>0</v>
      </c>
    </row>
    <row r="634" spans="2:41">
      <c r="B634" s="25">
        <v>2</v>
      </c>
      <c r="C634" s="9">
        <f ca="1">SUMPRODUCT(C227:C$425, OFFSET(C$428,0, 0, COUNT($B$225:$B$425) - $B634, 1))</f>
        <v>0</v>
      </c>
      <c r="D634" s="9">
        <f ca="1">SUMPRODUCT(D227:D$425, OFFSET(D$428,0, 0, COUNT($B$225:$B$425) - $B634, 1))</f>
        <v>0</v>
      </c>
      <c r="E634" s="9">
        <f ca="1">SUMPRODUCT(E227:E$425, OFFSET(E$428,0, 0, COUNT($B$225:$B$425) - $B634, 1))</f>
        <v>0</v>
      </c>
      <c r="F634" s="9">
        <f ca="1">SUMPRODUCT(F227:F$425, OFFSET(F$428,0, 0, COUNT($B$225:$B$425) - $B634, 1))</f>
        <v>0</v>
      </c>
      <c r="G634" s="9">
        <f ca="1">SUMPRODUCT(G227:G$425, OFFSET(G$428,0, 0, COUNT($B$225:$B$425) - $B634, 1))</f>
        <v>0</v>
      </c>
      <c r="H634" s="9">
        <f ca="1">SUMPRODUCT(H227:H$425, OFFSET(H$428,0, 0, COUNT($B$225:$B$425) - $B634, 1))</f>
        <v>0</v>
      </c>
      <c r="I634" s="9">
        <f ca="1">SUMPRODUCT(I227:I$425, OFFSET(I$428,0, 0, COUNT($B$225:$B$425) - $B634, 1))</f>
        <v>0</v>
      </c>
      <c r="J634" s="9">
        <f ca="1">SUMPRODUCT(J227:J$425, OFFSET(J$428,0, 0, COUNT($B$225:$B$425) - $B634, 1))</f>
        <v>0</v>
      </c>
      <c r="K634" s="9">
        <f ca="1">SUMPRODUCT(K227:K$425, OFFSET(K$428,0, 0, COUNT($B$225:$B$425) - $B634, 1))</f>
        <v>0</v>
      </c>
      <c r="L634" s="9">
        <f ca="1">SUMPRODUCT(L227:L$425, OFFSET(L$428,0, 0, COUNT($B$225:$B$425) - $B634, 1))</f>
        <v>0</v>
      </c>
      <c r="M634" s="9">
        <f ca="1">SUMPRODUCT(M227:M$425, OFFSET(M$428,0, 0, COUNT($B$225:$B$425) - $B634, 1))</f>
        <v>0</v>
      </c>
      <c r="N634" s="9">
        <f ca="1">SUMPRODUCT(N227:N$425, OFFSET(N$428,0, 0, COUNT($B$225:$B$425) - $B634, 1))</f>
        <v>0</v>
      </c>
      <c r="O634" s="9">
        <f ca="1">SUMPRODUCT(O227:O$425, OFFSET(O$428,0, 0, COUNT($B$225:$B$425) - $B634, 1))</f>
        <v>0</v>
      </c>
      <c r="P634" s="9">
        <f ca="1">SUMPRODUCT(P227:P$425, OFFSET(P$428,0, 0, COUNT($B$225:$B$425) - $B634, 1))</f>
        <v>0</v>
      </c>
      <c r="Q634" s="9">
        <f ca="1">SUMPRODUCT(Q227:Q$425, OFFSET(Q$428,0, 0, COUNT($B$225:$B$425) - $B634, 1))</f>
        <v>0</v>
      </c>
      <c r="R634" s="9">
        <f ca="1">SUMPRODUCT(R227:R$425, OFFSET(R$428,0, 0, COUNT($B$225:$B$425) - $B634, 1))</f>
        <v>0</v>
      </c>
      <c r="S634" s="9">
        <f ca="1">SUMPRODUCT(S227:S$425, OFFSET(S$428,0, 0, COUNT($B$225:$B$425) - $B634, 1))</f>
        <v>0</v>
      </c>
      <c r="T634" s="9">
        <f ca="1">SUMPRODUCT(T227:T$425, OFFSET(T$428,0, 0, COUNT($B$225:$B$425) - $B634, 1))</f>
        <v>0</v>
      </c>
      <c r="U634" s="9">
        <f ca="1">SUMPRODUCT(U227:U$425, OFFSET(U$428,0, 0, COUNT($B$225:$B$425) - $B634, 1))</f>
        <v>0</v>
      </c>
      <c r="V634" s="9">
        <f ca="1">SUMPRODUCT(V227:V$425, OFFSET(V$428,0, 0, COUNT($B$225:$B$425) - $B634, 1))</f>
        <v>0</v>
      </c>
      <c r="W634" s="9">
        <f ca="1">SUMPRODUCT(W227:W$425, OFFSET(W$428,0, 0, COUNT($B$225:$B$425) - $B634, 1))</f>
        <v>0</v>
      </c>
      <c r="X634" s="9">
        <f ca="1">SUMPRODUCT(X227:X$425, OFFSET(X$428,0, 0, COUNT($B$225:$B$425) - $B634, 1))</f>
        <v>0</v>
      </c>
      <c r="Y634" s="9">
        <f ca="1">SUMPRODUCT(Y227:Y$425, OFFSET(Y$428,0, 0, COUNT($B$225:$B$425) - $B634, 1))</f>
        <v>0</v>
      </c>
      <c r="Z634" s="9">
        <f ca="1">SUMPRODUCT(Z227:Z$425, OFFSET(Z$428,0, 0, COUNT($B$225:$B$425) - $B634, 1))</f>
        <v>0</v>
      </c>
      <c r="AA634" s="9">
        <f ca="1">SUMPRODUCT(AA227:AA$425, OFFSET(AA$428,0, 0, COUNT($B$225:$B$425) - $B634, 1))</f>
        <v>0</v>
      </c>
      <c r="AB634" s="9">
        <f ca="1">SUMPRODUCT(AB227:AB$425, OFFSET(AB$428,0, 0, COUNT($B$225:$B$425) - $B634, 1))</f>
        <v>0</v>
      </c>
      <c r="AC634" s="9">
        <f ca="1">SUMPRODUCT(AC227:AC$425, OFFSET(AC$428,0, 0, COUNT($B$225:$B$425) - $B634, 1))</f>
        <v>0</v>
      </c>
      <c r="AD634" s="9">
        <f ca="1">SUMPRODUCT(AD227:AD$425, OFFSET(AD$428,0, 0, COUNT($B$225:$B$425) - $B634, 1))</f>
        <v>0</v>
      </c>
      <c r="AE634" s="9">
        <f ca="1">SUMPRODUCT(AE227:AE$425, OFFSET(AE$428,0, 0, COUNT($B$225:$B$425) - $B634, 1))</f>
        <v>0</v>
      </c>
      <c r="AF634" s="9">
        <f ca="1">SUMPRODUCT(AF227:AF$425, OFFSET(AF$428,0, 0, COUNT($B$225:$B$425) - $B634, 1))</f>
        <v>0</v>
      </c>
      <c r="AG634" s="9">
        <f ca="1">SUMPRODUCT(AG227:AG$425, OFFSET(AG$428,0, 0, COUNT($B$225:$B$425) - $B634, 1))</f>
        <v>0</v>
      </c>
      <c r="AH634" s="9">
        <f ca="1">SUMPRODUCT(AH227:AH$425, OFFSET(AH$428,0, 0, COUNT($B$225:$B$425) - $B634, 1))</f>
        <v>0</v>
      </c>
      <c r="AI634" s="9">
        <f ca="1">SUMPRODUCT(AI227:AI$425, OFFSET(AI$428,0, 0, COUNT($B$225:$B$425) - $B634, 1))</f>
        <v>0</v>
      </c>
      <c r="AJ634" s="9">
        <f ca="1">SUMPRODUCT(AJ227:AJ$425, OFFSET(AJ$428,0, 0, COUNT($B$225:$B$425) - $B634, 1))</f>
        <v>0</v>
      </c>
      <c r="AK634" s="9">
        <f ca="1">SUMPRODUCT(AK227:AK$425, OFFSET(AK$428,0, 0, COUNT($B$225:$B$425) - $B634, 1))</f>
        <v>0</v>
      </c>
      <c r="AL634" s="9">
        <f ca="1">SUMPRODUCT(AL227:AL$425, OFFSET(AL$428,0, 0, COUNT($B$225:$B$425) - $B634, 1))</f>
        <v>0</v>
      </c>
      <c r="AM634" s="9">
        <f ca="1">SUMPRODUCT(AM227:AM$425, OFFSET(AM$428,0, 0, COUNT($B$225:$B$425) - $B634, 1))</f>
        <v>0</v>
      </c>
      <c r="AN634" s="9">
        <f ca="1">SUMPRODUCT(AN227:AN$425, OFFSET(AN$428,0, 0, COUNT($B$225:$B$425) - $B634, 1))</f>
        <v>0</v>
      </c>
      <c r="AO634" s="9">
        <f ca="1">SUMPRODUCT(AO227:AO$425, OFFSET(AO$428,0, 0, COUNT($B$225:$B$425) - $B634, 1))</f>
        <v>0</v>
      </c>
    </row>
    <row r="635" spans="2:41">
      <c r="B635" s="25">
        <v>3</v>
      </c>
      <c r="C635" s="9">
        <f ca="1">SUMPRODUCT(C228:C$425, OFFSET(C$428,0, 0, COUNT($B$225:$B$425) - $B635, 1))</f>
        <v>0</v>
      </c>
      <c r="D635" s="9">
        <f ca="1">SUMPRODUCT(D228:D$425, OFFSET(D$428,0, 0, COUNT($B$225:$B$425) - $B635, 1))</f>
        <v>0</v>
      </c>
      <c r="E635" s="9">
        <f ca="1">SUMPRODUCT(E228:E$425, OFFSET(E$428,0, 0, COUNT($B$225:$B$425) - $B635, 1))</f>
        <v>0</v>
      </c>
      <c r="F635" s="9">
        <f ca="1">SUMPRODUCT(F228:F$425, OFFSET(F$428,0, 0, COUNT($B$225:$B$425) - $B635, 1))</f>
        <v>0</v>
      </c>
      <c r="G635" s="9">
        <f ca="1">SUMPRODUCT(G228:G$425, OFFSET(G$428,0, 0, COUNT($B$225:$B$425) - $B635, 1))</f>
        <v>0</v>
      </c>
      <c r="H635" s="9">
        <f ca="1">SUMPRODUCT(H228:H$425, OFFSET(H$428,0, 0, COUNT($B$225:$B$425) - $B635, 1))</f>
        <v>0</v>
      </c>
      <c r="I635" s="9">
        <f ca="1">SUMPRODUCT(I228:I$425, OFFSET(I$428,0, 0, COUNT($B$225:$B$425) - $B635, 1))</f>
        <v>0</v>
      </c>
      <c r="J635" s="9">
        <f ca="1">SUMPRODUCT(J228:J$425, OFFSET(J$428,0, 0, COUNT($B$225:$B$425) - $B635, 1))</f>
        <v>0</v>
      </c>
      <c r="K635" s="9">
        <f ca="1">SUMPRODUCT(K228:K$425, OFFSET(K$428,0, 0, COUNT($B$225:$B$425) - $B635, 1))</f>
        <v>0</v>
      </c>
      <c r="L635" s="9">
        <f ca="1">SUMPRODUCT(L228:L$425, OFFSET(L$428,0, 0, COUNT($B$225:$B$425) - $B635, 1))</f>
        <v>0</v>
      </c>
      <c r="M635" s="9">
        <f ca="1">SUMPRODUCT(M228:M$425, OFFSET(M$428,0, 0, COUNT($B$225:$B$425) - $B635, 1))</f>
        <v>0</v>
      </c>
      <c r="N635" s="9">
        <f ca="1">SUMPRODUCT(N228:N$425, OFFSET(N$428,0, 0, COUNT($B$225:$B$425) - $B635, 1))</f>
        <v>0</v>
      </c>
      <c r="O635" s="9">
        <f ca="1">SUMPRODUCT(O228:O$425, OFFSET(O$428,0, 0, COUNT($B$225:$B$425) - $B635, 1))</f>
        <v>0</v>
      </c>
      <c r="P635" s="9">
        <f ca="1">SUMPRODUCT(P228:P$425, OFFSET(P$428,0, 0, COUNT($B$225:$B$425) - $B635, 1))</f>
        <v>0</v>
      </c>
      <c r="Q635" s="9">
        <f ca="1">SUMPRODUCT(Q228:Q$425, OFFSET(Q$428,0, 0, COUNT($B$225:$B$425) - $B635, 1))</f>
        <v>0</v>
      </c>
      <c r="R635" s="9">
        <f ca="1">SUMPRODUCT(R228:R$425, OFFSET(R$428,0, 0, COUNT($B$225:$B$425) - $B635, 1))</f>
        <v>0</v>
      </c>
      <c r="S635" s="9">
        <f ca="1">SUMPRODUCT(S228:S$425, OFFSET(S$428,0, 0, COUNT($B$225:$B$425) - $B635, 1))</f>
        <v>0</v>
      </c>
      <c r="T635" s="9">
        <f ca="1">SUMPRODUCT(T228:T$425, OFFSET(T$428,0, 0, COUNT($B$225:$B$425) - $B635, 1))</f>
        <v>0</v>
      </c>
      <c r="U635" s="9">
        <f ca="1">SUMPRODUCT(U228:U$425, OFFSET(U$428,0, 0, COUNT($B$225:$B$425) - $B635, 1))</f>
        <v>0</v>
      </c>
      <c r="V635" s="9">
        <f ca="1">SUMPRODUCT(V228:V$425, OFFSET(V$428,0, 0, COUNT($B$225:$B$425) - $B635, 1))</f>
        <v>0</v>
      </c>
      <c r="W635" s="9">
        <f ca="1">SUMPRODUCT(W228:W$425, OFFSET(W$428,0, 0, COUNT($B$225:$B$425) - $B635, 1))</f>
        <v>0</v>
      </c>
      <c r="X635" s="9">
        <f ca="1">SUMPRODUCT(X228:X$425, OFFSET(X$428,0, 0, COUNT($B$225:$B$425) - $B635, 1))</f>
        <v>0</v>
      </c>
      <c r="Y635" s="9">
        <f ca="1">SUMPRODUCT(Y228:Y$425, OFFSET(Y$428,0, 0, COUNT($B$225:$B$425) - $B635, 1))</f>
        <v>0</v>
      </c>
      <c r="Z635" s="9">
        <f ca="1">SUMPRODUCT(Z228:Z$425, OFFSET(Z$428,0, 0, COUNT($B$225:$B$425) - $B635, 1))</f>
        <v>0</v>
      </c>
      <c r="AA635" s="9">
        <f ca="1">SUMPRODUCT(AA228:AA$425, OFFSET(AA$428,0, 0, COUNT($B$225:$B$425) - $B635, 1))</f>
        <v>0</v>
      </c>
      <c r="AB635" s="9">
        <f ca="1">SUMPRODUCT(AB228:AB$425, OFFSET(AB$428,0, 0, COUNT($B$225:$B$425) - $B635, 1))</f>
        <v>0</v>
      </c>
      <c r="AC635" s="9">
        <f ca="1">SUMPRODUCT(AC228:AC$425, OFFSET(AC$428,0, 0, COUNT($B$225:$B$425) - $B635, 1))</f>
        <v>0</v>
      </c>
      <c r="AD635" s="9">
        <f ca="1">SUMPRODUCT(AD228:AD$425, OFFSET(AD$428,0, 0, COUNT($B$225:$B$425) - $B635, 1))</f>
        <v>0</v>
      </c>
      <c r="AE635" s="9">
        <f ca="1">SUMPRODUCT(AE228:AE$425, OFFSET(AE$428,0, 0, COUNT($B$225:$B$425) - $B635, 1))</f>
        <v>0</v>
      </c>
      <c r="AF635" s="9">
        <f ca="1">SUMPRODUCT(AF228:AF$425, OFFSET(AF$428,0, 0, COUNT($B$225:$B$425) - $B635, 1))</f>
        <v>0</v>
      </c>
      <c r="AG635" s="9">
        <f ca="1">SUMPRODUCT(AG228:AG$425, OFFSET(AG$428,0, 0, COUNT($B$225:$B$425) - $B635, 1))</f>
        <v>0</v>
      </c>
      <c r="AH635" s="9">
        <f ca="1">SUMPRODUCT(AH228:AH$425, OFFSET(AH$428,0, 0, COUNT($B$225:$B$425) - $B635, 1))</f>
        <v>0</v>
      </c>
      <c r="AI635" s="9">
        <f ca="1">SUMPRODUCT(AI228:AI$425, OFFSET(AI$428,0, 0, COUNT($B$225:$B$425) - $B635, 1))</f>
        <v>0</v>
      </c>
      <c r="AJ635" s="9">
        <f ca="1">SUMPRODUCT(AJ228:AJ$425, OFFSET(AJ$428,0, 0, COUNT($B$225:$B$425) - $B635, 1))</f>
        <v>0</v>
      </c>
      <c r="AK635" s="9">
        <f ca="1">SUMPRODUCT(AK228:AK$425, OFFSET(AK$428,0, 0, COUNT($B$225:$B$425) - $B635, 1))</f>
        <v>0</v>
      </c>
      <c r="AL635" s="9">
        <f ca="1">SUMPRODUCT(AL228:AL$425, OFFSET(AL$428,0, 0, COUNT($B$225:$B$425) - $B635, 1))</f>
        <v>0</v>
      </c>
      <c r="AM635" s="9">
        <f ca="1">SUMPRODUCT(AM228:AM$425, OFFSET(AM$428,0, 0, COUNT($B$225:$B$425) - $B635, 1))</f>
        <v>0</v>
      </c>
      <c r="AN635" s="9">
        <f ca="1">SUMPRODUCT(AN228:AN$425, OFFSET(AN$428,0, 0, COUNT($B$225:$B$425) - $B635, 1))</f>
        <v>0</v>
      </c>
      <c r="AO635" s="9">
        <f ca="1">SUMPRODUCT(AO228:AO$425, OFFSET(AO$428,0, 0, COUNT($B$225:$B$425) - $B635, 1))</f>
        <v>0</v>
      </c>
    </row>
    <row r="636" spans="2:41">
      <c r="B636" s="25">
        <v>4</v>
      </c>
      <c r="C636" s="9">
        <f ca="1">SUMPRODUCT(C229:C$425, OFFSET(C$428,0, 0, COUNT($B$225:$B$425) - $B636, 1))</f>
        <v>0</v>
      </c>
      <c r="D636" s="9">
        <f ca="1">SUMPRODUCT(D229:D$425, OFFSET(D$428,0, 0, COUNT($B$225:$B$425) - $B636, 1))</f>
        <v>0</v>
      </c>
      <c r="E636" s="9">
        <f ca="1">SUMPRODUCT(E229:E$425, OFFSET(E$428,0, 0, COUNT($B$225:$B$425) - $B636, 1))</f>
        <v>0</v>
      </c>
      <c r="F636" s="9">
        <f ca="1">SUMPRODUCT(F229:F$425, OFFSET(F$428,0, 0, COUNT($B$225:$B$425) - $B636, 1))</f>
        <v>0</v>
      </c>
      <c r="G636" s="9">
        <f ca="1">SUMPRODUCT(G229:G$425, OFFSET(G$428,0, 0, COUNT($B$225:$B$425) - $B636, 1))</f>
        <v>0</v>
      </c>
      <c r="H636" s="9">
        <f ca="1">SUMPRODUCT(H229:H$425, OFFSET(H$428,0, 0, COUNT($B$225:$B$425) - $B636, 1))</f>
        <v>0</v>
      </c>
      <c r="I636" s="9">
        <f ca="1">SUMPRODUCT(I229:I$425, OFFSET(I$428,0, 0, COUNT($B$225:$B$425) - $B636, 1))</f>
        <v>0</v>
      </c>
      <c r="J636" s="9">
        <f ca="1">SUMPRODUCT(J229:J$425, OFFSET(J$428,0, 0, COUNT($B$225:$B$425) - $B636, 1))</f>
        <v>0</v>
      </c>
      <c r="K636" s="9">
        <f ca="1">SUMPRODUCT(K229:K$425, OFFSET(K$428,0, 0, COUNT($B$225:$B$425) - $B636, 1))</f>
        <v>0</v>
      </c>
      <c r="L636" s="9">
        <f ca="1">SUMPRODUCT(L229:L$425, OFFSET(L$428,0, 0, COUNT($B$225:$B$425) - $B636, 1))</f>
        <v>0</v>
      </c>
      <c r="M636" s="9">
        <f ca="1">SUMPRODUCT(M229:M$425, OFFSET(M$428,0, 0, COUNT($B$225:$B$425) - $B636, 1))</f>
        <v>0</v>
      </c>
      <c r="N636" s="9">
        <f ca="1">SUMPRODUCT(N229:N$425, OFFSET(N$428,0, 0, COUNT($B$225:$B$425) - $B636, 1))</f>
        <v>0</v>
      </c>
      <c r="O636" s="9">
        <f ca="1">SUMPRODUCT(O229:O$425, OFFSET(O$428,0, 0, COUNT($B$225:$B$425) - $B636, 1))</f>
        <v>0</v>
      </c>
      <c r="P636" s="9">
        <f ca="1">SUMPRODUCT(P229:P$425, OFFSET(P$428,0, 0, COUNT($B$225:$B$425) - $B636, 1))</f>
        <v>0</v>
      </c>
      <c r="Q636" s="9">
        <f ca="1">SUMPRODUCT(Q229:Q$425, OFFSET(Q$428,0, 0, COUNT($B$225:$B$425) - $B636, 1))</f>
        <v>0</v>
      </c>
      <c r="R636" s="9">
        <f ca="1">SUMPRODUCT(R229:R$425, OFFSET(R$428,0, 0, COUNT($B$225:$B$425) - $B636, 1))</f>
        <v>0</v>
      </c>
      <c r="S636" s="9">
        <f ca="1">SUMPRODUCT(S229:S$425, OFFSET(S$428,0, 0, COUNT($B$225:$B$425) - $B636, 1))</f>
        <v>0</v>
      </c>
      <c r="T636" s="9">
        <f ca="1">SUMPRODUCT(T229:T$425, OFFSET(T$428,0, 0, COUNT($B$225:$B$425) - $B636, 1))</f>
        <v>0</v>
      </c>
      <c r="U636" s="9">
        <f ca="1">SUMPRODUCT(U229:U$425, OFFSET(U$428,0, 0, COUNT($B$225:$B$425) - $B636, 1))</f>
        <v>0</v>
      </c>
      <c r="V636" s="9">
        <f ca="1">SUMPRODUCT(V229:V$425, OFFSET(V$428,0, 0, COUNT($B$225:$B$425) - $B636, 1))</f>
        <v>0</v>
      </c>
      <c r="W636" s="9">
        <f ca="1">SUMPRODUCT(W229:W$425, OFFSET(W$428,0, 0, COUNT($B$225:$B$425) - $B636, 1))</f>
        <v>0</v>
      </c>
      <c r="X636" s="9">
        <f ca="1">SUMPRODUCT(X229:X$425, OFFSET(X$428,0, 0, COUNT($B$225:$B$425) - $B636, 1))</f>
        <v>0</v>
      </c>
      <c r="Y636" s="9">
        <f ca="1">SUMPRODUCT(Y229:Y$425, OFFSET(Y$428,0, 0, COUNT($B$225:$B$425) - $B636, 1))</f>
        <v>0</v>
      </c>
      <c r="Z636" s="9">
        <f ca="1">SUMPRODUCT(Z229:Z$425, OFFSET(Z$428,0, 0, COUNT($B$225:$B$425) - $B636, 1))</f>
        <v>0</v>
      </c>
      <c r="AA636" s="9">
        <f ca="1">SUMPRODUCT(AA229:AA$425, OFFSET(AA$428,0, 0, COUNT($B$225:$B$425) - $B636, 1))</f>
        <v>0</v>
      </c>
      <c r="AB636" s="9">
        <f ca="1">SUMPRODUCT(AB229:AB$425, OFFSET(AB$428,0, 0, COUNT($B$225:$B$425) - $B636, 1))</f>
        <v>0</v>
      </c>
      <c r="AC636" s="9">
        <f ca="1">SUMPRODUCT(AC229:AC$425, OFFSET(AC$428,0, 0, COUNT($B$225:$B$425) - $B636, 1))</f>
        <v>0</v>
      </c>
      <c r="AD636" s="9">
        <f ca="1">SUMPRODUCT(AD229:AD$425, OFFSET(AD$428,0, 0, COUNT($B$225:$B$425) - $B636, 1))</f>
        <v>0</v>
      </c>
      <c r="AE636" s="9">
        <f ca="1">SUMPRODUCT(AE229:AE$425, OFFSET(AE$428,0, 0, COUNT($B$225:$B$425) - $B636, 1))</f>
        <v>0</v>
      </c>
      <c r="AF636" s="9">
        <f ca="1">SUMPRODUCT(AF229:AF$425, OFFSET(AF$428,0, 0, COUNT($B$225:$B$425) - $B636, 1))</f>
        <v>0</v>
      </c>
      <c r="AG636" s="9">
        <f ca="1">SUMPRODUCT(AG229:AG$425, OFFSET(AG$428,0, 0, COUNT($B$225:$B$425) - $B636, 1))</f>
        <v>0</v>
      </c>
      <c r="AH636" s="9">
        <f ca="1">SUMPRODUCT(AH229:AH$425, OFFSET(AH$428,0, 0, COUNT($B$225:$B$425) - $B636, 1))</f>
        <v>0</v>
      </c>
      <c r="AI636" s="9">
        <f ca="1">SUMPRODUCT(AI229:AI$425, OFFSET(AI$428,0, 0, COUNT($B$225:$B$425) - $B636, 1))</f>
        <v>0</v>
      </c>
      <c r="AJ636" s="9">
        <f ca="1">SUMPRODUCT(AJ229:AJ$425, OFFSET(AJ$428,0, 0, COUNT($B$225:$B$425) - $B636, 1))</f>
        <v>0</v>
      </c>
      <c r="AK636" s="9">
        <f ca="1">SUMPRODUCT(AK229:AK$425, OFFSET(AK$428,0, 0, COUNT($B$225:$B$425) - $B636, 1))</f>
        <v>0</v>
      </c>
      <c r="AL636" s="9">
        <f ca="1">SUMPRODUCT(AL229:AL$425, OFFSET(AL$428,0, 0, COUNT($B$225:$B$425) - $B636, 1))</f>
        <v>0</v>
      </c>
      <c r="AM636" s="9">
        <f ca="1">SUMPRODUCT(AM229:AM$425, OFFSET(AM$428,0, 0, COUNT($B$225:$B$425) - $B636, 1))</f>
        <v>0</v>
      </c>
      <c r="AN636" s="9">
        <f ca="1">SUMPRODUCT(AN229:AN$425, OFFSET(AN$428,0, 0, COUNT($B$225:$B$425) - $B636, 1))</f>
        <v>0</v>
      </c>
      <c r="AO636" s="9">
        <f ca="1">SUMPRODUCT(AO229:AO$425, OFFSET(AO$428,0, 0, COUNT($B$225:$B$425) - $B636, 1))</f>
        <v>0</v>
      </c>
    </row>
    <row r="637" spans="2:41">
      <c r="B637" s="25">
        <v>5</v>
      </c>
      <c r="C637" s="9">
        <f ca="1">SUMPRODUCT(C230:C$425, OFFSET(C$428,0, 0, COUNT($B$225:$B$425) - $B637, 1))</f>
        <v>0</v>
      </c>
      <c r="D637" s="9">
        <f ca="1">SUMPRODUCT(D230:D$425, OFFSET(D$428,0, 0, COUNT($B$225:$B$425) - $B637, 1))</f>
        <v>0</v>
      </c>
      <c r="E637" s="9">
        <f ca="1">SUMPRODUCT(E230:E$425, OFFSET(E$428,0, 0, COUNT($B$225:$B$425) - $B637, 1))</f>
        <v>0</v>
      </c>
      <c r="F637" s="9">
        <f ca="1">SUMPRODUCT(F230:F$425, OFFSET(F$428,0, 0, COUNT($B$225:$B$425) - $B637, 1))</f>
        <v>0</v>
      </c>
      <c r="G637" s="9">
        <f ca="1">SUMPRODUCT(G230:G$425, OFFSET(G$428,0, 0, COUNT($B$225:$B$425) - $B637, 1))</f>
        <v>0</v>
      </c>
      <c r="H637" s="9">
        <f ca="1">SUMPRODUCT(H230:H$425, OFFSET(H$428,0, 0, COUNT($B$225:$B$425) - $B637, 1))</f>
        <v>0</v>
      </c>
      <c r="I637" s="9">
        <f ca="1">SUMPRODUCT(I230:I$425, OFFSET(I$428,0, 0, COUNT($B$225:$B$425) - $B637, 1))</f>
        <v>0</v>
      </c>
      <c r="J637" s="9">
        <f ca="1">SUMPRODUCT(J230:J$425, OFFSET(J$428,0, 0, COUNT($B$225:$B$425) - $B637, 1))</f>
        <v>0</v>
      </c>
      <c r="K637" s="9">
        <f ca="1">SUMPRODUCT(K230:K$425, OFFSET(K$428,0, 0, COUNT($B$225:$B$425) - $B637, 1))</f>
        <v>0</v>
      </c>
      <c r="L637" s="9">
        <f ca="1">SUMPRODUCT(L230:L$425, OFFSET(L$428,0, 0, COUNT($B$225:$B$425) - $B637, 1))</f>
        <v>0</v>
      </c>
      <c r="M637" s="9">
        <f ca="1">SUMPRODUCT(M230:M$425, OFFSET(M$428,0, 0, COUNT($B$225:$B$425) - $B637, 1))</f>
        <v>0</v>
      </c>
      <c r="N637" s="9">
        <f ca="1">SUMPRODUCT(N230:N$425, OFFSET(N$428,0, 0, COUNT($B$225:$B$425) - $B637, 1))</f>
        <v>0</v>
      </c>
      <c r="O637" s="9">
        <f ca="1">SUMPRODUCT(O230:O$425, OFFSET(O$428,0, 0, COUNT($B$225:$B$425) - $B637, 1))</f>
        <v>0</v>
      </c>
      <c r="P637" s="9">
        <f ca="1">SUMPRODUCT(P230:P$425, OFFSET(P$428,0, 0, COUNT($B$225:$B$425) - $B637, 1))</f>
        <v>0</v>
      </c>
      <c r="Q637" s="9">
        <f ca="1">SUMPRODUCT(Q230:Q$425, OFFSET(Q$428,0, 0, COUNT($B$225:$B$425) - $B637, 1))</f>
        <v>0</v>
      </c>
      <c r="R637" s="9">
        <f ca="1">SUMPRODUCT(R230:R$425, OFFSET(R$428,0, 0, COUNT($B$225:$B$425) - $B637, 1))</f>
        <v>0</v>
      </c>
      <c r="S637" s="9">
        <f ca="1">SUMPRODUCT(S230:S$425, OFFSET(S$428,0, 0, COUNT($B$225:$B$425) - $B637, 1))</f>
        <v>0</v>
      </c>
      <c r="T637" s="9">
        <f ca="1">SUMPRODUCT(T230:T$425, OFFSET(T$428,0, 0, COUNT($B$225:$B$425) - $B637, 1))</f>
        <v>0</v>
      </c>
      <c r="U637" s="9">
        <f ca="1">SUMPRODUCT(U230:U$425, OFFSET(U$428,0, 0, COUNT($B$225:$B$425) - $B637, 1))</f>
        <v>0</v>
      </c>
      <c r="V637" s="9">
        <f ca="1">SUMPRODUCT(V230:V$425, OFFSET(V$428,0, 0, COUNT($B$225:$B$425) - $B637, 1))</f>
        <v>0</v>
      </c>
      <c r="W637" s="9">
        <f ca="1">SUMPRODUCT(W230:W$425, OFFSET(W$428,0, 0, COUNT($B$225:$B$425) - $B637, 1))</f>
        <v>0</v>
      </c>
      <c r="X637" s="9">
        <f ca="1">SUMPRODUCT(X230:X$425, OFFSET(X$428,0, 0, COUNT($B$225:$B$425) - $B637, 1))</f>
        <v>0</v>
      </c>
      <c r="Y637" s="9">
        <f ca="1">SUMPRODUCT(Y230:Y$425, OFFSET(Y$428,0, 0, COUNT($B$225:$B$425) - $B637, 1))</f>
        <v>0</v>
      </c>
      <c r="Z637" s="9">
        <f ca="1">SUMPRODUCT(Z230:Z$425, OFFSET(Z$428,0, 0, COUNT($B$225:$B$425) - $B637, 1))</f>
        <v>0</v>
      </c>
      <c r="AA637" s="9">
        <f ca="1">SUMPRODUCT(AA230:AA$425, OFFSET(AA$428,0, 0, COUNT($B$225:$B$425) - $B637, 1))</f>
        <v>0</v>
      </c>
      <c r="AB637" s="9">
        <f ca="1">SUMPRODUCT(AB230:AB$425, OFFSET(AB$428,0, 0, COUNT($B$225:$B$425) - $B637, 1))</f>
        <v>0</v>
      </c>
      <c r="AC637" s="9">
        <f ca="1">SUMPRODUCT(AC230:AC$425, OFFSET(AC$428,0, 0, COUNT($B$225:$B$425) - $B637, 1))</f>
        <v>0</v>
      </c>
      <c r="AD637" s="9">
        <f ca="1">SUMPRODUCT(AD230:AD$425, OFFSET(AD$428,0, 0, COUNT($B$225:$B$425) - $B637, 1))</f>
        <v>0</v>
      </c>
      <c r="AE637" s="9">
        <f ca="1">SUMPRODUCT(AE230:AE$425, OFFSET(AE$428,0, 0, COUNT($B$225:$B$425) - $B637, 1))</f>
        <v>0</v>
      </c>
      <c r="AF637" s="9">
        <f ca="1">SUMPRODUCT(AF230:AF$425, OFFSET(AF$428,0, 0, COUNT($B$225:$B$425) - $B637, 1))</f>
        <v>0</v>
      </c>
      <c r="AG637" s="9">
        <f ca="1">SUMPRODUCT(AG230:AG$425, OFFSET(AG$428,0, 0, COUNT($B$225:$B$425) - $B637, 1))</f>
        <v>0</v>
      </c>
      <c r="AH637" s="9">
        <f ca="1">SUMPRODUCT(AH230:AH$425, OFFSET(AH$428,0, 0, COUNT($B$225:$B$425) - $B637, 1))</f>
        <v>0</v>
      </c>
      <c r="AI637" s="9">
        <f ca="1">SUMPRODUCT(AI230:AI$425, OFFSET(AI$428,0, 0, COUNT($B$225:$B$425) - $B637, 1))</f>
        <v>0</v>
      </c>
      <c r="AJ637" s="9">
        <f ca="1">SUMPRODUCT(AJ230:AJ$425, OFFSET(AJ$428,0, 0, COUNT($B$225:$B$425) - $B637, 1))</f>
        <v>0</v>
      </c>
      <c r="AK637" s="9">
        <f ca="1">SUMPRODUCT(AK230:AK$425, OFFSET(AK$428,0, 0, COUNT($B$225:$B$425) - $B637, 1))</f>
        <v>0</v>
      </c>
      <c r="AL637" s="9">
        <f ca="1">SUMPRODUCT(AL230:AL$425, OFFSET(AL$428,0, 0, COUNT($B$225:$B$425) - $B637, 1))</f>
        <v>0</v>
      </c>
      <c r="AM637" s="9">
        <f ca="1">SUMPRODUCT(AM230:AM$425, OFFSET(AM$428,0, 0, COUNT($B$225:$B$425) - $B637, 1))</f>
        <v>0</v>
      </c>
      <c r="AN637" s="9">
        <f ca="1">SUMPRODUCT(AN230:AN$425, OFFSET(AN$428,0, 0, COUNT($B$225:$B$425) - $B637, 1))</f>
        <v>0</v>
      </c>
      <c r="AO637" s="9">
        <f ca="1">SUMPRODUCT(AO230:AO$425, OFFSET(AO$428,0, 0, COUNT($B$225:$B$425) - $B637, 1))</f>
        <v>0</v>
      </c>
    </row>
    <row r="638" spans="2:41">
      <c r="B638" s="25">
        <v>6</v>
      </c>
      <c r="C638" s="9">
        <f ca="1">SUMPRODUCT(C231:C$425, OFFSET(C$428,0, 0, COUNT($B$225:$B$425) - $B638, 1))</f>
        <v>0</v>
      </c>
      <c r="D638" s="9">
        <f ca="1">SUMPRODUCT(D231:D$425, OFFSET(D$428,0, 0, COUNT($B$225:$B$425) - $B638, 1))</f>
        <v>0</v>
      </c>
      <c r="E638" s="9">
        <f ca="1">SUMPRODUCT(E231:E$425, OFFSET(E$428,0, 0, COUNT($B$225:$B$425) - $B638, 1))</f>
        <v>0</v>
      </c>
      <c r="F638" s="9">
        <f ca="1">SUMPRODUCT(F231:F$425, OFFSET(F$428,0, 0, COUNT($B$225:$B$425) - $B638, 1))</f>
        <v>0</v>
      </c>
      <c r="G638" s="9">
        <f ca="1">SUMPRODUCT(G231:G$425, OFFSET(G$428,0, 0, COUNT($B$225:$B$425) - $B638, 1))</f>
        <v>0</v>
      </c>
      <c r="H638" s="9">
        <f ca="1">SUMPRODUCT(H231:H$425, OFFSET(H$428,0, 0, COUNT($B$225:$B$425) - $B638, 1))</f>
        <v>0</v>
      </c>
      <c r="I638" s="9">
        <f ca="1">SUMPRODUCT(I231:I$425, OFFSET(I$428,0, 0, COUNT($B$225:$B$425) - $B638, 1))</f>
        <v>0</v>
      </c>
      <c r="J638" s="9">
        <f ca="1">SUMPRODUCT(J231:J$425, OFFSET(J$428,0, 0, COUNT($B$225:$B$425) - $B638, 1))</f>
        <v>0</v>
      </c>
      <c r="K638" s="9">
        <f ca="1">SUMPRODUCT(K231:K$425, OFFSET(K$428,0, 0, COUNT($B$225:$B$425) - $B638, 1))</f>
        <v>0</v>
      </c>
      <c r="L638" s="9">
        <f ca="1">SUMPRODUCT(L231:L$425, OFFSET(L$428,0, 0, COUNT($B$225:$B$425) - $B638, 1))</f>
        <v>0</v>
      </c>
      <c r="M638" s="9">
        <f ca="1">SUMPRODUCT(M231:M$425, OFFSET(M$428,0, 0, COUNT($B$225:$B$425) - $B638, 1))</f>
        <v>0</v>
      </c>
      <c r="N638" s="9">
        <f ca="1">SUMPRODUCT(N231:N$425, OFFSET(N$428,0, 0, COUNT($B$225:$B$425) - $B638, 1))</f>
        <v>0</v>
      </c>
      <c r="O638" s="9">
        <f ca="1">SUMPRODUCT(O231:O$425, OFFSET(O$428,0, 0, COUNT($B$225:$B$425) - $B638, 1))</f>
        <v>0</v>
      </c>
      <c r="P638" s="9">
        <f ca="1">SUMPRODUCT(P231:P$425, OFFSET(P$428,0, 0, COUNT($B$225:$B$425) - $B638, 1))</f>
        <v>0</v>
      </c>
      <c r="Q638" s="9">
        <f ca="1">SUMPRODUCT(Q231:Q$425, OFFSET(Q$428,0, 0, COUNT($B$225:$B$425) - $B638, 1))</f>
        <v>0</v>
      </c>
      <c r="R638" s="9">
        <f ca="1">SUMPRODUCT(R231:R$425, OFFSET(R$428,0, 0, COUNT($B$225:$B$425) - $B638, 1))</f>
        <v>0</v>
      </c>
      <c r="S638" s="9">
        <f ca="1">SUMPRODUCT(S231:S$425, OFFSET(S$428,0, 0, COUNT($B$225:$B$425) - $B638, 1))</f>
        <v>0</v>
      </c>
      <c r="T638" s="9">
        <f ca="1">SUMPRODUCT(T231:T$425, OFFSET(T$428,0, 0, COUNT($B$225:$B$425) - $B638, 1))</f>
        <v>0</v>
      </c>
      <c r="U638" s="9">
        <f ca="1">SUMPRODUCT(U231:U$425, OFFSET(U$428,0, 0, COUNT($B$225:$B$425) - $B638, 1))</f>
        <v>0</v>
      </c>
      <c r="V638" s="9">
        <f ca="1">SUMPRODUCT(V231:V$425, OFFSET(V$428,0, 0, COUNT($B$225:$B$425) - $B638, 1))</f>
        <v>0</v>
      </c>
      <c r="W638" s="9">
        <f ca="1">SUMPRODUCT(W231:W$425, OFFSET(W$428,0, 0, COUNT($B$225:$B$425) - $B638, 1))</f>
        <v>0</v>
      </c>
      <c r="X638" s="9">
        <f ca="1">SUMPRODUCT(X231:X$425, OFFSET(X$428,0, 0, COUNT($B$225:$B$425) - $B638, 1))</f>
        <v>0</v>
      </c>
      <c r="Y638" s="9">
        <f ca="1">SUMPRODUCT(Y231:Y$425, OFFSET(Y$428,0, 0, COUNT($B$225:$B$425) - $B638, 1))</f>
        <v>0</v>
      </c>
      <c r="Z638" s="9">
        <f ca="1">SUMPRODUCT(Z231:Z$425, OFFSET(Z$428,0, 0, COUNT($B$225:$B$425) - $B638, 1))</f>
        <v>0</v>
      </c>
      <c r="AA638" s="9">
        <f ca="1">SUMPRODUCT(AA231:AA$425, OFFSET(AA$428,0, 0, COUNT($B$225:$B$425) - $B638, 1))</f>
        <v>0</v>
      </c>
      <c r="AB638" s="9">
        <f ca="1">SUMPRODUCT(AB231:AB$425, OFFSET(AB$428,0, 0, COUNT($B$225:$B$425) - $B638, 1))</f>
        <v>0</v>
      </c>
      <c r="AC638" s="9">
        <f ca="1">SUMPRODUCT(AC231:AC$425, OFFSET(AC$428,0, 0, COUNT($B$225:$B$425) - $B638, 1))</f>
        <v>0</v>
      </c>
      <c r="AD638" s="9">
        <f ca="1">SUMPRODUCT(AD231:AD$425, OFFSET(AD$428,0, 0, COUNT($B$225:$B$425) - $B638, 1))</f>
        <v>0</v>
      </c>
      <c r="AE638" s="9">
        <f ca="1">SUMPRODUCT(AE231:AE$425, OFFSET(AE$428,0, 0, COUNT($B$225:$B$425) - $B638, 1))</f>
        <v>0</v>
      </c>
      <c r="AF638" s="9">
        <f ca="1">SUMPRODUCT(AF231:AF$425, OFFSET(AF$428,0, 0, COUNT($B$225:$B$425) - $B638, 1))</f>
        <v>0</v>
      </c>
      <c r="AG638" s="9">
        <f ca="1">SUMPRODUCT(AG231:AG$425, OFFSET(AG$428,0, 0, COUNT($B$225:$B$425) - $B638, 1))</f>
        <v>0</v>
      </c>
      <c r="AH638" s="9">
        <f ca="1">SUMPRODUCT(AH231:AH$425, OFFSET(AH$428,0, 0, COUNT($B$225:$B$425) - $B638, 1))</f>
        <v>0</v>
      </c>
      <c r="AI638" s="9">
        <f ca="1">SUMPRODUCT(AI231:AI$425, OFFSET(AI$428,0, 0, COUNT($B$225:$B$425) - $B638, 1))</f>
        <v>0</v>
      </c>
      <c r="AJ638" s="9">
        <f ca="1">SUMPRODUCT(AJ231:AJ$425, OFFSET(AJ$428,0, 0, COUNT($B$225:$B$425) - $B638, 1))</f>
        <v>0</v>
      </c>
      <c r="AK638" s="9">
        <f ca="1">SUMPRODUCT(AK231:AK$425, OFFSET(AK$428,0, 0, COUNT($B$225:$B$425) - $B638, 1))</f>
        <v>0</v>
      </c>
      <c r="AL638" s="9">
        <f ca="1">SUMPRODUCT(AL231:AL$425, OFFSET(AL$428,0, 0, COUNT($B$225:$B$425) - $B638, 1))</f>
        <v>0</v>
      </c>
      <c r="AM638" s="9">
        <f ca="1">SUMPRODUCT(AM231:AM$425, OFFSET(AM$428,0, 0, COUNT($B$225:$B$425) - $B638, 1))</f>
        <v>0</v>
      </c>
      <c r="AN638" s="9">
        <f ca="1">SUMPRODUCT(AN231:AN$425, OFFSET(AN$428,0, 0, COUNT($B$225:$B$425) - $B638, 1))</f>
        <v>0</v>
      </c>
      <c r="AO638" s="9">
        <f ca="1">SUMPRODUCT(AO231:AO$425, OFFSET(AO$428,0, 0, COUNT($B$225:$B$425) - $B638, 1))</f>
        <v>0</v>
      </c>
    </row>
    <row r="639" spans="2:41">
      <c r="B639" s="25">
        <v>7</v>
      </c>
      <c r="C639" s="9">
        <f ca="1">SUMPRODUCT(C232:C$425, OFFSET(C$428,0, 0, COUNT($B$225:$B$425) - $B639, 1))</f>
        <v>0</v>
      </c>
      <c r="D639" s="9">
        <f ca="1">SUMPRODUCT(D232:D$425, OFFSET(D$428,0, 0, COUNT($B$225:$B$425) - $B639, 1))</f>
        <v>0</v>
      </c>
      <c r="E639" s="9">
        <f ca="1">SUMPRODUCT(E232:E$425, OFFSET(E$428,0, 0, COUNT($B$225:$B$425) - $B639, 1))</f>
        <v>0</v>
      </c>
      <c r="F639" s="9">
        <f ca="1">SUMPRODUCT(F232:F$425, OFFSET(F$428,0, 0, COUNT($B$225:$B$425) - $B639, 1))</f>
        <v>0</v>
      </c>
      <c r="G639" s="9">
        <f ca="1">SUMPRODUCT(G232:G$425, OFFSET(G$428,0, 0, COUNT($B$225:$B$425) - $B639, 1))</f>
        <v>0</v>
      </c>
      <c r="H639" s="9">
        <f ca="1">SUMPRODUCT(H232:H$425, OFFSET(H$428,0, 0, COUNT($B$225:$B$425) - $B639, 1))</f>
        <v>0</v>
      </c>
      <c r="I639" s="9">
        <f ca="1">SUMPRODUCT(I232:I$425, OFFSET(I$428,0, 0, COUNT($B$225:$B$425) - $B639, 1))</f>
        <v>0</v>
      </c>
      <c r="J639" s="9">
        <f ca="1">SUMPRODUCT(J232:J$425, OFFSET(J$428,0, 0, COUNT($B$225:$B$425) - $B639, 1))</f>
        <v>0</v>
      </c>
      <c r="K639" s="9">
        <f ca="1">SUMPRODUCT(K232:K$425, OFFSET(K$428,0, 0, COUNT($B$225:$B$425) - $B639, 1))</f>
        <v>0</v>
      </c>
      <c r="L639" s="9">
        <f ca="1">SUMPRODUCT(L232:L$425, OFFSET(L$428,0, 0, COUNT($B$225:$B$425) - $B639, 1))</f>
        <v>0</v>
      </c>
      <c r="M639" s="9">
        <f ca="1">SUMPRODUCT(M232:M$425, OFFSET(M$428,0, 0, COUNT($B$225:$B$425) - $B639, 1))</f>
        <v>0</v>
      </c>
      <c r="N639" s="9">
        <f ca="1">SUMPRODUCT(N232:N$425, OFFSET(N$428,0, 0, COUNT($B$225:$B$425) - $B639, 1))</f>
        <v>0</v>
      </c>
      <c r="O639" s="9">
        <f ca="1">SUMPRODUCT(O232:O$425, OFFSET(O$428,0, 0, COUNT($B$225:$B$425) - $B639, 1))</f>
        <v>0</v>
      </c>
      <c r="P639" s="9">
        <f ca="1">SUMPRODUCT(P232:P$425, OFFSET(P$428,0, 0, COUNT($B$225:$B$425) - $B639, 1))</f>
        <v>0</v>
      </c>
      <c r="Q639" s="9">
        <f ca="1">SUMPRODUCT(Q232:Q$425, OFFSET(Q$428,0, 0, COUNT($B$225:$B$425) - $B639, 1))</f>
        <v>0</v>
      </c>
      <c r="R639" s="9">
        <f ca="1">SUMPRODUCT(R232:R$425, OFFSET(R$428,0, 0, COUNT($B$225:$B$425) - $B639, 1))</f>
        <v>0</v>
      </c>
      <c r="S639" s="9">
        <f ca="1">SUMPRODUCT(S232:S$425, OFFSET(S$428,0, 0, COUNT($B$225:$B$425) - $B639, 1))</f>
        <v>0</v>
      </c>
      <c r="T639" s="9">
        <f ca="1">SUMPRODUCT(T232:T$425, OFFSET(T$428,0, 0, COUNT($B$225:$B$425) - $B639, 1))</f>
        <v>0</v>
      </c>
      <c r="U639" s="9">
        <f ca="1">SUMPRODUCT(U232:U$425, OFFSET(U$428,0, 0, COUNT($B$225:$B$425) - $B639, 1))</f>
        <v>0</v>
      </c>
      <c r="V639" s="9">
        <f ca="1">SUMPRODUCT(V232:V$425, OFFSET(V$428,0, 0, COUNT($B$225:$B$425) - $B639, 1))</f>
        <v>0</v>
      </c>
      <c r="W639" s="9">
        <f ca="1">SUMPRODUCT(W232:W$425, OFFSET(W$428,0, 0, COUNT($B$225:$B$425) - $B639, 1))</f>
        <v>0</v>
      </c>
      <c r="X639" s="9">
        <f ca="1">SUMPRODUCT(X232:X$425, OFFSET(X$428,0, 0, COUNT($B$225:$B$425) - $B639, 1))</f>
        <v>0</v>
      </c>
      <c r="Y639" s="9">
        <f ca="1">SUMPRODUCT(Y232:Y$425, OFFSET(Y$428,0, 0, COUNT($B$225:$B$425) - $B639, 1))</f>
        <v>0</v>
      </c>
      <c r="Z639" s="9">
        <f ca="1">SUMPRODUCT(Z232:Z$425, OFFSET(Z$428,0, 0, COUNT($B$225:$B$425) - $B639, 1))</f>
        <v>0</v>
      </c>
      <c r="AA639" s="9">
        <f ca="1">SUMPRODUCT(AA232:AA$425, OFFSET(AA$428,0, 0, COUNT($B$225:$B$425) - $B639, 1))</f>
        <v>0</v>
      </c>
      <c r="AB639" s="9">
        <f ca="1">SUMPRODUCT(AB232:AB$425, OFFSET(AB$428,0, 0, COUNT($B$225:$B$425) - $B639, 1))</f>
        <v>0</v>
      </c>
      <c r="AC639" s="9">
        <f ca="1">SUMPRODUCT(AC232:AC$425, OFFSET(AC$428,0, 0, COUNT($B$225:$B$425) - $B639, 1))</f>
        <v>0</v>
      </c>
      <c r="AD639" s="9">
        <f ca="1">SUMPRODUCT(AD232:AD$425, OFFSET(AD$428,0, 0, COUNT($B$225:$B$425) - $B639, 1))</f>
        <v>0</v>
      </c>
      <c r="AE639" s="9">
        <f ca="1">SUMPRODUCT(AE232:AE$425, OFFSET(AE$428,0, 0, COUNT($B$225:$B$425) - $B639, 1))</f>
        <v>0</v>
      </c>
      <c r="AF639" s="9">
        <f ca="1">SUMPRODUCT(AF232:AF$425, OFFSET(AF$428,0, 0, COUNT($B$225:$B$425) - $B639, 1))</f>
        <v>0</v>
      </c>
      <c r="AG639" s="9">
        <f ca="1">SUMPRODUCT(AG232:AG$425, OFFSET(AG$428,0, 0, COUNT($B$225:$B$425) - $B639, 1))</f>
        <v>0</v>
      </c>
      <c r="AH639" s="9">
        <f ca="1">SUMPRODUCT(AH232:AH$425, OFFSET(AH$428,0, 0, COUNT($B$225:$B$425) - $B639, 1))</f>
        <v>0</v>
      </c>
      <c r="AI639" s="9">
        <f ca="1">SUMPRODUCT(AI232:AI$425, OFFSET(AI$428,0, 0, COUNT($B$225:$B$425) - $B639, 1))</f>
        <v>0</v>
      </c>
      <c r="AJ639" s="9">
        <f ca="1">SUMPRODUCT(AJ232:AJ$425, OFFSET(AJ$428,0, 0, COUNT($B$225:$B$425) - $B639, 1))</f>
        <v>0</v>
      </c>
      <c r="AK639" s="9">
        <f ca="1">SUMPRODUCT(AK232:AK$425, OFFSET(AK$428,0, 0, COUNT($B$225:$B$425) - $B639, 1))</f>
        <v>0</v>
      </c>
      <c r="AL639" s="9">
        <f ca="1">SUMPRODUCT(AL232:AL$425, OFFSET(AL$428,0, 0, COUNT($B$225:$B$425) - $B639, 1))</f>
        <v>0</v>
      </c>
      <c r="AM639" s="9">
        <f ca="1">SUMPRODUCT(AM232:AM$425, OFFSET(AM$428,0, 0, COUNT($B$225:$B$425) - $B639, 1))</f>
        <v>0</v>
      </c>
      <c r="AN639" s="9">
        <f ca="1">SUMPRODUCT(AN232:AN$425, OFFSET(AN$428,0, 0, COUNT($B$225:$B$425) - $B639, 1))</f>
        <v>0</v>
      </c>
      <c r="AO639" s="9">
        <f ca="1">SUMPRODUCT(AO232:AO$425, OFFSET(AO$428,0, 0, COUNT($B$225:$B$425) - $B639, 1))</f>
        <v>0</v>
      </c>
    </row>
    <row r="640" spans="2:41">
      <c r="B640" s="25">
        <v>8</v>
      </c>
      <c r="C640" s="9">
        <f ca="1">SUMPRODUCT(C233:C$425, OFFSET(C$428,0, 0, COUNT($B$225:$B$425) - $B640, 1))</f>
        <v>0</v>
      </c>
      <c r="D640" s="9">
        <f ca="1">SUMPRODUCT(D233:D$425, OFFSET(D$428,0, 0, COUNT($B$225:$B$425) - $B640, 1))</f>
        <v>0</v>
      </c>
      <c r="E640" s="9">
        <f ca="1">SUMPRODUCT(E233:E$425, OFFSET(E$428,0, 0, COUNT($B$225:$B$425) - $B640, 1))</f>
        <v>0</v>
      </c>
      <c r="F640" s="9">
        <f ca="1">SUMPRODUCT(F233:F$425, OFFSET(F$428,0, 0, COUNT($B$225:$B$425) - $B640, 1))</f>
        <v>0</v>
      </c>
      <c r="G640" s="9">
        <f ca="1">SUMPRODUCT(G233:G$425, OFFSET(G$428,0, 0, COUNT($B$225:$B$425) - $B640, 1))</f>
        <v>0</v>
      </c>
      <c r="H640" s="9">
        <f ca="1">SUMPRODUCT(H233:H$425, OFFSET(H$428,0, 0, COUNT($B$225:$B$425) - $B640, 1))</f>
        <v>0</v>
      </c>
      <c r="I640" s="9">
        <f ca="1">SUMPRODUCT(I233:I$425, OFFSET(I$428,0, 0, COUNT($B$225:$B$425) - $B640, 1))</f>
        <v>0</v>
      </c>
      <c r="J640" s="9">
        <f ca="1">SUMPRODUCT(J233:J$425, OFFSET(J$428,0, 0, COUNT($B$225:$B$425) - $B640, 1))</f>
        <v>0</v>
      </c>
      <c r="K640" s="9">
        <f ca="1">SUMPRODUCT(K233:K$425, OFFSET(K$428,0, 0, COUNT($B$225:$B$425) - $B640, 1))</f>
        <v>0</v>
      </c>
      <c r="L640" s="9">
        <f ca="1">SUMPRODUCT(L233:L$425, OFFSET(L$428,0, 0, COUNT($B$225:$B$425) - $B640, 1))</f>
        <v>0</v>
      </c>
      <c r="M640" s="9">
        <f ca="1">SUMPRODUCT(M233:M$425, OFFSET(M$428,0, 0, COUNT($B$225:$B$425) - $B640, 1))</f>
        <v>0</v>
      </c>
      <c r="N640" s="9">
        <f ca="1">SUMPRODUCT(N233:N$425, OFFSET(N$428,0, 0, COUNT($B$225:$B$425) - $B640, 1))</f>
        <v>0</v>
      </c>
      <c r="O640" s="9">
        <f ca="1">SUMPRODUCT(O233:O$425, OFFSET(O$428,0, 0, COUNT($B$225:$B$425) - $B640, 1))</f>
        <v>0</v>
      </c>
      <c r="P640" s="9">
        <f ca="1">SUMPRODUCT(P233:P$425, OFFSET(P$428,0, 0, COUNT($B$225:$B$425) - $B640, 1))</f>
        <v>0</v>
      </c>
      <c r="Q640" s="9">
        <f ca="1">SUMPRODUCT(Q233:Q$425, OFFSET(Q$428,0, 0, COUNT($B$225:$B$425) - $B640, 1))</f>
        <v>0</v>
      </c>
      <c r="R640" s="9">
        <f ca="1">SUMPRODUCT(R233:R$425, OFFSET(R$428,0, 0, COUNT($B$225:$B$425) - $B640, 1))</f>
        <v>0</v>
      </c>
      <c r="S640" s="9">
        <f ca="1">SUMPRODUCT(S233:S$425, OFFSET(S$428,0, 0, COUNT($B$225:$B$425) - $B640, 1))</f>
        <v>0</v>
      </c>
      <c r="T640" s="9">
        <f ca="1">SUMPRODUCT(T233:T$425, OFFSET(T$428,0, 0, COUNT($B$225:$B$425) - $B640, 1))</f>
        <v>0</v>
      </c>
      <c r="U640" s="9">
        <f ca="1">SUMPRODUCT(U233:U$425, OFFSET(U$428,0, 0, COUNT($B$225:$B$425) - $B640, 1))</f>
        <v>0</v>
      </c>
      <c r="V640" s="9">
        <f ca="1">SUMPRODUCT(V233:V$425, OFFSET(V$428,0, 0, COUNT($B$225:$B$425) - $B640, 1))</f>
        <v>0</v>
      </c>
      <c r="W640" s="9">
        <f ca="1">SUMPRODUCT(W233:W$425, OFFSET(W$428,0, 0, COUNT($B$225:$B$425) - $B640, 1))</f>
        <v>0</v>
      </c>
      <c r="X640" s="9">
        <f ca="1">SUMPRODUCT(X233:X$425, OFFSET(X$428,0, 0, COUNT($B$225:$B$425) - $B640, 1))</f>
        <v>0</v>
      </c>
      <c r="Y640" s="9">
        <f ca="1">SUMPRODUCT(Y233:Y$425, OFFSET(Y$428,0, 0, COUNT($B$225:$B$425) - $B640, 1))</f>
        <v>0</v>
      </c>
      <c r="Z640" s="9">
        <f ca="1">SUMPRODUCT(Z233:Z$425, OFFSET(Z$428,0, 0, COUNT($B$225:$B$425) - $B640, 1))</f>
        <v>0</v>
      </c>
      <c r="AA640" s="9">
        <f ca="1">SUMPRODUCT(AA233:AA$425, OFFSET(AA$428,0, 0, COUNT($B$225:$B$425) - $B640, 1))</f>
        <v>0</v>
      </c>
      <c r="AB640" s="9">
        <f ca="1">SUMPRODUCT(AB233:AB$425, OFFSET(AB$428,0, 0, COUNT($B$225:$B$425) - $B640, 1))</f>
        <v>0</v>
      </c>
      <c r="AC640" s="9">
        <f ca="1">SUMPRODUCT(AC233:AC$425, OFFSET(AC$428,0, 0, COUNT($B$225:$B$425) - $B640, 1))</f>
        <v>0</v>
      </c>
      <c r="AD640" s="9">
        <f ca="1">SUMPRODUCT(AD233:AD$425, OFFSET(AD$428,0, 0, COUNT($B$225:$B$425) - $B640, 1))</f>
        <v>0</v>
      </c>
      <c r="AE640" s="9">
        <f ca="1">SUMPRODUCT(AE233:AE$425, OFFSET(AE$428,0, 0, COUNT($B$225:$B$425) - $B640, 1))</f>
        <v>0</v>
      </c>
      <c r="AF640" s="9">
        <f ca="1">SUMPRODUCT(AF233:AF$425, OFFSET(AF$428,0, 0, COUNT($B$225:$B$425) - $B640, 1))</f>
        <v>0</v>
      </c>
      <c r="AG640" s="9">
        <f ca="1">SUMPRODUCT(AG233:AG$425, OFFSET(AG$428,0, 0, COUNT($B$225:$B$425) - $B640, 1))</f>
        <v>0</v>
      </c>
      <c r="AH640" s="9">
        <f ca="1">SUMPRODUCT(AH233:AH$425, OFFSET(AH$428,0, 0, COUNT($B$225:$B$425) - $B640, 1))</f>
        <v>0</v>
      </c>
      <c r="AI640" s="9">
        <f ca="1">SUMPRODUCT(AI233:AI$425, OFFSET(AI$428,0, 0, COUNT($B$225:$B$425) - $B640, 1))</f>
        <v>0</v>
      </c>
      <c r="AJ640" s="9">
        <f ca="1">SUMPRODUCT(AJ233:AJ$425, OFFSET(AJ$428,0, 0, COUNT($B$225:$B$425) - $B640, 1))</f>
        <v>0</v>
      </c>
      <c r="AK640" s="9">
        <f ca="1">SUMPRODUCT(AK233:AK$425, OFFSET(AK$428,0, 0, COUNT($B$225:$B$425) - $B640, 1))</f>
        <v>0</v>
      </c>
      <c r="AL640" s="9">
        <f ca="1">SUMPRODUCT(AL233:AL$425, OFFSET(AL$428,0, 0, COUNT($B$225:$B$425) - $B640, 1))</f>
        <v>0</v>
      </c>
      <c r="AM640" s="9">
        <f ca="1">SUMPRODUCT(AM233:AM$425, OFFSET(AM$428,0, 0, COUNT($B$225:$B$425) - $B640, 1))</f>
        <v>0</v>
      </c>
      <c r="AN640" s="9">
        <f ca="1">SUMPRODUCT(AN233:AN$425, OFFSET(AN$428,0, 0, COUNT($B$225:$B$425) - $B640, 1))</f>
        <v>0</v>
      </c>
      <c r="AO640" s="9">
        <f ca="1">SUMPRODUCT(AO233:AO$425, OFFSET(AO$428,0, 0, COUNT($B$225:$B$425) - $B640, 1))</f>
        <v>0</v>
      </c>
    </row>
    <row r="641" spans="2:41">
      <c r="B641" s="25">
        <v>9</v>
      </c>
      <c r="C641" s="9">
        <f ca="1">SUMPRODUCT(C234:C$425, OFFSET(C$428,0, 0, COUNT($B$225:$B$425) - $B641, 1))</f>
        <v>0</v>
      </c>
      <c r="D641" s="9">
        <f ca="1">SUMPRODUCT(D234:D$425, OFFSET(D$428,0, 0, COUNT($B$225:$B$425) - $B641, 1))</f>
        <v>0</v>
      </c>
      <c r="E641" s="9">
        <f ca="1">SUMPRODUCT(E234:E$425, OFFSET(E$428,0, 0, COUNT($B$225:$B$425) - $B641, 1))</f>
        <v>0</v>
      </c>
      <c r="F641" s="9">
        <f ca="1">SUMPRODUCT(F234:F$425, OFFSET(F$428,0, 0, COUNT($B$225:$B$425) - $B641, 1))</f>
        <v>0</v>
      </c>
      <c r="G641" s="9">
        <f ca="1">SUMPRODUCT(G234:G$425, OFFSET(G$428,0, 0, COUNT($B$225:$B$425) - $B641, 1))</f>
        <v>0</v>
      </c>
      <c r="H641" s="9">
        <f ca="1">SUMPRODUCT(H234:H$425, OFFSET(H$428,0, 0, COUNT($B$225:$B$425) - $B641, 1))</f>
        <v>0</v>
      </c>
      <c r="I641" s="9">
        <f ca="1">SUMPRODUCT(I234:I$425, OFFSET(I$428,0, 0, COUNT($B$225:$B$425) - $B641, 1))</f>
        <v>0</v>
      </c>
      <c r="J641" s="9">
        <f ca="1">SUMPRODUCT(J234:J$425, OFFSET(J$428,0, 0, COUNT($B$225:$B$425) - $B641, 1))</f>
        <v>0</v>
      </c>
      <c r="K641" s="9">
        <f ca="1">SUMPRODUCT(K234:K$425, OFFSET(K$428,0, 0, COUNT($B$225:$B$425) - $B641, 1))</f>
        <v>0</v>
      </c>
      <c r="L641" s="9">
        <f ca="1">SUMPRODUCT(L234:L$425, OFFSET(L$428,0, 0, COUNT($B$225:$B$425) - $B641, 1))</f>
        <v>0</v>
      </c>
      <c r="M641" s="9">
        <f ca="1">SUMPRODUCT(M234:M$425, OFFSET(M$428,0, 0, COUNT($B$225:$B$425) - $B641, 1))</f>
        <v>0</v>
      </c>
      <c r="N641" s="9">
        <f ca="1">SUMPRODUCT(N234:N$425, OFFSET(N$428,0, 0, COUNT($B$225:$B$425) - $B641, 1))</f>
        <v>0</v>
      </c>
      <c r="O641" s="9">
        <f ca="1">SUMPRODUCT(O234:O$425, OFFSET(O$428,0, 0, COUNT($B$225:$B$425) - $B641, 1))</f>
        <v>0</v>
      </c>
      <c r="P641" s="9">
        <f ca="1">SUMPRODUCT(P234:P$425, OFFSET(P$428,0, 0, COUNT($B$225:$B$425) - $B641, 1))</f>
        <v>0</v>
      </c>
      <c r="Q641" s="9">
        <f ca="1">SUMPRODUCT(Q234:Q$425, OFFSET(Q$428,0, 0, COUNT($B$225:$B$425) - $B641, 1))</f>
        <v>0</v>
      </c>
      <c r="R641" s="9">
        <f ca="1">SUMPRODUCT(R234:R$425, OFFSET(R$428,0, 0, COUNT($B$225:$B$425) - $B641, 1))</f>
        <v>0</v>
      </c>
      <c r="S641" s="9">
        <f ca="1">SUMPRODUCT(S234:S$425, OFFSET(S$428,0, 0, COUNT($B$225:$B$425) - $B641, 1))</f>
        <v>0</v>
      </c>
      <c r="T641" s="9">
        <f ca="1">SUMPRODUCT(T234:T$425, OFFSET(T$428,0, 0, COUNT($B$225:$B$425) - $B641, 1))</f>
        <v>0</v>
      </c>
      <c r="U641" s="9">
        <f ca="1">SUMPRODUCT(U234:U$425, OFFSET(U$428,0, 0, COUNT($B$225:$B$425) - $B641, 1))</f>
        <v>0</v>
      </c>
      <c r="V641" s="9">
        <f ca="1">SUMPRODUCT(V234:V$425, OFFSET(V$428,0, 0, COUNT($B$225:$B$425) - $B641, 1))</f>
        <v>0</v>
      </c>
      <c r="W641" s="9">
        <f ca="1">SUMPRODUCT(W234:W$425, OFFSET(W$428,0, 0, COUNT($B$225:$B$425) - $B641, 1))</f>
        <v>0</v>
      </c>
      <c r="X641" s="9">
        <f ca="1">SUMPRODUCT(X234:X$425, OFFSET(X$428,0, 0, COUNT($B$225:$B$425) - $B641, 1))</f>
        <v>0</v>
      </c>
      <c r="Y641" s="9">
        <f ca="1">SUMPRODUCT(Y234:Y$425, OFFSET(Y$428,0, 0, COUNT($B$225:$B$425) - $B641, 1))</f>
        <v>0</v>
      </c>
      <c r="Z641" s="9">
        <f ca="1">SUMPRODUCT(Z234:Z$425, OFFSET(Z$428,0, 0, COUNT($B$225:$B$425) - $B641, 1))</f>
        <v>0</v>
      </c>
      <c r="AA641" s="9">
        <f ca="1">SUMPRODUCT(AA234:AA$425, OFFSET(AA$428,0, 0, COUNT($B$225:$B$425) - $B641, 1))</f>
        <v>0</v>
      </c>
      <c r="AB641" s="9">
        <f ca="1">SUMPRODUCT(AB234:AB$425, OFFSET(AB$428,0, 0, COUNT($B$225:$B$425) - $B641, 1))</f>
        <v>0</v>
      </c>
      <c r="AC641" s="9">
        <f ca="1">SUMPRODUCT(AC234:AC$425, OFFSET(AC$428,0, 0, COUNT($B$225:$B$425) - $B641, 1))</f>
        <v>0</v>
      </c>
      <c r="AD641" s="9">
        <f ca="1">SUMPRODUCT(AD234:AD$425, OFFSET(AD$428,0, 0, COUNT($B$225:$B$425) - $B641, 1))</f>
        <v>0</v>
      </c>
      <c r="AE641" s="9">
        <f ca="1">SUMPRODUCT(AE234:AE$425, OFFSET(AE$428,0, 0, COUNT($B$225:$B$425) - $B641, 1))</f>
        <v>0</v>
      </c>
      <c r="AF641" s="9">
        <f ca="1">SUMPRODUCT(AF234:AF$425, OFFSET(AF$428,0, 0, COUNT($B$225:$B$425) - $B641, 1))</f>
        <v>0</v>
      </c>
      <c r="AG641" s="9">
        <f ca="1">SUMPRODUCT(AG234:AG$425, OFFSET(AG$428,0, 0, COUNT($B$225:$B$425) - $B641, 1))</f>
        <v>0</v>
      </c>
      <c r="AH641" s="9">
        <f ca="1">SUMPRODUCT(AH234:AH$425, OFFSET(AH$428,0, 0, COUNT($B$225:$B$425) - $B641, 1))</f>
        <v>0</v>
      </c>
      <c r="AI641" s="9">
        <f ca="1">SUMPRODUCT(AI234:AI$425, OFFSET(AI$428,0, 0, COUNT($B$225:$B$425) - $B641, 1))</f>
        <v>0</v>
      </c>
      <c r="AJ641" s="9">
        <f ca="1">SUMPRODUCT(AJ234:AJ$425, OFFSET(AJ$428,0, 0, COUNT($B$225:$B$425) - $B641, 1))</f>
        <v>0</v>
      </c>
      <c r="AK641" s="9">
        <f ca="1">SUMPRODUCT(AK234:AK$425, OFFSET(AK$428,0, 0, COUNT($B$225:$B$425) - $B641, 1))</f>
        <v>0</v>
      </c>
      <c r="AL641" s="9">
        <f ca="1">SUMPRODUCT(AL234:AL$425, OFFSET(AL$428,0, 0, COUNT($B$225:$B$425) - $B641, 1))</f>
        <v>0</v>
      </c>
      <c r="AM641" s="9">
        <f ca="1">SUMPRODUCT(AM234:AM$425, OFFSET(AM$428,0, 0, COUNT($B$225:$B$425) - $B641, 1))</f>
        <v>0</v>
      </c>
      <c r="AN641" s="9">
        <f ca="1">SUMPRODUCT(AN234:AN$425, OFFSET(AN$428,0, 0, COUNT($B$225:$B$425) - $B641, 1))</f>
        <v>0</v>
      </c>
      <c r="AO641" s="9">
        <f ca="1">SUMPRODUCT(AO234:AO$425, OFFSET(AO$428,0, 0, COUNT($B$225:$B$425) - $B641, 1))</f>
        <v>0</v>
      </c>
    </row>
    <row r="642" spans="2:41">
      <c r="B642" s="25">
        <v>10</v>
      </c>
      <c r="C642" s="9">
        <f ca="1">SUMPRODUCT(C235:C$425, OFFSET(C$428,0, 0, COUNT($B$225:$B$425) - $B642, 1))</f>
        <v>0</v>
      </c>
      <c r="D642" s="9">
        <f ca="1">SUMPRODUCT(D235:D$425, OFFSET(D$428,0, 0, COUNT($B$225:$B$425) - $B642, 1))</f>
        <v>0</v>
      </c>
      <c r="E642" s="9">
        <f ca="1">SUMPRODUCT(E235:E$425, OFFSET(E$428,0, 0, COUNT($B$225:$B$425) - $B642, 1))</f>
        <v>0</v>
      </c>
      <c r="F642" s="9">
        <f ca="1">SUMPRODUCT(F235:F$425, OFFSET(F$428,0, 0, COUNT($B$225:$B$425) - $B642, 1))</f>
        <v>0</v>
      </c>
      <c r="G642" s="9">
        <f ca="1">SUMPRODUCT(G235:G$425, OFFSET(G$428,0, 0, COUNT($B$225:$B$425) - $B642, 1))</f>
        <v>0</v>
      </c>
      <c r="H642" s="9">
        <f ca="1">SUMPRODUCT(H235:H$425, OFFSET(H$428,0, 0, COUNT($B$225:$B$425) - $B642, 1))</f>
        <v>0</v>
      </c>
      <c r="I642" s="9">
        <f ca="1">SUMPRODUCT(I235:I$425, OFFSET(I$428,0, 0, COUNT($B$225:$B$425) - $B642, 1))</f>
        <v>0</v>
      </c>
      <c r="J642" s="9">
        <f ca="1">SUMPRODUCT(J235:J$425, OFFSET(J$428,0, 0, COUNT($B$225:$B$425) - $B642, 1))</f>
        <v>0</v>
      </c>
      <c r="K642" s="9">
        <f ca="1">SUMPRODUCT(K235:K$425, OFFSET(K$428,0, 0, COUNT($B$225:$B$425) - $B642, 1))</f>
        <v>0</v>
      </c>
      <c r="L642" s="9">
        <f ca="1">SUMPRODUCT(L235:L$425, OFFSET(L$428,0, 0, COUNT($B$225:$B$425) - $B642, 1))</f>
        <v>0</v>
      </c>
      <c r="M642" s="9">
        <f ca="1">SUMPRODUCT(M235:M$425, OFFSET(M$428,0, 0, COUNT($B$225:$B$425) - $B642, 1))</f>
        <v>0</v>
      </c>
      <c r="N642" s="9">
        <f ca="1">SUMPRODUCT(N235:N$425, OFFSET(N$428,0, 0, COUNT($B$225:$B$425) - $B642, 1))</f>
        <v>0</v>
      </c>
      <c r="O642" s="9">
        <f ca="1">SUMPRODUCT(O235:O$425, OFFSET(O$428,0, 0, COUNT($B$225:$B$425) - $B642, 1))</f>
        <v>0</v>
      </c>
      <c r="P642" s="9">
        <f ca="1">SUMPRODUCT(P235:P$425, OFFSET(P$428,0, 0, COUNT($B$225:$B$425) - $B642, 1))</f>
        <v>0</v>
      </c>
      <c r="Q642" s="9">
        <f ca="1">SUMPRODUCT(Q235:Q$425, OFFSET(Q$428,0, 0, COUNT($B$225:$B$425) - $B642, 1))</f>
        <v>0</v>
      </c>
      <c r="R642" s="9">
        <f ca="1">SUMPRODUCT(R235:R$425, OFFSET(R$428,0, 0, COUNT($B$225:$B$425) - $B642, 1))</f>
        <v>0</v>
      </c>
      <c r="S642" s="9">
        <f ca="1">SUMPRODUCT(S235:S$425, OFFSET(S$428,0, 0, COUNT($B$225:$B$425) - $B642, 1))</f>
        <v>0</v>
      </c>
      <c r="T642" s="9">
        <f ca="1">SUMPRODUCT(T235:T$425, OFFSET(T$428,0, 0, COUNT($B$225:$B$425) - $B642, 1))</f>
        <v>0</v>
      </c>
      <c r="U642" s="9">
        <f ca="1">SUMPRODUCT(U235:U$425, OFFSET(U$428,0, 0, COUNT($B$225:$B$425) - $B642, 1))</f>
        <v>0</v>
      </c>
      <c r="V642" s="9">
        <f ca="1">SUMPRODUCT(V235:V$425, OFFSET(V$428,0, 0, COUNT($B$225:$B$425) - $B642, 1))</f>
        <v>0</v>
      </c>
      <c r="W642" s="9">
        <f ca="1">SUMPRODUCT(W235:W$425, OFFSET(W$428,0, 0, COUNT($B$225:$B$425) - $B642, 1))</f>
        <v>0</v>
      </c>
      <c r="X642" s="9">
        <f ca="1">SUMPRODUCT(X235:X$425, OFFSET(X$428,0, 0, COUNT($B$225:$B$425) - $B642, 1))</f>
        <v>0</v>
      </c>
      <c r="Y642" s="9">
        <f ca="1">SUMPRODUCT(Y235:Y$425, OFFSET(Y$428,0, 0, COUNT($B$225:$B$425) - $B642, 1))</f>
        <v>0</v>
      </c>
      <c r="Z642" s="9">
        <f ca="1">SUMPRODUCT(Z235:Z$425, OFFSET(Z$428,0, 0, COUNT($B$225:$B$425) - $B642, 1))</f>
        <v>0</v>
      </c>
      <c r="AA642" s="9">
        <f ca="1">SUMPRODUCT(AA235:AA$425, OFFSET(AA$428,0, 0, COUNT($B$225:$B$425) - $B642, 1))</f>
        <v>0</v>
      </c>
      <c r="AB642" s="9">
        <f ca="1">SUMPRODUCT(AB235:AB$425, OFFSET(AB$428,0, 0, COUNT($B$225:$B$425) - $B642, 1))</f>
        <v>0</v>
      </c>
      <c r="AC642" s="9">
        <f ca="1">SUMPRODUCT(AC235:AC$425, OFFSET(AC$428,0, 0, COUNT($B$225:$B$425) - $B642, 1))</f>
        <v>0</v>
      </c>
      <c r="AD642" s="9">
        <f ca="1">SUMPRODUCT(AD235:AD$425, OFFSET(AD$428,0, 0, COUNT($B$225:$B$425) - $B642, 1))</f>
        <v>0</v>
      </c>
      <c r="AE642" s="9">
        <f ca="1">SUMPRODUCT(AE235:AE$425, OFFSET(AE$428,0, 0, COUNT($B$225:$B$425) - $B642, 1))</f>
        <v>0</v>
      </c>
      <c r="AF642" s="9">
        <f ca="1">SUMPRODUCT(AF235:AF$425, OFFSET(AF$428,0, 0, COUNT($B$225:$B$425) - $B642, 1))</f>
        <v>0</v>
      </c>
      <c r="AG642" s="9">
        <f ca="1">SUMPRODUCT(AG235:AG$425, OFFSET(AG$428,0, 0, COUNT($B$225:$B$425) - $B642, 1))</f>
        <v>0</v>
      </c>
      <c r="AH642" s="9">
        <f ca="1">SUMPRODUCT(AH235:AH$425, OFFSET(AH$428,0, 0, COUNT($B$225:$B$425) - $B642, 1))</f>
        <v>0</v>
      </c>
      <c r="AI642" s="9">
        <f ca="1">SUMPRODUCT(AI235:AI$425, OFFSET(AI$428,0, 0, COUNT($B$225:$B$425) - $B642, 1))</f>
        <v>0</v>
      </c>
      <c r="AJ642" s="9">
        <f ca="1">SUMPRODUCT(AJ235:AJ$425, OFFSET(AJ$428,0, 0, COUNT($B$225:$B$425) - $B642, 1))</f>
        <v>0</v>
      </c>
      <c r="AK642" s="9">
        <f ca="1">SUMPRODUCT(AK235:AK$425, OFFSET(AK$428,0, 0, COUNT($B$225:$B$425) - $B642, 1))</f>
        <v>0</v>
      </c>
      <c r="AL642" s="9">
        <f ca="1">SUMPRODUCT(AL235:AL$425, OFFSET(AL$428,0, 0, COUNT($B$225:$B$425) - $B642, 1))</f>
        <v>0</v>
      </c>
      <c r="AM642" s="9">
        <f ca="1">SUMPRODUCT(AM235:AM$425, OFFSET(AM$428,0, 0, COUNT($B$225:$B$425) - $B642, 1))</f>
        <v>0</v>
      </c>
      <c r="AN642" s="9">
        <f ca="1">SUMPRODUCT(AN235:AN$425, OFFSET(AN$428,0, 0, COUNT($B$225:$B$425) - $B642, 1))</f>
        <v>0</v>
      </c>
      <c r="AO642" s="9">
        <f ca="1">SUMPRODUCT(AO235:AO$425, OFFSET(AO$428,0, 0, COUNT($B$225:$B$425) - $B642, 1))</f>
        <v>0</v>
      </c>
    </row>
    <row r="643" spans="2:41">
      <c r="B643" s="25">
        <v>11</v>
      </c>
      <c r="C643" s="9">
        <f ca="1">SUMPRODUCT(C236:C$425, OFFSET(C$428,0, 0, COUNT($B$225:$B$425) - $B643, 1))</f>
        <v>0</v>
      </c>
      <c r="D643" s="9">
        <f ca="1">SUMPRODUCT(D236:D$425, OFFSET(D$428,0, 0, COUNT($B$225:$B$425) - $B643, 1))</f>
        <v>0</v>
      </c>
      <c r="E643" s="9">
        <f ca="1">SUMPRODUCT(E236:E$425, OFFSET(E$428,0, 0, COUNT($B$225:$B$425) - $B643, 1))</f>
        <v>0</v>
      </c>
      <c r="F643" s="9">
        <f ca="1">SUMPRODUCT(F236:F$425, OFFSET(F$428,0, 0, COUNT($B$225:$B$425) - $B643, 1))</f>
        <v>0</v>
      </c>
      <c r="G643" s="9">
        <f ca="1">SUMPRODUCT(G236:G$425, OFFSET(G$428,0, 0, COUNT($B$225:$B$425) - $B643, 1))</f>
        <v>0</v>
      </c>
      <c r="H643" s="9">
        <f ca="1">SUMPRODUCT(H236:H$425, OFFSET(H$428,0, 0, COUNT($B$225:$B$425) - $B643, 1))</f>
        <v>0</v>
      </c>
      <c r="I643" s="9">
        <f ca="1">SUMPRODUCT(I236:I$425, OFFSET(I$428,0, 0, COUNT($B$225:$B$425) - $B643, 1))</f>
        <v>0</v>
      </c>
      <c r="J643" s="9">
        <f ca="1">SUMPRODUCT(J236:J$425, OFFSET(J$428,0, 0, COUNT($B$225:$B$425) - $B643, 1))</f>
        <v>0</v>
      </c>
      <c r="K643" s="9">
        <f ca="1">SUMPRODUCT(K236:K$425, OFFSET(K$428,0, 0, COUNT($B$225:$B$425) - $B643, 1))</f>
        <v>0</v>
      </c>
      <c r="L643" s="9">
        <f ca="1">SUMPRODUCT(L236:L$425, OFFSET(L$428,0, 0, COUNT($B$225:$B$425) - $B643, 1))</f>
        <v>0</v>
      </c>
      <c r="M643" s="9">
        <f ca="1">SUMPRODUCT(M236:M$425, OFFSET(M$428,0, 0, COUNT($B$225:$B$425) - $B643, 1))</f>
        <v>0</v>
      </c>
      <c r="N643" s="9">
        <f ca="1">SUMPRODUCT(N236:N$425, OFFSET(N$428,0, 0, COUNT($B$225:$B$425) - $B643, 1))</f>
        <v>0</v>
      </c>
      <c r="O643" s="9">
        <f ca="1">SUMPRODUCT(O236:O$425, OFFSET(O$428,0, 0, COUNT($B$225:$B$425) - $B643, 1))</f>
        <v>0</v>
      </c>
      <c r="P643" s="9">
        <f ca="1">SUMPRODUCT(P236:P$425, OFFSET(P$428,0, 0, COUNT($B$225:$B$425) - $B643, 1))</f>
        <v>0</v>
      </c>
      <c r="Q643" s="9">
        <f ca="1">SUMPRODUCT(Q236:Q$425, OFFSET(Q$428,0, 0, COUNT($B$225:$B$425) - $B643, 1))</f>
        <v>0</v>
      </c>
      <c r="R643" s="9">
        <f ca="1">SUMPRODUCT(R236:R$425, OFFSET(R$428,0, 0, COUNT($B$225:$B$425) - $B643, 1))</f>
        <v>0</v>
      </c>
      <c r="S643" s="9">
        <f ca="1">SUMPRODUCT(S236:S$425, OFFSET(S$428,0, 0, COUNT($B$225:$B$425) - $B643, 1))</f>
        <v>0</v>
      </c>
      <c r="T643" s="9">
        <f ca="1">SUMPRODUCT(T236:T$425, OFFSET(T$428,0, 0, COUNT($B$225:$B$425) - $B643, 1))</f>
        <v>0</v>
      </c>
      <c r="U643" s="9">
        <f ca="1">SUMPRODUCT(U236:U$425, OFFSET(U$428,0, 0, COUNT($B$225:$B$425) - $B643, 1))</f>
        <v>0</v>
      </c>
      <c r="V643" s="9">
        <f ca="1">SUMPRODUCT(V236:V$425, OFFSET(V$428,0, 0, COUNT($B$225:$B$425) - $B643, 1))</f>
        <v>0</v>
      </c>
      <c r="W643" s="9">
        <f ca="1">SUMPRODUCT(W236:W$425, OFFSET(W$428,0, 0, COUNT($B$225:$B$425) - $B643, 1))</f>
        <v>0</v>
      </c>
      <c r="X643" s="9">
        <f ca="1">SUMPRODUCT(X236:X$425, OFFSET(X$428,0, 0, COUNT($B$225:$B$425) - $B643, 1))</f>
        <v>0</v>
      </c>
      <c r="Y643" s="9">
        <f ca="1">SUMPRODUCT(Y236:Y$425, OFFSET(Y$428,0, 0, COUNT($B$225:$B$425) - $B643, 1))</f>
        <v>0</v>
      </c>
      <c r="Z643" s="9">
        <f ca="1">SUMPRODUCT(Z236:Z$425, OFFSET(Z$428,0, 0, COUNT($B$225:$B$425) - $B643, 1))</f>
        <v>0</v>
      </c>
      <c r="AA643" s="9">
        <f ca="1">SUMPRODUCT(AA236:AA$425, OFFSET(AA$428,0, 0, COUNT($B$225:$B$425) - $B643, 1))</f>
        <v>0</v>
      </c>
      <c r="AB643" s="9">
        <f ca="1">SUMPRODUCT(AB236:AB$425, OFFSET(AB$428,0, 0, COUNT($B$225:$B$425) - $B643, 1))</f>
        <v>0</v>
      </c>
      <c r="AC643" s="9">
        <f ca="1">SUMPRODUCT(AC236:AC$425, OFFSET(AC$428,0, 0, COUNT($B$225:$B$425) - $B643, 1))</f>
        <v>0</v>
      </c>
      <c r="AD643" s="9">
        <f ca="1">SUMPRODUCT(AD236:AD$425, OFFSET(AD$428,0, 0, COUNT($B$225:$B$425) - $B643, 1))</f>
        <v>0</v>
      </c>
      <c r="AE643" s="9">
        <f ca="1">SUMPRODUCT(AE236:AE$425, OFFSET(AE$428,0, 0, COUNT($B$225:$B$425) - $B643, 1))</f>
        <v>0</v>
      </c>
      <c r="AF643" s="9">
        <f ca="1">SUMPRODUCT(AF236:AF$425, OFFSET(AF$428,0, 0, COUNT($B$225:$B$425) - $B643, 1))</f>
        <v>0</v>
      </c>
      <c r="AG643" s="9">
        <f ca="1">SUMPRODUCT(AG236:AG$425, OFFSET(AG$428,0, 0, COUNT($B$225:$B$425) - $B643, 1))</f>
        <v>0</v>
      </c>
      <c r="AH643" s="9">
        <f ca="1">SUMPRODUCT(AH236:AH$425, OFFSET(AH$428,0, 0, COUNT($B$225:$B$425) - $B643, 1))</f>
        <v>0</v>
      </c>
      <c r="AI643" s="9">
        <f ca="1">SUMPRODUCT(AI236:AI$425, OFFSET(AI$428,0, 0, COUNT($B$225:$B$425) - $B643, 1))</f>
        <v>0</v>
      </c>
      <c r="AJ643" s="9">
        <f ca="1">SUMPRODUCT(AJ236:AJ$425, OFFSET(AJ$428,0, 0, COUNT($B$225:$B$425) - $B643, 1))</f>
        <v>0</v>
      </c>
      <c r="AK643" s="9">
        <f ca="1">SUMPRODUCT(AK236:AK$425, OFFSET(AK$428,0, 0, COUNT($B$225:$B$425) - $B643, 1))</f>
        <v>0</v>
      </c>
      <c r="AL643" s="9">
        <f ca="1">SUMPRODUCT(AL236:AL$425, OFFSET(AL$428,0, 0, COUNT($B$225:$B$425) - $B643, 1))</f>
        <v>0</v>
      </c>
      <c r="AM643" s="9">
        <f ca="1">SUMPRODUCT(AM236:AM$425, OFFSET(AM$428,0, 0, COUNT($B$225:$B$425) - $B643, 1))</f>
        <v>0</v>
      </c>
      <c r="AN643" s="9">
        <f ca="1">SUMPRODUCT(AN236:AN$425, OFFSET(AN$428,0, 0, COUNT($B$225:$B$425) - $B643, 1))</f>
        <v>0</v>
      </c>
      <c r="AO643" s="9">
        <f ca="1">SUMPRODUCT(AO236:AO$425, OFFSET(AO$428,0, 0, COUNT($B$225:$B$425) - $B643, 1))</f>
        <v>0</v>
      </c>
    </row>
    <row r="644" spans="2:41">
      <c r="B644" s="25">
        <v>12</v>
      </c>
      <c r="C644" s="9">
        <f ca="1">SUMPRODUCT(C237:C$425, OFFSET(C$428,0, 0, COUNT($B$225:$B$425) - $B644, 1))</f>
        <v>0</v>
      </c>
      <c r="D644" s="9">
        <f ca="1">SUMPRODUCT(D237:D$425, OFFSET(D$428,0, 0, COUNT($B$225:$B$425) - $B644, 1))</f>
        <v>0</v>
      </c>
      <c r="E644" s="9">
        <f ca="1">SUMPRODUCT(E237:E$425, OFFSET(E$428,0, 0, COUNT($B$225:$B$425) - $B644, 1))</f>
        <v>0</v>
      </c>
      <c r="F644" s="9">
        <f ca="1">SUMPRODUCT(F237:F$425, OFFSET(F$428,0, 0, COUNT($B$225:$B$425) - $B644, 1))</f>
        <v>0</v>
      </c>
      <c r="G644" s="9">
        <f ca="1">SUMPRODUCT(G237:G$425, OFFSET(G$428,0, 0, COUNT($B$225:$B$425) - $B644, 1))</f>
        <v>0</v>
      </c>
      <c r="H644" s="9">
        <f ca="1">SUMPRODUCT(H237:H$425, OFFSET(H$428,0, 0, COUNT($B$225:$B$425) - $B644, 1))</f>
        <v>0</v>
      </c>
      <c r="I644" s="9">
        <f ca="1">SUMPRODUCT(I237:I$425, OFFSET(I$428,0, 0, COUNT($B$225:$B$425) - $B644, 1))</f>
        <v>0</v>
      </c>
      <c r="J644" s="9">
        <f ca="1">SUMPRODUCT(J237:J$425, OFFSET(J$428,0, 0, COUNT($B$225:$B$425) - $B644, 1))</f>
        <v>0</v>
      </c>
      <c r="K644" s="9">
        <f ca="1">SUMPRODUCT(K237:K$425, OFFSET(K$428,0, 0, COUNT($B$225:$B$425) - $B644, 1))</f>
        <v>0</v>
      </c>
      <c r="L644" s="9">
        <f ca="1">SUMPRODUCT(L237:L$425, OFFSET(L$428,0, 0, COUNT($B$225:$B$425) - $B644, 1))</f>
        <v>0</v>
      </c>
      <c r="M644" s="9">
        <f ca="1">SUMPRODUCT(M237:M$425, OFFSET(M$428,0, 0, COUNT($B$225:$B$425) - $B644, 1))</f>
        <v>0</v>
      </c>
      <c r="N644" s="9">
        <f ca="1">SUMPRODUCT(N237:N$425, OFFSET(N$428,0, 0, COUNT($B$225:$B$425) - $B644, 1))</f>
        <v>0</v>
      </c>
      <c r="O644" s="9">
        <f ca="1">SUMPRODUCT(O237:O$425, OFFSET(O$428,0, 0, COUNT($B$225:$B$425) - $B644, 1))</f>
        <v>0</v>
      </c>
      <c r="P644" s="9">
        <f ca="1">SUMPRODUCT(P237:P$425, OFFSET(P$428,0, 0, COUNT($B$225:$B$425) - $B644, 1))</f>
        <v>0</v>
      </c>
      <c r="Q644" s="9">
        <f ca="1">SUMPRODUCT(Q237:Q$425, OFFSET(Q$428,0, 0, COUNT($B$225:$B$425) - $B644, 1))</f>
        <v>0</v>
      </c>
      <c r="R644" s="9">
        <f ca="1">SUMPRODUCT(R237:R$425, OFFSET(R$428,0, 0, COUNT($B$225:$B$425) - $B644, 1))</f>
        <v>0</v>
      </c>
      <c r="S644" s="9">
        <f ca="1">SUMPRODUCT(S237:S$425, OFFSET(S$428,0, 0, COUNT($B$225:$B$425) - $B644, 1))</f>
        <v>0</v>
      </c>
      <c r="T644" s="9">
        <f ca="1">SUMPRODUCT(T237:T$425, OFFSET(T$428,0, 0, COUNT($B$225:$B$425) - $B644, 1))</f>
        <v>0</v>
      </c>
      <c r="U644" s="9">
        <f ca="1">SUMPRODUCT(U237:U$425, OFFSET(U$428,0, 0, COUNT($B$225:$B$425) - $B644, 1))</f>
        <v>0</v>
      </c>
      <c r="V644" s="9">
        <f ca="1">SUMPRODUCT(V237:V$425, OFFSET(V$428,0, 0, COUNT($B$225:$B$425) - $B644, 1))</f>
        <v>0</v>
      </c>
      <c r="W644" s="9">
        <f ca="1">SUMPRODUCT(W237:W$425, OFFSET(W$428,0, 0, COUNT($B$225:$B$425) - $B644, 1))</f>
        <v>0</v>
      </c>
      <c r="X644" s="9">
        <f ca="1">SUMPRODUCT(X237:X$425, OFFSET(X$428,0, 0, COUNT($B$225:$B$425) - $B644, 1))</f>
        <v>0</v>
      </c>
      <c r="Y644" s="9">
        <f ca="1">SUMPRODUCT(Y237:Y$425, OFFSET(Y$428,0, 0, COUNT($B$225:$B$425) - $B644, 1))</f>
        <v>0</v>
      </c>
      <c r="Z644" s="9">
        <f ca="1">SUMPRODUCT(Z237:Z$425, OFFSET(Z$428,0, 0, COUNT($B$225:$B$425) - $B644, 1))</f>
        <v>0</v>
      </c>
      <c r="AA644" s="9">
        <f ca="1">SUMPRODUCT(AA237:AA$425, OFFSET(AA$428,0, 0, COUNT($B$225:$B$425) - $B644, 1))</f>
        <v>0</v>
      </c>
      <c r="AB644" s="9">
        <f ca="1">SUMPRODUCT(AB237:AB$425, OFFSET(AB$428,0, 0, COUNT($B$225:$B$425) - $B644, 1))</f>
        <v>0</v>
      </c>
      <c r="AC644" s="9">
        <f ca="1">SUMPRODUCT(AC237:AC$425, OFFSET(AC$428,0, 0, COUNT($B$225:$B$425) - $B644, 1))</f>
        <v>0</v>
      </c>
      <c r="AD644" s="9">
        <f ca="1">SUMPRODUCT(AD237:AD$425, OFFSET(AD$428,0, 0, COUNT($B$225:$B$425) - $B644, 1))</f>
        <v>0</v>
      </c>
      <c r="AE644" s="9">
        <f ca="1">SUMPRODUCT(AE237:AE$425, OFFSET(AE$428,0, 0, COUNT($B$225:$B$425) - $B644, 1))</f>
        <v>0</v>
      </c>
      <c r="AF644" s="9">
        <f ca="1">SUMPRODUCT(AF237:AF$425, OFFSET(AF$428,0, 0, COUNT($B$225:$B$425) - $B644, 1))</f>
        <v>0</v>
      </c>
      <c r="AG644" s="9">
        <f ca="1">SUMPRODUCT(AG237:AG$425, OFFSET(AG$428,0, 0, COUNT($B$225:$B$425) - $B644, 1))</f>
        <v>0</v>
      </c>
      <c r="AH644" s="9">
        <f ca="1">SUMPRODUCT(AH237:AH$425, OFFSET(AH$428,0, 0, COUNT($B$225:$B$425) - $B644, 1))</f>
        <v>0</v>
      </c>
      <c r="AI644" s="9">
        <f ca="1">SUMPRODUCT(AI237:AI$425, OFFSET(AI$428,0, 0, COUNT($B$225:$B$425) - $B644, 1))</f>
        <v>0</v>
      </c>
      <c r="AJ644" s="9">
        <f ca="1">SUMPRODUCT(AJ237:AJ$425, OFFSET(AJ$428,0, 0, COUNT($B$225:$B$425) - $B644, 1))</f>
        <v>0</v>
      </c>
      <c r="AK644" s="9">
        <f ca="1">SUMPRODUCT(AK237:AK$425, OFFSET(AK$428,0, 0, COUNT($B$225:$B$425) - $B644, 1))</f>
        <v>0</v>
      </c>
      <c r="AL644" s="9">
        <f ca="1">SUMPRODUCT(AL237:AL$425, OFFSET(AL$428,0, 0, COUNT($B$225:$B$425) - $B644, 1))</f>
        <v>0</v>
      </c>
      <c r="AM644" s="9">
        <f ca="1">SUMPRODUCT(AM237:AM$425, OFFSET(AM$428,0, 0, COUNT($B$225:$B$425) - $B644, 1))</f>
        <v>0</v>
      </c>
      <c r="AN644" s="9">
        <f ca="1">SUMPRODUCT(AN237:AN$425, OFFSET(AN$428,0, 0, COUNT($B$225:$B$425) - $B644, 1))</f>
        <v>0</v>
      </c>
      <c r="AO644" s="9">
        <f ca="1">SUMPRODUCT(AO237:AO$425, OFFSET(AO$428,0, 0, COUNT($B$225:$B$425) - $B644, 1))</f>
        <v>0</v>
      </c>
    </row>
    <row r="645" spans="2:41">
      <c r="B645" s="25">
        <v>13</v>
      </c>
      <c r="C645" s="9">
        <f ca="1">SUMPRODUCT(C238:C$425, OFFSET(C$428,0, 0, COUNT($B$225:$B$425) - $B645, 1))</f>
        <v>0</v>
      </c>
      <c r="D645" s="9">
        <f ca="1">SUMPRODUCT(D238:D$425, OFFSET(D$428,0, 0, COUNT($B$225:$B$425) - $B645, 1))</f>
        <v>1.3520044461957128E-4</v>
      </c>
      <c r="E645" s="9">
        <f ca="1">SUMPRODUCT(E238:E$425, OFFSET(E$428,0, 0, COUNT($B$225:$B$425) - $B645, 1))</f>
        <v>2.8141246246772013E-4</v>
      </c>
      <c r="F645" s="9">
        <f ca="1">SUMPRODUCT(F238:F$425, OFFSET(F$428,0, 0, COUNT($B$225:$B$425) - $B645, 1))</f>
        <v>4.328914909977651E-4</v>
      </c>
      <c r="G645" s="9">
        <f ca="1">SUMPRODUCT(G238:G$425, OFFSET(G$428,0, 0, COUNT($B$225:$B$425) - $B645, 1))</f>
        <v>5.86084019699129E-4</v>
      </c>
      <c r="H645" s="9">
        <f ca="1">SUMPRODUCT(H238:H$425, OFFSET(H$428,0, 0, COUNT($B$225:$B$425) - $B645, 1))</f>
        <v>7.3881510059334949E-4</v>
      </c>
      <c r="I645" s="9">
        <f ca="1">SUMPRODUCT(I238:I$425, OFFSET(I$428,0, 0, COUNT($B$225:$B$425) - $B645, 1))</f>
        <v>8.8979839970955378E-4</v>
      </c>
      <c r="J645" s="9">
        <f ca="1">SUMPRODUCT(J238:J$425, OFFSET(J$428,0, 0, COUNT($B$225:$B$425) - $B645, 1))</f>
        <v>1.0383283138691876E-3</v>
      </c>
      <c r="K645" s="9">
        <f ca="1">SUMPRODUCT(K238:K$425, OFFSET(K$428,0, 0, COUNT($B$225:$B$425) - $B645, 1))</f>
        <v>1.1532543055234533E-5</v>
      </c>
      <c r="L645" s="9">
        <f ca="1">SUMPRODUCT(L238:L$425, OFFSET(L$428,0, 0, COUNT($B$225:$B$425) - $B645, 1))</f>
        <v>0</v>
      </c>
      <c r="M645" s="9">
        <f ca="1">SUMPRODUCT(M238:M$425, OFFSET(M$428,0, 0, COUNT($B$225:$B$425) - $B645, 1))</f>
        <v>0</v>
      </c>
      <c r="N645" s="9">
        <f ca="1">SUMPRODUCT(N238:N$425, OFFSET(N$428,0, 0, COUNT($B$225:$B$425) - $B645, 1))</f>
        <v>0</v>
      </c>
      <c r="O645" s="9">
        <f ca="1">SUMPRODUCT(O238:O$425, OFFSET(O$428,0, 0, COUNT($B$225:$B$425) - $B645, 1))</f>
        <v>0</v>
      </c>
      <c r="P645" s="9">
        <f ca="1">SUMPRODUCT(P238:P$425, OFFSET(P$428,0, 0, COUNT($B$225:$B$425) - $B645, 1))</f>
        <v>0</v>
      </c>
      <c r="Q645" s="9">
        <f ca="1">SUMPRODUCT(Q238:Q$425, OFFSET(Q$428,0, 0, COUNT($B$225:$B$425) - $B645, 1))</f>
        <v>0</v>
      </c>
      <c r="R645" s="9">
        <f ca="1">SUMPRODUCT(R238:R$425, OFFSET(R$428,0, 0, COUNT($B$225:$B$425) - $B645, 1))</f>
        <v>0</v>
      </c>
      <c r="S645" s="9">
        <f ca="1">SUMPRODUCT(S238:S$425, OFFSET(S$428,0, 0, COUNT($B$225:$B$425) - $B645, 1))</f>
        <v>0</v>
      </c>
      <c r="T645" s="9">
        <f ca="1">SUMPRODUCT(T238:T$425, OFFSET(T$428,0, 0, COUNT($B$225:$B$425) - $B645, 1))</f>
        <v>0</v>
      </c>
      <c r="U645" s="9">
        <f ca="1">SUMPRODUCT(U238:U$425, OFFSET(U$428,0, 0, COUNT($B$225:$B$425) - $B645, 1))</f>
        <v>0</v>
      </c>
      <c r="V645" s="9">
        <f ca="1">SUMPRODUCT(V238:V$425, OFFSET(V$428,0, 0, COUNT($B$225:$B$425) - $B645, 1))</f>
        <v>0</v>
      </c>
      <c r="W645" s="9">
        <f ca="1">SUMPRODUCT(W238:W$425, OFFSET(W$428,0, 0, COUNT($B$225:$B$425) - $B645, 1))</f>
        <v>0</v>
      </c>
      <c r="X645" s="9">
        <f ca="1">SUMPRODUCT(X238:X$425, OFFSET(X$428,0, 0, COUNT($B$225:$B$425) - $B645, 1))</f>
        <v>0</v>
      </c>
      <c r="Y645" s="9">
        <f ca="1">SUMPRODUCT(Y238:Y$425, OFFSET(Y$428,0, 0, COUNT($B$225:$B$425) - $B645, 1))</f>
        <v>0</v>
      </c>
      <c r="Z645" s="9">
        <f ca="1">SUMPRODUCT(Z238:Z$425, OFFSET(Z$428,0, 0, COUNT($B$225:$B$425) - $B645, 1))</f>
        <v>0</v>
      </c>
      <c r="AA645" s="9">
        <f ca="1">SUMPRODUCT(AA238:AA$425, OFFSET(AA$428,0, 0, COUNT($B$225:$B$425) - $B645, 1))</f>
        <v>0</v>
      </c>
      <c r="AB645" s="9">
        <f ca="1">SUMPRODUCT(AB238:AB$425, OFFSET(AB$428,0, 0, COUNT($B$225:$B$425) - $B645, 1))</f>
        <v>0</v>
      </c>
      <c r="AC645" s="9">
        <f ca="1">SUMPRODUCT(AC238:AC$425, OFFSET(AC$428,0, 0, COUNT($B$225:$B$425) - $B645, 1))</f>
        <v>0</v>
      </c>
      <c r="AD645" s="9">
        <f ca="1">SUMPRODUCT(AD238:AD$425, OFFSET(AD$428,0, 0, COUNT($B$225:$B$425) - $B645, 1))</f>
        <v>0</v>
      </c>
      <c r="AE645" s="9">
        <f ca="1">SUMPRODUCT(AE238:AE$425, OFFSET(AE$428,0, 0, COUNT($B$225:$B$425) - $B645, 1))</f>
        <v>0</v>
      </c>
      <c r="AF645" s="9">
        <f ca="1">SUMPRODUCT(AF238:AF$425, OFFSET(AF$428,0, 0, COUNT($B$225:$B$425) - $B645, 1))</f>
        <v>0</v>
      </c>
      <c r="AG645" s="9">
        <f ca="1">SUMPRODUCT(AG238:AG$425, OFFSET(AG$428,0, 0, COUNT($B$225:$B$425) - $B645, 1))</f>
        <v>0</v>
      </c>
      <c r="AH645" s="9">
        <f ca="1">SUMPRODUCT(AH238:AH$425, OFFSET(AH$428,0, 0, COUNT($B$225:$B$425) - $B645, 1))</f>
        <v>0</v>
      </c>
      <c r="AI645" s="9">
        <f ca="1">SUMPRODUCT(AI238:AI$425, OFFSET(AI$428,0, 0, COUNT($B$225:$B$425) - $B645, 1))</f>
        <v>0</v>
      </c>
      <c r="AJ645" s="9">
        <f ca="1">SUMPRODUCT(AJ238:AJ$425, OFFSET(AJ$428,0, 0, COUNT($B$225:$B$425) - $B645, 1))</f>
        <v>0</v>
      </c>
      <c r="AK645" s="9">
        <f ca="1">SUMPRODUCT(AK238:AK$425, OFFSET(AK$428,0, 0, COUNT($B$225:$B$425) - $B645, 1))</f>
        <v>0</v>
      </c>
      <c r="AL645" s="9">
        <f ca="1">SUMPRODUCT(AL238:AL$425, OFFSET(AL$428,0, 0, COUNT($B$225:$B$425) - $B645, 1))</f>
        <v>0</v>
      </c>
      <c r="AM645" s="9">
        <f ca="1">SUMPRODUCT(AM238:AM$425, OFFSET(AM$428,0, 0, COUNT($B$225:$B$425) - $B645, 1))</f>
        <v>0</v>
      </c>
      <c r="AN645" s="9">
        <f ca="1">SUMPRODUCT(AN238:AN$425, OFFSET(AN$428,0, 0, COUNT($B$225:$B$425) - $B645, 1))</f>
        <v>0</v>
      </c>
      <c r="AO645" s="9">
        <f ca="1">SUMPRODUCT(AO238:AO$425, OFFSET(AO$428,0, 0, COUNT($B$225:$B$425) - $B645, 1))</f>
        <v>0</v>
      </c>
    </row>
    <row r="646" spans="2:41">
      <c r="B646" s="25">
        <v>14</v>
      </c>
      <c r="C646" s="9">
        <f ca="1">SUMPRODUCT(C239:C$425, OFFSET(C$428,0, 0, COUNT($B$225:$B$425) - $B646, 1))</f>
        <v>5.0582243033184086E-4</v>
      </c>
      <c r="D646" s="9">
        <f ca="1">SUMPRODUCT(D239:D$425, OFFSET(D$428,0, 0, COUNT($B$225:$B$425) - $B646, 1))</f>
        <v>8.9773199960060815E-4</v>
      </c>
      <c r="E646" s="9">
        <f ca="1">SUMPRODUCT(E239:E$425, OFFSET(E$428,0, 0, COUNT($B$225:$B$425) - $B646, 1))</f>
        <v>1.2182652549936901E-3</v>
      </c>
      <c r="F646" s="9">
        <f ca="1">SUMPRODUCT(F239:F$425, OFFSET(F$428,0, 0, COUNT($B$225:$B$425) - $B646, 1))</f>
        <v>1.4872942271380325E-3</v>
      </c>
      <c r="G646" s="9">
        <f ca="1">SUMPRODUCT(G239:G$425, OFFSET(G$428,0, 0, COUNT($B$225:$B$425) - $B646, 1))</f>
        <v>1.7184431699956457E-3</v>
      </c>
      <c r="H646" s="9">
        <f ca="1">SUMPRODUCT(H239:H$425, OFFSET(H$428,0, 0, COUNT($B$225:$B$425) - $B646, 1))</f>
        <v>1.9213267677407936E-3</v>
      </c>
      <c r="I646" s="9">
        <f ca="1">SUMPRODUCT(I239:I$425, OFFSET(I$428,0, 0, COUNT($B$225:$B$425) - $B646, 1))</f>
        <v>2.1028888188018117E-3</v>
      </c>
      <c r="J646" s="9">
        <f ca="1">SUMPRODUCT(J239:J$425, OFFSET(J$428,0, 0, COUNT($B$225:$B$425) - $B646, 1))</f>
        <v>2.2682381123883917E-3</v>
      </c>
      <c r="K646" s="9">
        <f ca="1">SUMPRODUCT(K239:K$425, OFFSET(K$428,0, 0, COUNT($B$225:$B$425) - $B646, 1))</f>
        <v>5.2051811764069621E-4</v>
      </c>
      <c r="L646" s="9">
        <f ca="1">SUMPRODUCT(L239:L$425, OFFSET(L$428,0, 0, COUNT($B$225:$B$425) - $B646, 1))</f>
        <v>0</v>
      </c>
      <c r="M646" s="9">
        <f ca="1">SUMPRODUCT(M239:M$425, OFFSET(M$428,0, 0, COUNT($B$225:$B$425) - $B646, 1))</f>
        <v>0</v>
      </c>
      <c r="N646" s="9">
        <f ca="1">SUMPRODUCT(N239:N$425, OFFSET(N$428,0, 0, COUNT($B$225:$B$425) - $B646, 1))</f>
        <v>0</v>
      </c>
      <c r="O646" s="9">
        <f ca="1">SUMPRODUCT(O239:O$425, OFFSET(O$428,0, 0, COUNT($B$225:$B$425) - $B646, 1))</f>
        <v>0</v>
      </c>
      <c r="P646" s="9">
        <f ca="1">SUMPRODUCT(P239:P$425, OFFSET(P$428,0, 0, COUNT($B$225:$B$425) - $B646, 1))</f>
        <v>0</v>
      </c>
      <c r="Q646" s="9">
        <f ca="1">SUMPRODUCT(Q239:Q$425, OFFSET(Q$428,0, 0, COUNT($B$225:$B$425) - $B646, 1))</f>
        <v>0</v>
      </c>
      <c r="R646" s="9">
        <f ca="1">SUMPRODUCT(R239:R$425, OFFSET(R$428,0, 0, COUNT($B$225:$B$425) - $B646, 1))</f>
        <v>0</v>
      </c>
      <c r="S646" s="9">
        <f ca="1">SUMPRODUCT(S239:S$425, OFFSET(S$428,0, 0, COUNT($B$225:$B$425) - $B646, 1))</f>
        <v>0</v>
      </c>
      <c r="T646" s="9">
        <f ca="1">SUMPRODUCT(T239:T$425, OFFSET(T$428,0, 0, COUNT($B$225:$B$425) - $B646, 1))</f>
        <v>0</v>
      </c>
      <c r="U646" s="9">
        <f ca="1">SUMPRODUCT(U239:U$425, OFFSET(U$428,0, 0, COUNT($B$225:$B$425) - $B646, 1))</f>
        <v>0</v>
      </c>
      <c r="V646" s="9">
        <f ca="1">SUMPRODUCT(V239:V$425, OFFSET(V$428,0, 0, COUNT($B$225:$B$425) - $B646, 1))</f>
        <v>0</v>
      </c>
      <c r="W646" s="9">
        <f ca="1">SUMPRODUCT(W239:W$425, OFFSET(W$428,0, 0, COUNT($B$225:$B$425) - $B646, 1))</f>
        <v>0</v>
      </c>
      <c r="X646" s="9">
        <f ca="1">SUMPRODUCT(X239:X$425, OFFSET(X$428,0, 0, COUNT($B$225:$B$425) - $B646, 1))</f>
        <v>0</v>
      </c>
      <c r="Y646" s="9">
        <f ca="1">SUMPRODUCT(Y239:Y$425, OFFSET(Y$428,0, 0, COUNT($B$225:$B$425) - $B646, 1))</f>
        <v>0</v>
      </c>
      <c r="Z646" s="9">
        <f ca="1">SUMPRODUCT(Z239:Z$425, OFFSET(Z$428,0, 0, COUNT($B$225:$B$425) - $B646, 1))</f>
        <v>0</v>
      </c>
      <c r="AA646" s="9">
        <f ca="1">SUMPRODUCT(AA239:AA$425, OFFSET(AA$428,0, 0, COUNT($B$225:$B$425) - $B646, 1))</f>
        <v>0</v>
      </c>
      <c r="AB646" s="9">
        <f ca="1">SUMPRODUCT(AB239:AB$425, OFFSET(AB$428,0, 0, COUNT($B$225:$B$425) - $B646, 1))</f>
        <v>0</v>
      </c>
      <c r="AC646" s="9">
        <f ca="1">SUMPRODUCT(AC239:AC$425, OFFSET(AC$428,0, 0, COUNT($B$225:$B$425) - $B646, 1))</f>
        <v>0</v>
      </c>
      <c r="AD646" s="9">
        <f ca="1">SUMPRODUCT(AD239:AD$425, OFFSET(AD$428,0, 0, COUNT($B$225:$B$425) - $B646, 1))</f>
        <v>0</v>
      </c>
      <c r="AE646" s="9">
        <f ca="1">SUMPRODUCT(AE239:AE$425, OFFSET(AE$428,0, 0, COUNT($B$225:$B$425) - $B646, 1))</f>
        <v>0</v>
      </c>
      <c r="AF646" s="9">
        <f ca="1">SUMPRODUCT(AF239:AF$425, OFFSET(AF$428,0, 0, COUNT($B$225:$B$425) - $B646, 1))</f>
        <v>0</v>
      </c>
      <c r="AG646" s="9">
        <f ca="1">SUMPRODUCT(AG239:AG$425, OFFSET(AG$428,0, 0, COUNT($B$225:$B$425) - $B646, 1))</f>
        <v>0</v>
      </c>
      <c r="AH646" s="9">
        <f ca="1">SUMPRODUCT(AH239:AH$425, OFFSET(AH$428,0, 0, COUNT($B$225:$B$425) - $B646, 1))</f>
        <v>0</v>
      </c>
      <c r="AI646" s="9">
        <f ca="1">SUMPRODUCT(AI239:AI$425, OFFSET(AI$428,0, 0, COUNT($B$225:$B$425) - $B646, 1))</f>
        <v>0</v>
      </c>
      <c r="AJ646" s="9">
        <f ca="1">SUMPRODUCT(AJ239:AJ$425, OFFSET(AJ$428,0, 0, COUNT($B$225:$B$425) - $B646, 1))</f>
        <v>0</v>
      </c>
      <c r="AK646" s="9">
        <f ca="1">SUMPRODUCT(AK239:AK$425, OFFSET(AK$428,0, 0, COUNT($B$225:$B$425) - $B646, 1))</f>
        <v>0</v>
      </c>
      <c r="AL646" s="9">
        <f ca="1">SUMPRODUCT(AL239:AL$425, OFFSET(AL$428,0, 0, COUNT($B$225:$B$425) - $B646, 1))</f>
        <v>0</v>
      </c>
      <c r="AM646" s="9">
        <f ca="1">SUMPRODUCT(AM239:AM$425, OFFSET(AM$428,0, 0, COUNT($B$225:$B$425) - $B646, 1))</f>
        <v>0</v>
      </c>
      <c r="AN646" s="9">
        <f ca="1">SUMPRODUCT(AN239:AN$425, OFFSET(AN$428,0, 0, COUNT($B$225:$B$425) - $B646, 1))</f>
        <v>0</v>
      </c>
      <c r="AO646" s="9">
        <f ca="1">SUMPRODUCT(AO239:AO$425, OFFSET(AO$428,0, 0, COUNT($B$225:$B$425) - $B646, 1))</f>
        <v>0</v>
      </c>
    </row>
    <row r="647" spans="2:41">
      <c r="B647" s="25">
        <v>15</v>
      </c>
      <c r="C647" s="9">
        <f ca="1">SUMPRODUCT(C240:C$425, OFFSET(C$428,0, 0, COUNT($B$225:$B$425) - $B647, 1))</f>
        <v>1.8620754391401322E-3</v>
      </c>
      <c r="D647" s="9">
        <f ca="1">SUMPRODUCT(D240:D$425, OFFSET(D$428,0, 0, COUNT($B$225:$B$425) - $B647, 1))</f>
        <v>2.217025931266099E-3</v>
      </c>
      <c r="E647" s="9">
        <f ca="1">SUMPRODUCT(E240:E$425, OFFSET(E$428,0, 0, COUNT($B$225:$B$425) - $B647, 1))</f>
        <v>2.5106594985829247E-3</v>
      </c>
      <c r="F647" s="9">
        <f ca="1">SUMPRODUCT(F240:F$425, OFFSET(F$428,0, 0, COUNT($B$225:$B$425) - $B647, 1))</f>
        <v>2.7601268975704953E-3</v>
      </c>
      <c r="G647" s="9">
        <f ca="1">SUMPRODUCT(G240:G$425, OFFSET(G$428,0, 0, COUNT($B$225:$B$425) - $B647, 1))</f>
        <v>2.9771789336308944E-3</v>
      </c>
      <c r="H647" s="9">
        <f ca="1">SUMPRODUCT(H240:H$425, OFFSET(H$428,0, 0, COUNT($B$225:$B$425) - $B647, 1))</f>
        <v>3.170101505550112E-3</v>
      </c>
      <c r="I647" s="9">
        <f ca="1">SUMPRODUCT(I240:I$425, OFFSET(I$428,0, 0, COUNT($B$225:$B$425) - $B647, 1))</f>
        <v>3.3448730479176325E-3</v>
      </c>
      <c r="J647" s="9">
        <f ca="1">SUMPRODUCT(J240:J$425, OFFSET(J$428,0, 0, COUNT($B$225:$B$425) - $B647, 1))</f>
        <v>3.5058872800578841E-3</v>
      </c>
      <c r="K647" s="9">
        <f ca="1">SUMPRODUCT(K240:K$425, OFFSET(K$428,0, 0, COUNT($B$225:$B$425) - $B647, 1))</f>
        <v>2.0737926754588343E-3</v>
      </c>
      <c r="L647" s="9">
        <f ca="1">SUMPRODUCT(L240:L$425, OFFSET(L$428,0, 0, COUNT($B$225:$B$425) - $B647, 1))</f>
        <v>6.2367963714660436E-5</v>
      </c>
      <c r="M647" s="9">
        <f ca="1">SUMPRODUCT(M240:M$425, OFFSET(M$428,0, 0, COUNT($B$225:$B$425) - $B647, 1))</f>
        <v>0</v>
      </c>
      <c r="N647" s="9">
        <f ca="1">SUMPRODUCT(N240:N$425, OFFSET(N$428,0, 0, COUNT($B$225:$B$425) - $B647, 1))</f>
        <v>0</v>
      </c>
      <c r="O647" s="9">
        <f ca="1">SUMPRODUCT(O240:O$425, OFFSET(O$428,0, 0, COUNT($B$225:$B$425) - $B647, 1))</f>
        <v>0</v>
      </c>
      <c r="P647" s="9">
        <f ca="1">SUMPRODUCT(P240:P$425, OFFSET(P$428,0, 0, COUNT($B$225:$B$425) - $B647, 1))</f>
        <v>0</v>
      </c>
      <c r="Q647" s="9">
        <f ca="1">SUMPRODUCT(Q240:Q$425, OFFSET(Q$428,0, 0, COUNT($B$225:$B$425) - $B647, 1))</f>
        <v>0</v>
      </c>
      <c r="R647" s="9">
        <f ca="1">SUMPRODUCT(R240:R$425, OFFSET(R$428,0, 0, COUNT($B$225:$B$425) - $B647, 1))</f>
        <v>0</v>
      </c>
      <c r="S647" s="9">
        <f ca="1">SUMPRODUCT(S240:S$425, OFFSET(S$428,0, 0, COUNT($B$225:$B$425) - $B647, 1))</f>
        <v>0</v>
      </c>
      <c r="T647" s="9">
        <f ca="1">SUMPRODUCT(T240:T$425, OFFSET(T$428,0, 0, COUNT($B$225:$B$425) - $B647, 1))</f>
        <v>0</v>
      </c>
      <c r="U647" s="9">
        <f ca="1">SUMPRODUCT(U240:U$425, OFFSET(U$428,0, 0, COUNT($B$225:$B$425) - $B647, 1))</f>
        <v>0</v>
      </c>
      <c r="V647" s="9">
        <f ca="1">SUMPRODUCT(V240:V$425, OFFSET(V$428,0, 0, COUNT($B$225:$B$425) - $B647, 1))</f>
        <v>0</v>
      </c>
      <c r="W647" s="9">
        <f ca="1">SUMPRODUCT(W240:W$425, OFFSET(W$428,0, 0, COUNT($B$225:$B$425) - $B647, 1))</f>
        <v>0</v>
      </c>
      <c r="X647" s="9">
        <f ca="1">SUMPRODUCT(X240:X$425, OFFSET(X$428,0, 0, COUNT($B$225:$B$425) - $B647, 1))</f>
        <v>0</v>
      </c>
      <c r="Y647" s="9">
        <f ca="1">SUMPRODUCT(Y240:Y$425, OFFSET(Y$428,0, 0, COUNT($B$225:$B$425) - $B647, 1))</f>
        <v>0</v>
      </c>
      <c r="Z647" s="9">
        <f ca="1">SUMPRODUCT(Z240:Z$425, OFFSET(Z$428,0, 0, COUNT($B$225:$B$425) - $B647, 1))</f>
        <v>0</v>
      </c>
      <c r="AA647" s="9">
        <f ca="1">SUMPRODUCT(AA240:AA$425, OFFSET(AA$428,0, 0, COUNT($B$225:$B$425) - $B647, 1))</f>
        <v>0</v>
      </c>
      <c r="AB647" s="9">
        <f ca="1">SUMPRODUCT(AB240:AB$425, OFFSET(AB$428,0, 0, COUNT($B$225:$B$425) - $B647, 1))</f>
        <v>0</v>
      </c>
      <c r="AC647" s="9">
        <f ca="1">SUMPRODUCT(AC240:AC$425, OFFSET(AC$428,0, 0, COUNT($B$225:$B$425) - $B647, 1))</f>
        <v>0</v>
      </c>
      <c r="AD647" s="9">
        <f ca="1">SUMPRODUCT(AD240:AD$425, OFFSET(AD$428,0, 0, COUNT($B$225:$B$425) - $B647, 1))</f>
        <v>0</v>
      </c>
      <c r="AE647" s="9">
        <f ca="1">SUMPRODUCT(AE240:AE$425, OFFSET(AE$428,0, 0, COUNT($B$225:$B$425) - $B647, 1))</f>
        <v>0</v>
      </c>
      <c r="AF647" s="9">
        <f ca="1">SUMPRODUCT(AF240:AF$425, OFFSET(AF$428,0, 0, COUNT($B$225:$B$425) - $B647, 1))</f>
        <v>0</v>
      </c>
      <c r="AG647" s="9">
        <f ca="1">SUMPRODUCT(AG240:AG$425, OFFSET(AG$428,0, 0, COUNT($B$225:$B$425) - $B647, 1))</f>
        <v>0</v>
      </c>
      <c r="AH647" s="9">
        <f ca="1">SUMPRODUCT(AH240:AH$425, OFFSET(AH$428,0, 0, COUNT($B$225:$B$425) - $B647, 1))</f>
        <v>0</v>
      </c>
      <c r="AI647" s="9">
        <f ca="1">SUMPRODUCT(AI240:AI$425, OFFSET(AI$428,0, 0, COUNT($B$225:$B$425) - $B647, 1))</f>
        <v>0</v>
      </c>
      <c r="AJ647" s="9">
        <f ca="1">SUMPRODUCT(AJ240:AJ$425, OFFSET(AJ$428,0, 0, COUNT($B$225:$B$425) - $B647, 1))</f>
        <v>0</v>
      </c>
      <c r="AK647" s="9">
        <f ca="1">SUMPRODUCT(AK240:AK$425, OFFSET(AK$428,0, 0, COUNT($B$225:$B$425) - $B647, 1))</f>
        <v>0</v>
      </c>
      <c r="AL647" s="9">
        <f ca="1">SUMPRODUCT(AL240:AL$425, OFFSET(AL$428,0, 0, COUNT($B$225:$B$425) - $B647, 1))</f>
        <v>0</v>
      </c>
      <c r="AM647" s="9">
        <f ca="1">SUMPRODUCT(AM240:AM$425, OFFSET(AM$428,0, 0, COUNT($B$225:$B$425) - $B647, 1))</f>
        <v>0</v>
      </c>
      <c r="AN647" s="9">
        <f ca="1">SUMPRODUCT(AN240:AN$425, OFFSET(AN$428,0, 0, COUNT($B$225:$B$425) - $B647, 1))</f>
        <v>0</v>
      </c>
      <c r="AO647" s="9">
        <f ca="1">SUMPRODUCT(AO240:AO$425, OFFSET(AO$428,0, 0, COUNT($B$225:$B$425) - $B647, 1))</f>
        <v>0</v>
      </c>
    </row>
    <row r="648" spans="2:41">
      <c r="B648" s="25">
        <v>16</v>
      </c>
      <c r="C648" s="9">
        <f ca="1">SUMPRODUCT(C241:C$425, OFFSET(C$428,0, 0, COUNT($B$225:$B$425) - $B648, 1))</f>
        <v>3.2183284479484235E-3</v>
      </c>
      <c r="D648" s="9">
        <f ca="1">SUMPRODUCT(D241:D$425, OFFSET(D$428,0, 0, COUNT($B$225:$B$425) - $B648, 1))</f>
        <v>3.5363198629315899E-3</v>
      </c>
      <c r="E648" s="9">
        <f ca="1">SUMPRODUCT(E241:E$425, OFFSET(E$428,0, 0, COUNT($B$225:$B$425) - $B648, 1))</f>
        <v>3.8030537421721595E-3</v>
      </c>
      <c r="F648" s="9">
        <f ca="1">SUMPRODUCT(F241:F$425, OFFSET(F$428,0, 0, COUNT($B$225:$B$425) - $B648, 1))</f>
        <v>4.0329595680029581E-3</v>
      </c>
      <c r="G648" s="9">
        <f ca="1">SUMPRODUCT(G241:G$425, OFFSET(G$428,0, 0, COUNT($B$225:$B$425) - $B648, 1))</f>
        <v>4.2359146972661427E-3</v>
      </c>
      <c r="H648" s="9">
        <f ca="1">SUMPRODUCT(H241:H$425, OFFSET(H$428,0, 0, COUNT($B$225:$B$425) - $B648, 1))</f>
        <v>4.4188762433594311E-3</v>
      </c>
      <c r="I648" s="9">
        <f ca="1">SUMPRODUCT(I241:I$425, OFFSET(I$428,0, 0, COUNT($B$225:$B$425) - $B648, 1))</f>
        <v>4.5868572770334541E-3</v>
      </c>
      <c r="J648" s="9">
        <f ca="1">SUMPRODUCT(J241:J$425, OFFSET(J$428,0, 0, COUNT($B$225:$B$425) - $B648, 1))</f>
        <v>4.7435364477273765E-3</v>
      </c>
      <c r="K648" s="9">
        <f ca="1">SUMPRODUCT(K241:K$425, OFFSET(K$428,0, 0, COUNT($B$225:$B$425) - $B648, 1))</f>
        <v>3.6270672332769727E-3</v>
      </c>
      <c r="L648" s="9">
        <f ca="1">SUMPRODUCT(L241:L$425, OFFSET(L$428,0, 0, COUNT($B$225:$B$425) - $B648, 1))</f>
        <v>1.3668761433951403E-3</v>
      </c>
      <c r="M648" s="9">
        <f ca="1">SUMPRODUCT(M241:M$425, OFFSET(M$428,0, 0, COUNT($B$225:$B$425) - $B648, 1))</f>
        <v>2.7395880118550733E-5</v>
      </c>
      <c r="N648" s="9">
        <f ca="1">SUMPRODUCT(N241:N$425, OFFSET(N$428,0, 0, COUNT($B$225:$B$425) - $B648, 1))</f>
        <v>0</v>
      </c>
      <c r="O648" s="9">
        <f ca="1">SUMPRODUCT(O241:O$425, OFFSET(O$428,0, 0, COUNT($B$225:$B$425) - $B648, 1))</f>
        <v>0</v>
      </c>
      <c r="P648" s="9">
        <f ca="1">SUMPRODUCT(P241:P$425, OFFSET(P$428,0, 0, COUNT($B$225:$B$425) - $B648, 1))</f>
        <v>0</v>
      </c>
      <c r="Q648" s="9">
        <f ca="1">SUMPRODUCT(Q241:Q$425, OFFSET(Q$428,0, 0, COUNT($B$225:$B$425) - $B648, 1))</f>
        <v>0</v>
      </c>
      <c r="R648" s="9">
        <f ca="1">SUMPRODUCT(R241:R$425, OFFSET(R$428,0, 0, COUNT($B$225:$B$425) - $B648, 1))</f>
        <v>0</v>
      </c>
      <c r="S648" s="9">
        <f ca="1">SUMPRODUCT(S241:S$425, OFFSET(S$428,0, 0, COUNT($B$225:$B$425) - $B648, 1))</f>
        <v>0</v>
      </c>
      <c r="T648" s="9">
        <f ca="1">SUMPRODUCT(T241:T$425, OFFSET(T$428,0, 0, COUNT($B$225:$B$425) - $B648, 1))</f>
        <v>0</v>
      </c>
      <c r="U648" s="9">
        <f ca="1">SUMPRODUCT(U241:U$425, OFFSET(U$428,0, 0, COUNT($B$225:$B$425) - $B648, 1))</f>
        <v>0</v>
      </c>
      <c r="V648" s="9">
        <f ca="1">SUMPRODUCT(V241:V$425, OFFSET(V$428,0, 0, COUNT($B$225:$B$425) - $B648, 1))</f>
        <v>0</v>
      </c>
      <c r="W648" s="9">
        <f ca="1">SUMPRODUCT(W241:W$425, OFFSET(W$428,0, 0, COUNT($B$225:$B$425) - $B648, 1))</f>
        <v>0</v>
      </c>
      <c r="X648" s="9">
        <f ca="1">SUMPRODUCT(X241:X$425, OFFSET(X$428,0, 0, COUNT($B$225:$B$425) - $B648, 1))</f>
        <v>0</v>
      </c>
      <c r="Y648" s="9">
        <f ca="1">SUMPRODUCT(Y241:Y$425, OFFSET(Y$428,0, 0, COUNT($B$225:$B$425) - $B648, 1))</f>
        <v>0</v>
      </c>
      <c r="Z648" s="9">
        <f ca="1">SUMPRODUCT(Z241:Z$425, OFFSET(Z$428,0, 0, COUNT($B$225:$B$425) - $B648, 1))</f>
        <v>0</v>
      </c>
      <c r="AA648" s="9">
        <f ca="1">SUMPRODUCT(AA241:AA$425, OFFSET(AA$428,0, 0, COUNT($B$225:$B$425) - $B648, 1))</f>
        <v>0</v>
      </c>
      <c r="AB648" s="9">
        <f ca="1">SUMPRODUCT(AB241:AB$425, OFFSET(AB$428,0, 0, COUNT($B$225:$B$425) - $B648, 1))</f>
        <v>0</v>
      </c>
      <c r="AC648" s="9">
        <f ca="1">SUMPRODUCT(AC241:AC$425, OFFSET(AC$428,0, 0, COUNT($B$225:$B$425) - $B648, 1))</f>
        <v>0</v>
      </c>
      <c r="AD648" s="9">
        <f ca="1">SUMPRODUCT(AD241:AD$425, OFFSET(AD$428,0, 0, COUNT($B$225:$B$425) - $B648, 1))</f>
        <v>0</v>
      </c>
      <c r="AE648" s="9">
        <f ca="1">SUMPRODUCT(AE241:AE$425, OFFSET(AE$428,0, 0, COUNT($B$225:$B$425) - $B648, 1))</f>
        <v>0</v>
      </c>
      <c r="AF648" s="9">
        <f ca="1">SUMPRODUCT(AF241:AF$425, OFFSET(AF$428,0, 0, COUNT($B$225:$B$425) - $B648, 1))</f>
        <v>0</v>
      </c>
      <c r="AG648" s="9">
        <f ca="1">SUMPRODUCT(AG241:AG$425, OFFSET(AG$428,0, 0, COUNT($B$225:$B$425) - $B648, 1))</f>
        <v>0</v>
      </c>
      <c r="AH648" s="9">
        <f ca="1">SUMPRODUCT(AH241:AH$425, OFFSET(AH$428,0, 0, COUNT($B$225:$B$425) - $B648, 1))</f>
        <v>0</v>
      </c>
      <c r="AI648" s="9">
        <f ca="1">SUMPRODUCT(AI241:AI$425, OFFSET(AI$428,0, 0, COUNT($B$225:$B$425) - $B648, 1))</f>
        <v>0</v>
      </c>
      <c r="AJ648" s="9">
        <f ca="1">SUMPRODUCT(AJ241:AJ$425, OFFSET(AJ$428,0, 0, COUNT($B$225:$B$425) - $B648, 1))</f>
        <v>0</v>
      </c>
      <c r="AK648" s="9">
        <f ca="1">SUMPRODUCT(AK241:AK$425, OFFSET(AK$428,0, 0, COUNT($B$225:$B$425) - $B648, 1))</f>
        <v>0</v>
      </c>
      <c r="AL648" s="9">
        <f ca="1">SUMPRODUCT(AL241:AL$425, OFFSET(AL$428,0, 0, COUNT($B$225:$B$425) - $B648, 1))</f>
        <v>0</v>
      </c>
      <c r="AM648" s="9">
        <f ca="1">SUMPRODUCT(AM241:AM$425, OFFSET(AM$428,0, 0, COUNT($B$225:$B$425) - $B648, 1))</f>
        <v>0</v>
      </c>
      <c r="AN648" s="9">
        <f ca="1">SUMPRODUCT(AN241:AN$425, OFFSET(AN$428,0, 0, COUNT($B$225:$B$425) - $B648, 1))</f>
        <v>0</v>
      </c>
      <c r="AO648" s="9">
        <f ca="1">SUMPRODUCT(AO241:AO$425, OFFSET(AO$428,0, 0, COUNT($B$225:$B$425) - $B648, 1))</f>
        <v>0</v>
      </c>
    </row>
    <row r="649" spans="2:41">
      <c r="B649" s="25">
        <v>17</v>
      </c>
      <c r="C649" s="9">
        <f ca="1">SUMPRODUCT(C242:C$425, OFFSET(C$428,0, 0, COUNT($B$225:$B$425) - $B649, 1))</f>
        <v>4.5745814567567152E-3</v>
      </c>
      <c r="D649" s="9">
        <f ca="1">SUMPRODUCT(D242:D$425, OFFSET(D$428,0, 0, COUNT($B$225:$B$425) - $B649, 1))</f>
        <v>4.8556137945970808E-3</v>
      </c>
      <c r="E649" s="9">
        <f ca="1">SUMPRODUCT(E242:E$425, OFFSET(E$428,0, 0, COUNT($B$225:$B$425) - $B649, 1))</f>
        <v>5.0954479857613939E-3</v>
      </c>
      <c r="F649" s="9">
        <f ca="1">SUMPRODUCT(F242:F$425, OFFSET(F$428,0, 0, COUNT($B$225:$B$425) - $B649, 1))</f>
        <v>5.3057922384354209E-3</v>
      </c>
      <c r="G649" s="9">
        <f ca="1">SUMPRODUCT(G242:G$425, OFFSET(G$428,0, 0, COUNT($B$225:$B$425) - $B649, 1))</f>
        <v>5.4946504609013919E-3</v>
      </c>
      <c r="H649" s="9">
        <f ca="1">SUMPRODUCT(H242:H$425, OFFSET(H$428,0, 0, COUNT($B$225:$B$425) - $B649, 1))</f>
        <v>5.6676509811687502E-3</v>
      </c>
      <c r="I649" s="9">
        <f ca="1">SUMPRODUCT(I242:I$425, OFFSET(I$428,0, 0, COUNT($B$225:$B$425) - $B649, 1))</f>
        <v>5.8288415061492748E-3</v>
      </c>
      <c r="J649" s="9">
        <f ca="1">SUMPRODUCT(J242:J$425, OFFSET(J$428,0, 0, COUNT($B$225:$B$425) - $B649, 1))</f>
        <v>5.9811856153968689E-3</v>
      </c>
      <c r="K649" s="9">
        <f ca="1">SUMPRODUCT(K242:K$425, OFFSET(K$428,0, 0, COUNT($B$225:$B$425) - $B649, 1))</f>
        <v>5.1803417910951111E-3</v>
      </c>
      <c r="L649" s="9">
        <f ca="1">SUMPRODUCT(L242:L$425, OFFSET(L$428,0, 0, COUNT($B$225:$B$425) - $B649, 1))</f>
        <v>3.2889610323376291E-3</v>
      </c>
      <c r="M649" s="9">
        <f ca="1">SUMPRODUCT(M242:M$425, OFFSET(M$428,0, 0, COUNT($B$225:$B$425) - $B649, 1))</f>
        <v>7.9202650695128936E-4</v>
      </c>
      <c r="N649" s="9">
        <f ca="1">SUMPRODUCT(N242:N$425, OFFSET(N$428,0, 0, COUNT($B$225:$B$425) - $B649, 1))</f>
        <v>0</v>
      </c>
      <c r="O649" s="9">
        <f ca="1">SUMPRODUCT(O242:O$425, OFFSET(O$428,0, 0, COUNT($B$225:$B$425) - $B649, 1))</f>
        <v>0</v>
      </c>
      <c r="P649" s="9">
        <f ca="1">SUMPRODUCT(P242:P$425, OFFSET(P$428,0, 0, COUNT($B$225:$B$425) - $B649, 1))</f>
        <v>0</v>
      </c>
      <c r="Q649" s="9">
        <f ca="1">SUMPRODUCT(Q242:Q$425, OFFSET(Q$428,0, 0, COUNT($B$225:$B$425) - $B649, 1))</f>
        <v>0</v>
      </c>
      <c r="R649" s="9">
        <f ca="1">SUMPRODUCT(R242:R$425, OFFSET(R$428,0, 0, COUNT($B$225:$B$425) - $B649, 1))</f>
        <v>0</v>
      </c>
      <c r="S649" s="9">
        <f ca="1">SUMPRODUCT(S242:S$425, OFFSET(S$428,0, 0, COUNT($B$225:$B$425) - $B649, 1))</f>
        <v>0</v>
      </c>
      <c r="T649" s="9">
        <f ca="1">SUMPRODUCT(T242:T$425, OFFSET(T$428,0, 0, COUNT($B$225:$B$425) - $B649, 1))</f>
        <v>0</v>
      </c>
      <c r="U649" s="9">
        <f ca="1">SUMPRODUCT(U242:U$425, OFFSET(U$428,0, 0, COUNT($B$225:$B$425) - $B649, 1))</f>
        <v>0</v>
      </c>
      <c r="V649" s="9">
        <f ca="1">SUMPRODUCT(V242:V$425, OFFSET(V$428,0, 0, COUNT($B$225:$B$425) - $B649, 1))</f>
        <v>0</v>
      </c>
      <c r="W649" s="9">
        <f ca="1">SUMPRODUCT(W242:W$425, OFFSET(W$428,0, 0, COUNT($B$225:$B$425) - $B649, 1))</f>
        <v>0</v>
      </c>
      <c r="X649" s="9">
        <f ca="1">SUMPRODUCT(X242:X$425, OFFSET(X$428,0, 0, COUNT($B$225:$B$425) - $B649, 1))</f>
        <v>0</v>
      </c>
      <c r="Y649" s="9">
        <f ca="1">SUMPRODUCT(Y242:Y$425, OFFSET(Y$428,0, 0, COUNT($B$225:$B$425) - $B649, 1))</f>
        <v>0</v>
      </c>
      <c r="Z649" s="9">
        <f ca="1">SUMPRODUCT(Z242:Z$425, OFFSET(Z$428,0, 0, COUNT($B$225:$B$425) - $B649, 1))</f>
        <v>0</v>
      </c>
      <c r="AA649" s="9">
        <f ca="1">SUMPRODUCT(AA242:AA$425, OFFSET(AA$428,0, 0, COUNT($B$225:$B$425) - $B649, 1))</f>
        <v>0</v>
      </c>
      <c r="AB649" s="9">
        <f ca="1">SUMPRODUCT(AB242:AB$425, OFFSET(AB$428,0, 0, COUNT($B$225:$B$425) - $B649, 1))</f>
        <v>0</v>
      </c>
      <c r="AC649" s="9">
        <f ca="1">SUMPRODUCT(AC242:AC$425, OFFSET(AC$428,0, 0, COUNT($B$225:$B$425) - $B649, 1))</f>
        <v>0</v>
      </c>
      <c r="AD649" s="9">
        <f ca="1">SUMPRODUCT(AD242:AD$425, OFFSET(AD$428,0, 0, COUNT($B$225:$B$425) - $B649, 1))</f>
        <v>0</v>
      </c>
      <c r="AE649" s="9">
        <f ca="1">SUMPRODUCT(AE242:AE$425, OFFSET(AE$428,0, 0, COUNT($B$225:$B$425) - $B649, 1))</f>
        <v>0</v>
      </c>
      <c r="AF649" s="9">
        <f ca="1">SUMPRODUCT(AF242:AF$425, OFFSET(AF$428,0, 0, COUNT($B$225:$B$425) - $B649, 1))</f>
        <v>0</v>
      </c>
      <c r="AG649" s="9">
        <f ca="1">SUMPRODUCT(AG242:AG$425, OFFSET(AG$428,0, 0, COUNT($B$225:$B$425) - $B649, 1))</f>
        <v>0</v>
      </c>
      <c r="AH649" s="9">
        <f ca="1">SUMPRODUCT(AH242:AH$425, OFFSET(AH$428,0, 0, COUNT($B$225:$B$425) - $B649, 1))</f>
        <v>0</v>
      </c>
      <c r="AI649" s="9">
        <f ca="1">SUMPRODUCT(AI242:AI$425, OFFSET(AI$428,0, 0, COUNT($B$225:$B$425) - $B649, 1))</f>
        <v>0</v>
      </c>
      <c r="AJ649" s="9">
        <f ca="1">SUMPRODUCT(AJ242:AJ$425, OFFSET(AJ$428,0, 0, COUNT($B$225:$B$425) - $B649, 1))</f>
        <v>0</v>
      </c>
      <c r="AK649" s="9">
        <f ca="1">SUMPRODUCT(AK242:AK$425, OFFSET(AK$428,0, 0, COUNT($B$225:$B$425) - $B649, 1))</f>
        <v>0</v>
      </c>
      <c r="AL649" s="9">
        <f ca="1">SUMPRODUCT(AL242:AL$425, OFFSET(AL$428,0, 0, COUNT($B$225:$B$425) - $B649, 1))</f>
        <v>0</v>
      </c>
      <c r="AM649" s="9">
        <f ca="1">SUMPRODUCT(AM242:AM$425, OFFSET(AM$428,0, 0, COUNT($B$225:$B$425) - $B649, 1))</f>
        <v>0</v>
      </c>
      <c r="AN649" s="9">
        <f ca="1">SUMPRODUCT(AN242:AN$425, OFFSET(AN$428,0, 0, COUNT($B$225:$B$425) - $B649, 1))</f>
        <v>0</v>
      </c>
      <c r="AO649" s="9">
        <f ca="1">SUMPRODUCT(AO242:AO$425, OFFSET(AO$428,0, 0, COUNT($B$225:$B$425) - $B649, 1))</f>
        <v>0</v>
      </c>
    </row>
    <row r="650" spans="2:41">
      <c r="B650" s="25">
        <v>18</v>
      </c>
      <c r="C650" s="9">
        <f ca="1">SUMPRODUCT(C243:C$425, OFFSET(C$428,0, 0, COUNT($B$225:$B$425) - $B650, 1))</f>
        <v>5.9308344655650061E-3</v>
      </c>
      <c r="D650" s="9">
        <f ca="1">SUMPRODUCT(D243:D$425, OFFSET(D$428,0, 0, COUNT($B$225:$B$425) - $B650, 1))</f>
        <v>6.1749077262625721E-3</v>
      </c>
      <c r="E650" s="9">
        <f ca="1">SUMPRODUCT(E243:E$425, OFFSET(E$428,0, 0, COUNT($B$225:$B$425) - $B650, 1))</f>
        <v>6.3878422293506282E-3</v>
      </c>
      <c r="F650" s="9">
        <f ca="1">SUMPRODUCT(F243:F$425, OFFSET(F$428,0, 0, COUNT($B$225:$B$425) - $B650, 1))</f>
        <v>6.5786249088678837E-3</v>
      </c>
      <c r="G650" s="9">
        <f ca="1">SUMPRODUCT(G243:G$425, OFFSET(G$428,0, 0, COUNT($B$225:$B$425) - $B650, 1))</f>
        <v>6.7533862245366411E-3</v>
      </c>
      <c r="H650" s="9">
        <f ca="1">SUMPRODUCT(H243:H$425, OFFSET(H$428,0, 0, COUNT($B$225:$B$425) - $B650, 1))</f>
        <v>6.9164257189780684E-3</v>
      </c>
      <c r="I650" s="9">
        <f ca="1">SUMPRODUCT(I243:I$425, OFFSET(I$428,0, 0, COUNT($B$225:$B$425) - $B650, 1))</f>
        <v>7.1482351860530438E-3</v>
      </c>
      <c r="J650" s="9">
        <f ca="1">SUMPRODUCT(J243:J$425, OFFSET(J$428,0, 0, COUNT($B$225:$B$425) - $B650, 1))</f>
        <v>7.4337779768363027E-3</v>
      </c>
      <c r="K650" s="9">
        <f ca="1">SUMPRODUCT(K243:K$425, OFFSET(K$428,0, 0, COUNT($B$225:$B$425) - $B650, 1))</f>
        <v>6.9032876797947328E-3</v>
      </c>
      <c r="L650" s="9">
        <f ca="1">SUMPRODUCT(L243:L$425, OFFSET(L$428,0, 0, COUNT($B$225:$B$425) - $B650, 1))</f>
        <v>5.2110459212801174E-3</v>
      </c>
      <c r="M650" s="9">
        <f ca="1">SUMPRODUCT(M243:M$425, OFFSET(M$428,0, 0, COUNT($B$225:$B$425) - $B650, 1))</f>
        <v>3.1699474486323229E-3</v>
      </c>
      <c r="N650" s="9">
        <f ca="1">SUMPRODUCT(N243:N$425, OFFSET(N$428,0, 0, COUNT($B$225:$B$425) - $B650, 1))</f>
        <v>6.2532588402370811E-4</v>
      </c>
      <c r="O650" s="9">
        <f ca="1">SUMPRODUCT(O243:O$425, OFFSET(O$428,0, 0, COUNT($B$225:$B$425) - $B650, 1))</f>
        <v>0</v>
      </c>
      <c r="P650" s="9">
        <f ca="1">SUMPRODUCT(P243:P$425, OFFSET(P$428,0, 0, COUNT($B$225:$B$425) - $B650, 1))</f>
        <v>0</v>
      </c>
      <c r="Q650" s="9">
        <f ca="1">SUMPRODUCT(Q243:Q$425, OFFSET(Q$428,0, 0, COUNT($B$225:$B$425) - $B650, 1))</f>
        <v>0</v>
      </c>
      <c r="R650" s="9">
        <f ca="1">SUMPRODUCT(R243:R$425, OFFSET(R$428,0, 0, COUNT($B$225:$B$425) - $B650, 1))</f>
        <v>0</v>
      </c>
      <c r="S650" s="9">
        <f ca="1">SUMPRODUCT(S243:S$425, OFFSET(S$428,0, 0, COUNT($B$225:$B$425) - $B650, 1))</f>
        <v>0</v>
      </c>
      <c r="T650" s="9">
        <f ca="1">SUMPRODUCT(T243:T$425, OFFSET(T$428,0, 0, COUNT($B$225:$B$425) - $B650, 1))</f>
        <v>0</v>
      </c>
      <c r="U650" s="9">
        <f ca="1">SUMPRODUCT(U243:U$425, OFFSET(U$428,0, 0, COUNT($B$225:$B$425) - $B650, 1))</f>
        <v>0</v>
      </c>
      <c r="V650" s="9">
        <f ca="1">SUMPRODUCT(V243:V$425, OFFSET(V$428,0, 0, COUNT($B$225:$B$425) - $B650, 1))</f>
        <v>0</v>
      </c>
      <c r="W650" s="9">
        <f ca="1">SUMPRODUCT(W243:W$425, OFFSET(W$428,0, 0, COUNT($B$225:$B$425) - $B650, 1))</f>
        <v>0</v>
      </c>
      <c r="X650" s="9">
        <f ca="1">SUMPRODUCT(X243:X$425, OFFSET(X$428,0, 0, COUNT($B$225:$B$425) - $B650, 1))</f>
        <v>0</v>
      </c>
      <c r="Y650" s="9">
        <f ca="1">SUMPRODUCT(Y243:Y$425, OFFSET(Y$428,0, 0, COUNT($B$225:$B$425) - $B650, 1))</f>
        <v>0</v>
      </c>
      <c r="Z650" s="9">
        <f ca="1">SUMPRODUCT(Z243:Z$425, OFFSET(Z$428,0, 0, COUNT($B$225:$B$425) - $B650, 1))</f>
        <v>0</v>
      </c>
      <c r="AA650" s="9">
        <f ca="1">SUMPRODUCT(AA243:AA$425, OFFSET(AA$428,0, 0, COUNT($B$225:$B$425) - $B650, 1))</f>
        <v>0</v>
      </c>
      <c r="AB650" s="9">
        <f ca="1">SUMPRODUCT(AB243:AB$425, OFFSET(AB$428,0, 0, COUNT($B$225:$B$425) - $B650, 1))</f>
        <v>0</v>
      </c>
      <c r="AC650" s="9">
        <f ca="1">SUMPRODUCT(AC243:AC$425, OFFSET(AC$428,0, 0, COUNT($B$225:$B$425) - $B650, 1))</f>
        <v>0</v>
      </c>
      <c r="AD650" s="9">
        <f ca="1">SUMPRODUCT(AD243:AD$425, OFFSET(AD$428,0, 0, COUNT($B$225:$B$425) - $B650, 1))</f>
        <v>0</v>
      </c>
      <c r="AE650" s="9">
        <f ca="1">SUMPRODUCT(AE243:AE$425, OFFSET(AE$428,0, 0, COUNT($B$225:$B$425) - $B650, 1))</f>
        <v>0</v>
      </c>
      <c r="AF650" s="9">
        <f ca="1">SUMPRODUCT(AF243:AF$425, OFFSET(AF$428,0, 0, COUNT($B$225:$B$425) - $B650, 1))</f>
        <v>0</v>
      </c>
      <c r="AG650" s="9">
        <f ca="1">SUMPRODUCT(AG243:AG$425, OFFSET(AG$428,0, 0, COUNT($B$225:$B$425) - $B650, 1))</f>
        <v>0</v>
      </c>
      <c r="AH650" s="9">
        <f ca="1">SUMPRODUCT(AH243:AH$425, OFFSET(AH$428,0, 0, COUNT($B$225:$B$425) - $B650, 1))</f>
        <v>0</v>
      </c>
      <c r="AI650" s="9">
        <f ca="1">SUMPRODUCT(AI243:AI$425, OFFSET(AI$428,0, 0, COUNT($B$225:$B$425) - $B650, 1))</f>
        <v>0</v>
      </c>
      <c r="AJ650" s="9">
        <f ca="1">SUMPRODUCT(AJ243:AJ$425, OFFSET(AJ$428,0, 0, COUNT($B$225:$B$425) - $B650, 1))</f>
        <v>0</v>
      </c>
      <c r="AK650" s="9">
        <f ca="1">SUMPRODUCT(AK243:AK$425, OFFSET(AK$428,0, 0, COUNT($B$225:$B$425) - $B650, 1))</f>
        <v>0</v>
      </c>
      <c r="AL650" s="9">
        <f ca="1">SUMPRODUCT(AL243:AL$425, OFFSET(AL$428,0, 0, COUNT($B$225:$B$425) - $B650, 1))</f>
        <v>0</v>
      </c>
      <c r="AM650" s="9">
        <f ca="1">SUMPRODUCT(AM243:AM$425, OFFSET(AM$428,0, 0, COUNT($B$225:$B$425) - $B650, 1))</f>
        <v>0</v>
      </c>
      <c r="AN650" s="9">
        <f ca="1">SUMPRODUCT(AN243:AN$425, OFFSET(AN$428,0, 0, COUNT($B$225:$B$425) - $B650, 1))</f>
        <v>0</v>
      </c>
      <c r="AO650" s="9">
        <f ca="1">SUMPRODUCT(AO243:AO$425, OFFSET(AO$428,0, 0, COUNT($B$225:$B$425) - $B650, 1))</f>
        <v>0</v>
      </c>
    </row>
    <row r="651" spans="2:41">
      <c r="B651" s="25">
        <v>19</v>
      </c>
      <c r="C651" s="9">
        <f ca="1">SUMPRODUCT(C244:C$425, OFFSET(C$428,0, 0, COUNT($B$225:$B$425) - $B651, 1))</f>
        <v>1.0263945548203361E-2</v>
      </c>
      <c r="D651" s="9">
        <f ca="1">SUMPRODUCT(D244:D$425, OFFSET(D$428,0, 0, COUNT($B$225:$B$425) - $B651, 1))</f>
        <v>1.1286895005228939E-2</v>
      </c>
      <c r="E651" s="9">
        <f ca="1">SUMPRODUCT(E244:E$425, OFFSET(E$428,0, 0, COUNT($B$225:$B$425) - $B651, 1))</f>
        <v>1.2303088628977745E-2</v>
      </c>
      <c r="F651" s="9">
        <f ca="1">SUMPRODUCT(F244:F$425, OFFSET(F$428,0, 0, COUNT($B$225:$B$425) - $B651, 1))</f>
        <v>1.3312740932855413E-2</v>
      </c>
      <c r="G651" s="9">
        <f ca="1">SUMPRODUCT(G244:G$425, OFFSET(G$428,0, 0, COUNT($B$225:$B$425) - $B651, 1))</f>
        <v>1.431636995346152E-2</v>
      </c>
      <c r="H651" s="9">
        <f ca="1">SUMPRODUCT(H244:H$425, OFFSET(H$428,0, 0, COUNT($B$225:$B$425) - $B651, 1))</f>
        <v>1.5314662258354801E-2</v>
      </c>
      <c r="I651" s="9">
        <f ca="1">SUMPRODUCT(I244:I$425, OFFSET(I$428,0, 0, COUNT($B$225:$B$425) - $B651, 1))</f>
        <v>1.6320668650895671E-2</v>
      </c>
      <c r="J651" s="9">
        <f ca="1">SUMPRODUCT(J244:J$425, OFFSET(J$428,0, 0, COUNT($B$225:$B$425) - $B651, 1))</f>
        <v>1.731118879400995E-2</v>
      </c>
      <c r="K651" s="9">
        <f ca="1">SUMPRODUCT(K244:K$425, OFFSET(K$428,0, 0, COUNT($B$225:$B$425) - $B651, 1))</f>
        <v>1.5673534761121748E-2</v>
      </c>
      <c r="L651" s="9">
        <f ca="1">SUMPRODUCT(L244:L$425, OFFSET(L$428,0, 0, COUNT($B$225:$B$425) - $B651, 1))</f>
        <v>9.9153428115991669E-3</v>
      </c>
      <c r="M651" s="9">
        <f ca="1">SUMPRODUCT(M244:M$425, OFFSET(M$428,0, 0, COUNT($B$225:$B$425) - $B651, 1))</f>
        <v>5.7376036290585734E-3</v>
      </c>
      <c r="N651" s="9">
        <f ca="1">SUMPRODUCT(N244:N$425, OFFSET(N$428,0, 0, COUNT($B$225:$B$425) - $B651, 1))</f>
        <v>3.3832770765363823E-3</v>
      </c>
      <c r="O651" s="9">
        <f ca="1">SUMPRODUCT(O244:O$425, OFFSET(O$428,0, 0, COUNT($B$225:$B$425) - $B651, 1))</f>
        <v>1.1432283271029001E-3</v>
      </c>
      <c r="P651" s="9">
        <f ca="1">SUMPRODUCT(P244:P$425, OFFSET(P$428,0, 0, COUNT($B$225:$B$425) - $B651, 1))</f>
        <v>4.5481544668430218E-5</v>
      </c>
      <c r="Q651" s="9">
        <f ca="1">SUMPRODUCT(Q244:Q$425, OFFSET(Q$428,0, 0, COUNT($B$225:$B$425) - $B651, 1))</f>
        <v>0</v>
      </c>
      <c r="R651" s="9">
        <f ca="1">SUMPRODUCT(R244:R$425, OFFSET(R$428,0, 0, COUNT($B$225:$B$425) - $B651, 1))</f>
        <v>0</v>
      </c>
      <c r="S651" s="9">
        <f ca="1">SUMPRODUCT(S244:S$425, OFFSET(S$428,0, 0, COUNT($B$225:$B$425) - $B651, 1))</f>
        <v>0</v>
      </c>
      <c r="T651" s="9">
        <f ca="1">SUMPRODUCT(T244:T$425, OFFSET(T$428,0, 0, COUNT($B$225:$B$425) - $B651, 1))</f>
        <v>0</v>
      </c>
      <c r="U651" s="9">
        <f ca="1">SUMPRODUCT(U244:U$425, OFFSET(U$428,0, 0, COUNT($B$225:$B$425) - $B651, 1))</f>
        <v>0</v>
      </c>
      <c r="V651" s="9">
        <f ca="1">SUMPRODUCT(V244:V$425, OFFSET(V$428,0, 0, COUNT($B$225:$B$425) - $B651, 1))</f>
        <v>0</v>
      </c>
      <c r="W651" s="9">
        <f ca="1">SUMPRODUCT(W244:W$425, OFFSET(W$428,0, 0, COUNT($B$225:$B$425) - $B651, 1))</f>
        <v>0</v>
      </c>
      <c r="X651" s="9">
        <f ca="1">SUMPRODUCT(X244:X$425, OFFSET(X$428,0, 0, COUNT($B$225:$B$425) - $B651, 1))</f>
        <v>0</v>
      </c>
      <c r="Y651" s="9">
        <f ca="1">SUMPRODUCT(Y244:Y$425, OFFSET(Y$428,0, 0, COUNT($B$225:$B$425) - $B651, 1))</f>
        <v>0</v>
      </c>
      <c r="Z651" s="9">
        <f ca="1">SUMPRODUCT(Z244:Z$425, OFFSET(Z$428,0, 0, COUNT($B$225:$B$425) - $B651, 1))</f>
        <v>0</v>
      </c>
      <c r="AA651" s="9">
        <f ca="1">SUMPRODUCT(AA244:AA$425, OFFSET(AA$428,0, 0, COUNT($B$225:$B$425) - $B651, 1))</f>
        <v>0</v>
      </c>
      <c r="AB651" s="9">
        <f ca="1">SUMPRODUCT(AB244:AB$425, OFFSET(AB$428,0, 0, COUNT($B$225:$B$425) - $B651, 1))</f>
        <v>0</v>
      </c>
      <c r="AC651" s="9">
        <f ca="1">SUMPRODUCT(AC244:AC$425, OFFSET(AC$428,0, 0, COUNT($B$225:$B$425) - $B651, 1))</f>
        <v>0</v>
      </c>
      <c r="AD651" s="9">
        <f ca="1">SUMPRODUCT(AD244:AD$425, OFFSET(AD$428,0, 0, COUNT($B$225:$B$425) - $B651, 1))</f>
        <v>0</v>
      </c>
      <c r="AE651" s="9">
        <f ca="1">SUMPRODUCT(AE244:AE$425, OFFSET(AE$428,0, 0, COUNT($B$225:$B$425) - $B651, 1))</f>
        <v>0</v>
      </c>
      <c r="AF651" s="9">
        <f ca="1">SUMPRODUCT(AF244:AF$425, OFFSET(AF$428,0, 0, COUNT($B$225:$B$425) - $B651, 1))</f>
        <v>0</v>
      </c>
      <c r="AG651" s="9">
        <f ca="1">SUMPRODUCT(AG244:AG$425, OFFSET(AG$428,0, 0, COUNT($B$225:$B$425) - $B651, 1))</f>
        <v>0</v>
      </c>
      <c r="AH651" s="9">
        <f ca="1">SUMPRODUCT(AH244:AH$425, OFFSET(AH$428,0, 0, COUNT($B$225:$B$425) - $B651, 1))</f>
        <v>0</v>
      </c>
      <c r="AI651" s="9">
        <f ca="1">SUMPRODUCT(AI244:AI$425, OFFSET(AI$428,0, 0, COUNT($B$225:$B$425) - $B651, 1))</f>
        <v>0</v>
      </c>
      <c r="AJ651" s="9">
        <f ca="1">SUMPRODUCT(AJ244:AJ$425, OFFSET(AJ$428,0, 0, COUNT($B$225:$B$425) - $B651, 1))</f>
        <v>0</v>
      </c>
      <c r="AK651" s="9">
        <f ca="1">SUMPRODUCT(AK244:AK$425, OFFSET(AK$428,0, 0, COUNT($B$225:$B$425) - $B651, 1))</f>
        <v>0</v>
      </c>
      <c r="AL651" s="9">
        <f ca="1">SUMPRODUCT(AL244:AL$425, OFFSET(AL$428,0, 0, COUNT($B$225:$B$425) - $B651, 1))</f>
        <v>0</v>
      </c>
      <c r="AM651" s="9">
        <f ca="1">SUMPRODUCT(AM244:AM$425, OFFSET(AM$428,0, 0, COUNT($B$225:$B$425) - $B651, 1))</f>
        <v>0</v>
      </c>
      <c r="AN651" s="9">
        <f ca="1">SUMPRODUCT(AN244:AN$425, OFFSET(AN$428,0, 0, COUNT($B$225:$B$425) - $B651, 1))</f>
        <v>0</v>
      </c>
      <c r="AO651" s="9">
        <f ca="1">SUMPRODUCT(AO244:AO$425, OFFSET(AO$428,0, 0, COUNT($B$225:$B$425) - $B651, 1))</f>
        <v>0</v>
      </c>
    </row>
    <row r="652" spans="2:41">
      <c r="B652" s="25">
        <v>20</v>
      </c>
      <c r="C652" s="9">
        <f ca="1">SUMPRODUCT(C245:C$425, OFFSET(C$428,0, 0, COUNT($B$225:$B$425) - $B652, 1))</f>
        <v>2.0361556212106138E-2</v>
      </c>
      <c r="D652" s="9">
        <f ca="1">SUMPRODUCT(D245:D$425, OFFSET(D$428,0, 0, COUNT($B$225:$B$425) - $B652, 1))</f>
        <v>2.1579264174434513E-2</v>
      </c>
      <c r="E652" s="9">
        <f ca="1">SUMPRODUCT(E245:E$425, OFFSET(E$428,0, 0, COUNT($B$225:$B$425) - $B652, 1))</f>
        <v>2.2703708827065936E-2</v>
      </c>
      <c r="F652" s="9">
        <f ca="1">SUMPRODUCT(F245:F$425, OFFSET(F$428,0, 0, COUNT($B$225:$B$425) - $B652, 1))</f>
        <v>2.3764612904488884E-2</v>
      </c>
      <c r="G652" s="9">
        <f ca="1">SUMPRODUCT(G245:G$425, OFFSET(G$428,0, 0, COUNT($B$225:$B$425) - $B652, 1))</f>
        <v>2.4781963517529711E-2</v>
      </c>
      <c r="H652" s="9">
        <f ca="1">SUMPRODUCT(H245:H$425, OFFSET(H$428,0, 0, COUNT($B$225:$B$425) - $B652, 1))</f>
        <v>2.5769528178166454E-2</v>
      </c>
      <c r="I652" s="9">
        <f ca="1">SUMPRODUCT(I245:I$425, OFFSET(I$428,0, 0, COUNT($B$225:$B$425) - $B652, 1))</f>
        <v>2.6736961855391907E-2</v>
      </c>
      <c r="J652" s="9">
        <f ca="1">SUMPRODUCT(J245:J$425, OFFSET(J$428,0, 0, COUNT($B$225:$B$425) - $B652, 1))</f>
        <v>2.7691124635807134E-2</v>
      </c>
      <c r="K652" s="9">
        <f ca="1">SUMPRODUCT(K245:K$425, OFFSET(K$428,0, 0, COUNT($B$225:$B$425) - $B652, 1))</f>
        <v>2.8389817766723408E-2</v>
      </c>
      <c r="L652" s="9">
        <f ca="1">SUMPRODUCT(L245:L$425, OFFSET(L$428,0, 0, COUNT($B$225:$B$425) - $B652, 1))</f>
        <v>2.265816533268827E-2</v>
      </c>
      <c r="M652" s="9">
        <f ca="1">SUMPRODUCT(M245:M$425, OFFSET(M$428,0, 0, COUNT($B$225:$B$425) - $B652, 1))</f>
        <v>1.3733354884033927E-2</v>
      </c>
      <c r="N652" s="9">
        <f ca="1">SUMPRODUCT(N245:N$425, OFFSET(N$428,0, 0, COUNT($B$225:$B$425) - $B652, 1))</f>
        <v>6.3244903316000949E-3</v>
      </c>
      <c r="O652" s="9">
        <f ca="1">SUMPRODUCT(O245:O$425, OFFSET(O$428,0, 0, COUNT($B$225:$B$425) - $B652, 1))</f>
        <v>4.0820069621249327E-3</v>
      </c>
      <c r="P652" s="9">
        <f ca="1">SUMPRODUCT(P245:P$425, OFFSET(P$428,0, 0, COUNT($B$225:$B$425) - $B652, 1))</f>
        <v>9.7424806724069873E-4</v>
      </c>
      <c r="Q652" s="9">
        <f ca="1">SUMPRODUCT(Q245:Q$425, OFFSET(Q$428,0, 0, COUNT($B$225:$B$425) - $B652, 1))</f>
        <v>0</v>
      </c>
      <c r="R652" s="9">
        <f ca="1">SUMPRODUCT(R245:R$425, OFFSET(R$428,0, 0, COUNT($B$225:$B$425) - $B652, 1))</f>
        <v>0</v>
      </c>
      <c r="S652" s="9">
        <f ca="1">SUMPRODUCT(S245:S$425, OFFSET(S$428,0, 0, COUNT($B$225:$B$425) - $B652, 1))</f>
        <v>0</v>
      </c>
      <c r="T652" s="9">
        <f ca="1">SUMPRODUCT(T245:T$425, OFFSET(T$428,0, 0, COUNT($B$225:$B$425) - $B652, 1))</f>
        <v>0</v>
      </c>
      <c r="U652" s="9">
        <f ca="1">SUMPRODUCT(U245:U$425, OFFSET(U$428,0, 0, COUNT($B$225:$B$425) - $B652, 1))</f>
        <v>0</v>
      </c>
      <c r="V652" s="9">
        <f ca="1">SUMPRODUCT(V245:V$425, OFFSET(V$428,0, 0, COUNT($B$225:$B$425) - $B652, 1))</f>
        <v>0</v>
      </c>
      <c r="W652" s="9">
        <f ca="1">SUMPRODUCT(W245:W$425, OFFSET(W$428,0, 0, COUNT($B$225:$B$425) - $B652, 1))</f>
        <v>0</v>
      </c>
      <c r="X652" s="9">
        <f ca="1">SUMPRODUCT(X245:X$425, OFFSET(X$428,0, 0, COUNT($B$225:$B$425) - $B652, 1))</f>
        <v>0</v>
      </c>
      <c r="Y652" s="9">
        <f ca="1">SUMPRODUCT(Y245:Y$425, OFFSET(Y$428,0, 0, COUNT($B$225:$B$425) - $B652, 1))</f>
        <v>0</v>
      </c>
      <c r="Z652" s="9">
        <f ca="1">SUMPRODUCT(Z245:Z$425, OFFSET(Z$428,0, 0, COUNT($B$225:$B$425) - $B652, 1))</f>
        <v>0</v>
      </c>
      <c r="AA652" s="9">
        <f ca="1">SUMPRODUCT(AA245:AA$425, OFFSET(AA$428,0, 0, COUNT($B$225:$B$425) - $B652, 1))</f>
        <v>0</v>
      </c>
      <c r="AB652" s="9">
        <f ca="1">SUMPRODUCT(AB245:AB$425, OFFSET(AB$428,0, 0, COUNT($B$225:$B$425) - $B652, 1))</f>
        <v>0</v>
      </c>
      <c r="AC652" s="9">
        <f ca="1">SUMPRODUCT(AC245:AC$425, OFFSET(AC$428,0, 0, COUNT($B$225:$B$425) - $B652, 1))</f>
        <v>0</v>
      </c>
      <c r="AD652" s="9">
        <f ca="1">SUMPRODUCT(AD245:AD$425, OFFSET(AD$428,0, 0, COUNT($B$225:$B$425) - $B652, 1))</f>
        <v>0</v>
      </c>
      <c r="AE652" s="9">
        <f ca="1">SUMPRODUCT(AE245:AE$425, OFFSET(AE$428,0, 0, COUNT($B$225:$B$425) - $B652, 1))</f>
        <v>0</v>
      </c>
      <c r="AF652" s="9">
        <f ca="1">SUMPRODUCT(AF245:AF$425, OFFSET(AF$428,0, 0, COUNT($B$225:$B$425) - $B652, 1))</f>
        <v>0</v>
      </c>
      <c r="AG652" s="9">
        <f ca="1">SUMPRODUCT(AG245:AG$425, OFFSET(AG$428,0, 0, COUNT($B$225:$B$425) - $B652, 1))</f>
        <v>0</v>
      </c>
      <c r="AH652" s="9">
        <f ca="1">SUMPRODUCT(AH245:AH$425, OFFSET(AH$428,0, 0, COUNT($B$225:$B$425) - $B652, 1))</f>
        <v>0</v>
      </c>
      <c r="AI652" s="9">
        <f ca="1">SUMPRODUCT(AI245:AI$425, OFFSET(AI$428,0, 0, COUNT($B$225:$B$425) - $B652, 1))</f>
        <v>0</v>
      </c>
      <c r="AJ652" s="9">
        <f ca="1">SUMPRODUCT(AJ245:AJ$425, OFFSET(AJ$428,0, 0, COUNT($B$225:$B$425) - $B652, 1))</f>
        <v>0</v>
      </c>
      <c r="AK652" s="9">
        <f ca="1">SUMPRODUCT(AK245:AK$425, OFFSET(AK$428,0, 0, COUNT($B$225:$B$425) - $B652, 1))</f>
        <v>0</v>
      </c>
      <c r="AL652" s="9">
        <f ca="1">SUMPRODUCT(AL245:AL$425, OFFSET(AL$428,0, 0, COUNT($B$225:$B$425) - $B652, 1))</f>
        <v>0</v>
      </c>
      <c r="AM652" s="9">
        <f ca="1">SUMPRODUCT(AM245:AM$425, OFFSET(AM$428,0, 0, COUNT($B$225:$B$425) - $B652, 1))</f>
        <v>0</v>
      </c>
      <c r="AN652" s="9">
        <f ca="1">SUMPRODUCT(AN245:AN$425, OFFSET(AN$428,0, 0, COUNT($B$225:$B$425) - $B652, 1))</f>
        <v>0</v>
      </c>
      <c r="AO652" s="9">
        <f ca="1">SUMPRODUCT(AO245:AO$425, OFFSET(AO$428,0, 0, COUNT($B$225:$B$425) - $B652, 1))</f>
        <v>0</v>
      </c>
    </row>
    <row r="653" spans="2:41">
      <c r="B653" s="25">
        <v>21</v>
      </c>
      <c r="C653" s="9">
        <f ca="1">SUMPRODUCT(C246:C$425, OFFSET(C$428,0, 0, COUNT($B$225:$B$425) - $B653, 1))</f>
        <v>2.7493960994561691E-2</v>
      </c>
      <c r="D653" s="9">
        <f ca="1">SUMPRODUCT(D246:D$425, OFFSET(D$428,0, 0, COUNT($B$225:$B$425) - $B653, 1))</f>
        <v>2.7604378508596063E-2</v>
      </c>
      <c r="E653" s="9">
        <f ca="1">SUMPRODUCT(E246:E$425, OFFSET(E$428,0, 0, COUNT($B$225:$B$425) - $B653, 1))</f>
        <v>2.771523946646191E-2</v>
      </c>
      <c r="F653" s="9">
        <f ca="1">SUMPRODUCT(F246:F$425, OFFSET(F$428,0, 0, COUNT($B$225:$B$425) - $B653, 1))</f>
        <v>2.7826545649058135E-2</v>
      </c>
      <c r="G653" s="9">
        <f ca="1">SUMPRODUCT(G246:G$425, OFFSET(G$428,0, 0, COUNT($B$225:$B$425) - $B653, 1))</f>
        <v>2.7938298844435879E-2</v>
      </c>
      <c r="H653" s="9">
        <f ca="1">SUMPRODUCT(H246:H$425, OFFSET(H$428,0, 0, COUNT($B$225:$B$425) - $B653, 1))</f>
        <v>2.8050500847827176E-2</v>
      </c>
      <c r="I653" s="9">
        <f ca="1">SUMPRODUCT(I246:I$425, OFFSET(I$428,0, 0, COUNT($B$225:$B$425) - $B653, 1))</f>
        <v>2.8163153461673869E-2</v>
      </c>
      <c r="J653" s="9">
        <f ca="1">SUMPRODUCT(J246:J$425, OFFSET(J$428,0, 0, COUNT($B$225:$B$425) - $B653, 1))</f>
        <v>2.8276258495656507E-2</v>
      </c>
      <c r="K653" s="9">
        <f ca="1">SUMPRODUCT(K246:K$425, OFFSET(K$428,0, 0, COUNT($B$225:$B$425) - $B653, 1))</f>
        <v>2.8389817766723408E-2</v>
      </c>
      <c r="L653" s="9">
        <f ca="1">SUMPRODUCT(L246:L$425, OFFSET(L$428,0, 0, COUNT($B$225:$B$425) - $B653, 1))</f>
        <v>2.8104568869472973E-2</v>
      </c>
      <c r="M653" s="9">
        <f ca="1">SUMPRODUCT(M246:M$425, OFFSET(M$428,0, 0, COUNT($B$225:$B$425) - $B653, 1))</f>
        <v>2.78158132374293E-2</v>
      </c>
      <c r="N653" s="9">
        <f ca="1">SUMPRODUCT(N246:N$425, OFFSET(N$428,0, 0, COUNT($B$225:$B$425) - $B653, 1))</f>
        <v>2.5824782226377421E-2</v>
      </c>
      <c r="O653" s="9">
        <f ca="1">SUMPRODUCT(O246:O$425, OFFSET(O$428,0, 0, COUNT($B$225:$B$425) - $B653, 1))</f>
        <v>1.7296053693976347E-2</v>
      </c>
      <c r="P653" s="9">
        <f ca="1">SUMPRODUCT(P246:P$425, OFFSET(P$428,0, 0, COUNT($B$225:$B$425) - $B653, 1))</f>
        <v>8.0909281318231451E-3</v>
      </c>
      <c r="Q653" s="9">
        <f ca="1">SUMPRODUCT(Q246:Q$425, OFFSET(Q$428,0, 0, COUNT($B$225:$B$425) - $B653, 1))</f>
        <v>2.7390220850605457E-3</v>
      </c>
      <c r="R653" s="9">
        <f ca="1">SUMPRODUCT(R246:R$425, OFFSET(R$428,0, 0, COUNT($B$225:$B$425) - $B653, 1))</f>
        <v>7.7815873994779112E-4</v>
      </c>
      <c r="S653" s="9">
        <f ca="1">SUMPRODUCT(S246:S$425, OFFSET(S$428,0, 0, COUNT($B$225:$B$425) - $B653, 1))</f>
        <v>0</v>
      </c>
      <c r="T653" s="9">
        <f ca="1">SUMPRODUCT(T246:T$425, OFFSET(T$428,0, 0, COUNT($B$225:$B$425) - $B653, 1))</f>
        <v>0</v>
      </c>
      <c r="U653" s="9">
        <f ca="1">SUMPRODUCT(U246:U$425, OFFSET(U$428,0, 0, COUNT($B$225:$B$425) - $B653, 1))</f>
        <v>0</v>
      </c>
      <c r="V653" s="9">
        <f ca="1">SUMPRODUCT(V246:V$425, OFFSET(V$428,0, 0, COUNT($B$225:$B$425) - $B653, 1))</f>
        <v>0</v>
      </c>
      <c r="W653" s="9">
        <f ca="1">SUMPRODUCT(W246:W$425, OFFSET(W$428,0, 0, COUNT($B$225:$B$425) - $B653, 1))</f>
        <v>0</v>
      </c>
      <c r="X653" s="9">
        <f ca="1">SUMPRODUCT(X246:X$425, OFFSET(X$428,0, 0, COUNT($B$225:$B$425) - $B653, 1))</f>
        <v>0</v>
      </c>
      <c r="Y653" s="9">
        <f ca="1">SUMPRODUCT(Y246:Y$425, OFFSET(Y$428,0, 0, COUNT($B$225:$B$425) - $B653, 1))</f>
        <v>0</v>
      </c>
      <c r="Z653" s="9">
        <f ca="1">SUMPRODUCT(Z246:Z$425, OFFSET(Z$428,0, 0, COUNT($B$225:$B$425) - $B653, 1))</f>
        <v>0</v>
      </c>
      <c r="AA653" s="9">
        <f ca="1">SUMPRODUCT(AA246:AA$425, OFFSET(AA$428,0, 0, COUNT($B$225:$B$425) - $B653, 1))</f>
        <v>0</v>
      </c>
      <c r="AB653" s="9">
        <f ca="1">SUMPRODUCT(AB246:AB$425, OFFSET(AB$428,0, 0, COUNT($B$225:$B$425) - $B653, 1))</f>
        <v>0</v>
      </c>
      <c r="AC653" s="9">
        <f ca="1">SUMPRODUCT(AC246:AC$425, OFFSET(AC$428,0, 0, COUNT($B$225:$B$425) - $B653, 1))</f>
        <v>0</v>
      </c>
      <c r="AD653" s="9">
        <f ca="1">SUMPRODUCT(AD246:AD$425, OFFSET(AD$428,0, 0, COUNT($B$225:$B$425) - $B653, 1))</f>
        <v>0</v>
      </c>
      <c r="AE653" s="9">
        <f ca="1">SUMPRODUCT(AE246:AE$425, OFFSET(AE$428,0, 0, COUNT($B$225:$B$425) - $B653, 1))</f>
        <v>0</v>
      </c>
      <c r="AF653" s="9">
        <f ca="1">SUMPRODUCT(AF246:AF$425, OFFSET(AF$428,0, 0, COUNT($B$225:$B$425) - $B653, 1))</f>
        <v>0</v>
      </c>
      <c r="AG653" s="9">
        <f ca="1">SUMPRODUCT(AG246:AG$425, OFFSET(AG$428,0, 0, COUNT($B$225:$B$425) - $B653, 1))</f>
        <v>0</v>
      </c>
      <c r="AH653" s="9">
        <f ca="1">SUMPRODUCT(AH246:AH$425, OFFSET(AH$428,0, 0, COUNT($B$225:$B$425) - $B653, 1))</f>
        <v>0</v>
      </c>
      <c r="AI653" s="9">
        <f ca="1">SUMPRODUCT(AI246:AI$425, OFFSET(AI$428,0, 0, COUNT($B$225:$B$425) - $B653, 1))</f>
        <v>0</v>
      </c>
      <c r="AJ653" s="9">
        <f ca="1">SUMPRODUCT(AJ246:AJ$425, OFFSET(AJ$428,0, 0, COUNT($B$225:$B$425) - $B653, 1))</f>
        <v>0</v>
      </c>
      <c r="AK653" s="9">
        <f ca="1">SUMPRODUCT(AK246:AK$425, OFFSET(AK$428,0, 0, COUNT($B$225:$B$425) - $B653, 1))</f>
        <v>0</v>
      </c>
      <c r="AL653" s="9">
        <f ca="1">SUMPRODUCT(AL246:AL$425, OFFSET(AL$428,0, 0, COUNT($B$225:$B$425) - $B653, 1))</f>
        <v>0</v>
      </c>
      <c r="AM653" s="9">
        <f ca="1">SUMPRODUCT(AM246:AM$425, OFFSET(AM$428,0, 0, COUNT($B$225:$B$425) - $B653, 1))</f>
        <v>0</v>
      </c>
      <c r="AN653" s="9">
        <f ca="1">SUMPRODUCT(AN246:AN$425, OFFSET(AN$428,0, 0, COUNT($B$225:$B$425) - $B653, 1))</f>
        <v>0</v>
      </c>
      <c r="AO653" s="9">
        <f ca="1">SUMPRODUCT(AO246:AO$425, OFFSET(AO$428,0, 0, COUNT($B$225:$B$425) - $B653, 1))</f>
        <v>0</v>
      </c>
    </row>
    <row r="654" spans="2:41">
      <c r="B654" s="25">
        <v>22</v>
      </c>
      <c r="C654" s="9">
        <f ca="1">SUMPRODUCT(C247:C$425, OFFSET(C$428,0, 0, COUNT($B$225:$B$425) - $B654, 1))</f>
        <v>2.7493960994561691E-2</v>
      </c>
      <c r="D654" s="9">
        <f ca="1">SUMPRODUCT(D247:D$425, OFFSET(D$428,0, 0, COUNT($B$225:$B$425) - $B654, 1))</f>
        <v>2.7604378508596063E-2</v>
      </c>
      <c r="E654" s="9">
        <f ca="1">SUMPRODUCT(E247:E$425, OFFSET(E$428,0, 0, COUNT($B$225:$B$425) - $B654, 1))</f>
        <v>2.771523946646191E-2</v>
      </c>
      <c r="F654" s="9">
        <f ca="1">SUMPRODUCT(F247:F$425, OFFSET(F$428,0, 0, COUNT($B$225:$B$425) - $B654, 1))</f>
        <v>2.7826545649058135E-2</v>
      </c>
      <c r="G654" s="9">
        <f ca="1">SUMPRODUCT(G247:G$425, OFFSET(G$428,0, 0, COUNT($B$225:$B$425) - $B654, 1))</f>
        <v>2.7938298844435879E-2</v>
      </c>
      <c r="H654" s="9">
        <f ca="1">SUMPRODUCT(H247:H$425, OFFSET(H$428,0, 0, COUNT($B$225:$B$425) - $B654, 1))</f>
        <v>2.8050500847827176E-2</v>
      </c>
      <c r="I654" s="9">
        <f ca="1">SUMPRODUCT(I247:I$425, OFFSET(I$428,0, 0, COUNT($B$225:$B$425) - $B654, 1))</f>
        <v>2.8163153461673869E-2</v>
      </c>
      <c r="J654" s="9">
        <f ca="1">SUMPRODUCT(J247:J$425, OFFSET(J$428,0, 0, COUNT($B$225:$B$425) - $B654, 1))</f>
        <v>2.8276258495656507E-2</v>
      </c>
      <c r="K654" s="9">
        <f ca="1">SUMPRODUCT(K247:K$425, OFFSET(K$428,0, 0, COUNT($B$225:$B$425) - $B654, 1))</f>
        <v>2.8389817766723408E-2</v>
      </c>
      <c r="L654" s="9">
        <f ca="1">SUMPRODUCT(L247:L$425, OFFSET(L$428,0, 0, COUNT($B$225:$B$425) - $B654, 1))</f>
        <v>2.8104568869472973E-2</v>
      </c>
      <c r="M654" s="9">
        <f ca="1">SUMPRODUCT(M247:M$425, OFFSET(M$428,0, 0, COUNT($B$225:$B$425) - $B654, 1))</f>
        <v>2.78158132374293E-2</v>
      </c>
      <c r="N654" s="9">
        <f ca="1">SUMPRODUCT(N247:N$425, OFFSET(N$428,0, 0, COUNT($B$225:$B$425) - $B654, 1))</f>
        <v>2.7523955791891999E-2</v>
      </c>
      <c r="O654" s="9">
        <f ca="1">SUMPRODUCT(O247:O$425, OFFSET(O$428,0, 0, COUNT($B$225:$B$425) - $B654, 1))</f>
        <v>2.7229379762879632E-2</v>
      </c>
      <c r="P654" s="9">
        <f ca="1">SUMPRODUCT(P247:P$425, OFFSET(P$428,0, 0, COUNT($B$225:$B$425) - $B654, 1))</f>
        <v>2.6932447739328097E-2</v>
      </c>
      <c r="Q654" s="9">
        <f ca="1">SUMPRODUCT(Q247:Q$425, OFFSET(Q$428,0, 0, COUNT($B$225:$B$425) - $B654, 1))</f>
        <v>2.095139860623426E-2</v>
      </c>
      <c r="R654" s="9">
        <f ca="1">SUMPRODUCT(R247:R$425, OFFSET(R$428,0, 0, COUNT($B$225:$B$425) - $B654, 1))</f>
        <v>1.0662990689808556E-2</v>
      </c>
      <c r="S654" s="9">
        <f ca="1">SUMPRODUCT(S247:S$425, OFFSET(S$428,0, 0, COUNT($B$225:$B$425) - $B654, 1))</f>
        <v>4.6959265277397725E-4</v>
      </c>
      <c r="T654" s="9">
        <f ca="1">SUMPRODUCT(T247:T$425, OFFSET(T$428,0, 0, COUNT($B$225:$B$425) - $B654, 1))</f>
        <v>0</v>
      </c>
      <c r="U654" s="9">
        <f ca="1">SUMPRODUCT(U247:U$425, OFFSET(U$428,0, 0, COUNT($B$225:$B$425) - $B654, 1))</f>
        <v>0</v>
      </c>
      <c r="V654" s="9">
        <f ca="1">SUMPRODUCT(V247:V$425, OFFSET(V$428,0, 0, COUNT($B$225:$B$425) - $B654, 1))</f>
        <v>0</v>
      </c>
      <c r="W654" s="9">
        <f ca="1">SUMPRODUCT(W247:W$425, OFFSET(W$428,0, 0, COUNT($B$225:$B$425) - $B654, 1))</f>
        <v>0</v>
      </c>
      <c r="X654" s="9">
        <f ca="1">SUMPRODUCT(X247:X$425, OFFSET(X$428,0, 0, COUNT($B$225:$B$425) - $B654, 1))</f>
        <v>0</v>
      </c>
      <c r="Y654" s="9">
        <f ca="1">SUMPRODUCT(Y247:Y$425, OFFSET(Y$428,0, 0, COUNT($B$225:$B$425) - $B654, 1))</f>
        <v>0</v>
      </c>
      <c r="Z654" s="9">
        <f ca="1">SUMPRODUCT(Z247:Z$425, OFFSET(Z$428,0, 0, COUNT($B$225:$B$425) - $B654, 1))</f>
        <v>0</v>
      </c>
      <c r="AA654" s="9">
        <f ca="1">SUMPRODUCT(AA247:AA$425, OFFSET(AA$428,0, 0, COUNT($B$225:$B$425) - $B654, 1))</f>
        <v>0</v>
      </c>
      <c r="AB654" s="9">
        <f ca="1">SUMPRODUCT(AB247:AB$425, OFFSET(AB$428,0, 0, COUNT($B$225:$B$425) - $B654, 1))</f>
        <v>0</v>
      </c>
      <c r="AC654" s="9">
        <f ca="1">SUMPRODUCT(AC247:AC$425, OFFSET(AC$428,0, 0, COUNT($B$225:$B$425) - $B654, 1))</f>
        <v>0</v>
      </c>
      <c r="AD654" s="9">
        <f ca="1">SUMPRODUCT(AD247:AD$425, OFFSET(AD$428,0, 0, COUNT($B$225:$B$425) - $B654, 1))</f>
        <v>0</v>
      </c>
      <c r="AE654" s="9">
        <f ca="1">SUMPRODUCT(AE247:AE$425, OFFSET(AE$428,0, 0, COUNT($B$225:$B$425) - $B654, 1))</f>
        <v>0</v>
      </c>
      <c r="AF654" s="9">
        <f ca="1">SUMPRODUCT(AF247:AF$425, OFFSET(AF$428,0, 0, COUNT($B$225:$B$425) - $B654, 1))</f>
        <v>0</v>
      </c>
      <c r="AG654" s="9">
        <f ca="1">SUMPRODUCT(AG247:AG$425, OFFSET(AG$428,0, 0, COUNT($B$225:$B$425) - $B654, 1))</f>
        <v>0</v>
      </c>
      <c r="AH654" s="9">
        <f ca="1">SUMPRODUCT(AH247:AH$425, OFFSET(AH$428,0, 0, COUNT($B$225:$B$425) - $B654, 1))</f>
        <v>0</v>
      </c>
      <c r="AI654" s="9">
        <f ca="1">SUMPRODUCT(AI247:AI$425, OFFSET(AI$428,0, 0, COUNT($B$225:$B$425) - $B654, 1))</f>
        <v>0</v>
      </c>
      <c r="AJ654" s="9">
        <f ca="1">SUMPRODUCT(AJ247:AJ$425, OFFSET(AJ$428,0, 0, COUNT($B$225:$B$425) - $B654, 1))</f>
        <v>0</v>
      </c>
      <c r="AK654" s="9">
        <f ca="1">SUMPRODUCT(AK247:AK$425, OFFSET(AK$428,0, 0, COUNT($B$225:$B$425) - $B654, 1))</f>
        <v>0</v>
      </c>
      <c r="AL654" s="9">
        <f ca="1">SUMPRODUCT(AL247:AL$425, OFFSET(AL$428,0, 0, COUNT($B$225:$B$425) - $B654, 1))</f>
        <v>0</v>
      </c>
      <c r="AM654" s="9">
        <f ca="1">SUMPRODUCT(AM247:AM$425, OFFSET(AM$428,0, 0, COUNT($B$225:$B$425) - $B654, 1))</f>
        <v>0</v>
      </c>
      <c r="AN654" s="9">
        <f ca="1">SUMPRODUCT(AN247:AN$425, OFFSET(AN$428,0, 0, COUNT($B$225:$B$425) - $B654, 1))</f>
        <v>0</v>
      </c>
      <c r="AO654" s="9">
        <f ca="1">SUMPRODUCT(AO247:AO$425, OFFSET(AO$428,0, 0, COUNT($B$225:$B$425) - $B654, 1))</f>
        <v>0</v>
      </c>
    </row>
    <row r="655" spans="2:41">
      <c r="B655" s="25">
        <v>23</v>
      </c>
      <c r="C655" s="9">
        <f ca="1">SUMPRODUCT(C248:C$425, OFFSET(C$428,0, 0, COUNT($B$225:$B$425) - $B655, 1))</f>
        <v>2.7493960994561691E-2</v>
      </c>
      <c r="D655" s="9">
        <f ca="1">SUMPRODUCT(D248:D$425, OFFSET(D$428,0, 0, COUNT($B$225:$B$425) - $B655, 1))</f>
        <v>2.7604378508596063E-2</v>
      </c>
      <c r="E655" s="9">
        <f ca="1">SUMPRODUCT(E248:E$425, OFFSET(E$428,0, 0, COUNT($B$225:$B$425) - $B655, 1))</f>
        <v>2.771523946646191E-2</v>
      </c>
      <c r="F655" s="9">
        <f ca="1">SUMPRODUCT(F248:F$425, OFFSET(F$428,0, 0, COUNT($B$225:$B$425) - $B655, 1))</f>
        <v>2.7826545649058135E-2</v>
      </c>
      <c r="G655" s="9">
        <f ca="1">SUMPRODUCT(G248:G$425, OFFSET(G$428,0, 0, COUNT($B$225:$B$425) - $B655, 1))</f>
        <v>2.7938298844435879E-2</v>
      </c>
      <c r="H655" s="9">
        <f ca="1">SUMPRODUCT(H248:H$425, OFFSET(H$428,0, 0, COUNT($B$225:$B$425) - $B655, 1))</f>
        <v>2.8050500847827176E-2</v>
      </c>
      <c r="I655" s="9">
        <f ca="1">SUMPRODUCT(I248:I$425, OFFSET(I$428,0, 0, COUNT($B$225:$B$425) - $B655, 1))</f>
        <v>2.8163153461673869E-2</v>
      </c>
      <c r="J655" s="9">
        <f ca="1">SUMPRODUCT(J248:J$425, OFFSET(J$428,0, 0, COUNT($B$225:$B$425) - $B655, 1))</f>
        <v>2.8276258495656507E-2</v>
      </c>
      <c r="K655" s="9">
        <f ca="1">SUMPRODUCT(K248:K$425, OFFSET(K$428,0, 0, COUNT($B$225:$B$425) - $B655, 1))</f>
        <v>2.8389817766723408E-2</v>
      </c>
      <c r="L655" s="9">
        <f ca="1">SUMPRODUCT(L248:L$425, OFFSET(L$428,0, 0, COUNT($B$225:$B$425) - $B655, 1))</f>
        <v>2.8104568869472973E-2</v>
      </c>
      <c r="M655" s="9">
        <f ca="1">SUMPRODUCT(M248:M$425, OFFSET(M$428,0, 0, COUNT($B$225:$B$425) - $B655, 1))</f>
        <v>2.78158132374293E-2</v>
      </c>
      <c r="N655" s="9">
        <f ca="1">SUMPRODUCT(N248:N$425, OFFSET(N$428,0, 0, COUNT($B$225:$B$425) - $B655, 1))</f>
        <v>2.7523955791891999E-2</v>
      </c>
      <c r="O655" s="9">
        <f ca="1">SUMPRODUCT(O248:O$425, OFFSET(O$428,0, 0, COUNT($B$225:$B$425) - $B655, 1))</f>
        <v>2.7229379762879632E-2</v>
      </c>
      <c r="P655" s="9">
        <f ca="1">SUMPRODUCT(P248:P$425, OFFSET(P$428,0, 0, COUNT($B$225:$B$425) - $B655, 1))</f>
        <v>2.6932447739328097E-2</v>
      </c>
      <c r="Q655" s="9">
        <f ca="1">SUMPRODUCT(Q248:Q$425, OFFSET(Q$428,0, 0, COUNT($B$225:$B$425) - $B655, 1))</f>
        <v>2.6633502667144957E-2</v>
      </c>
      <c r="R655" s="9">
        <f ca="1">SUMPRODUCT(R248:R$425, OFFSET(R$428,0, 0, COUNT($B$225:$B$425) - $B655, 1))</f>
        <v>2.6332868797908412E-2</v>
      </c>
      <c r="S655" s="9">
        <f ca="1">SUMPRODUCT(S248:S$425, OFFSET(S$428,0, 0, COUNT($B$225:$B$425) - $B655, 1))</f>
        <v>2.449731629986892E-2</v>
      </c>
      <c r="T655" s="9">
        <f ca="1">SUMPRODUCT(T248:T$425, OFFSET(T$428,0, 0, COUNT($B$225:$B$425) - $B655, 1))</f>
        <v>1.3439572355192525E-2</v>
      </c>
      <c r="U655" s="9">
        <f ca="1">SUMPRODUCT(U248:U$425, OFFSET(U$428,0, 0, COUNT($B$225:$B$425) - $B655, 1))</f>
        <v>2.4726554593325709E-3</v>
      </c>
      <c r="V655" s="9">
        <f ca="1">SUMPRODUCT(V248:V$425, OFFSET(V$428,0, 0, COUNT($B$225:$B$425) - $B655, 1))</f>
        <v>0</v>
      </c>
      <c r="W655" s="9">
        <f ca="1">SUMPRODUCT(W248:W$425, OFFSET(W$428,0, 0, COUNT($B$225:$B$425) - $B655, 1))</f>
        <v>0</v>
      </c>
      <c r="X655" s="9">
        <f ca="1">SUMPRODUCT(X248:X$425, OFFSET(X$428,0, 0, COUNT($B$225:$B$425) - $B655, 1))</f>
        <v>0</v>
      </c>
      <c r="Y655" s="9">
        <f ca="1">SUMPRODUCT(Y248:Y$425, OFFSET(Y$428,0, 0, COUNT($B$225:$B$425) - $B655, 1))</f>
        <v>0</v>
      </c>
      <c r="Z655" s="9">
        <f ca="1">SUMPRODUCT(Z248:Z$425, OFFSET(Z$428,0, 0, COUNT($B$225:$B$425) - $B655, 1))</f>
        <v>0</v>
      </c>
      <c r="AA655" s="9">
        <f ca="1">SUMPRODUCT(AA248:AA$425, OFFSET(AA$428,0, 0, COUNT($B$225:$B$425) - $B655, 1))</f>
        <v>0</v>
      </c>
      <c r="AB655" s="9">
        <f ca="1">SUMPRODUCT(AB248:AB$425, OFFSET(AB$428,0, 0, COUNT($B$225:$B$425) - $B655, 1))</f>
        <v>0</v>
      </c>
      <c r="AC655" s="9">
        <f ca="1">SUMPRODUCT(AC248:AC$425, OFFSET(AC$428,0, 0, COUNT($B$225:$B$425) - $B655, 1))</f>
        <v>0</v>
      </c>
      <c r="AD655" s="9">
        <f ca="1">SUMPRODUCT(AD248:AD$425, OFFSET(AD$428,0, 0, COUNT($B$225:$B$425) - $B655, 1))</f>
        <v>0</v>
      </c>
      <c r="AE655" s="9">
        <f ca="1">SUMPRODUCT(AE248:AE$425, OFFSET(AE$428,0, 0, COUNT($B$225:$B$425) - $B655, 1))</f>
        <v>0</v>
      </c>
      <c r="AF655" s="9">
        <f ca="1">SUMPRODUCT(AF248:AF$425, OFFSET(AF$428,0, 0, COUNT($B$225:$B$425) - $B655, 1))</f>
        <v>0</v>
      </c>
      <c r="AG655" s="9">
        <f ca="1">SUMPRODUCT(AG248:AG$425, OFFSET(AG$428,0, 0, COUNT($B$225:$B$425) - $B655, 1))</f>
        <v>0</v>
      </c>
      <c r="AH655" s="9">
        <f ca="1">SUMPRODUCT(AH248:AH$425, OFFSET(AH$428,0, 0, COUNT($B$225:$B$425) - $B655, 1))</f>
        <v>0</v>
      </c>
      <c r="AI655" s="9">
        <f ca="1">SUMPRODUCT(AI248:AI$425, OFFSET(AI$428,0, 0, COUNT($B$225:$B$425) - $B655, 1))</f>
        <v>0</v>
      </c>
      <c r="AJ655" s="9">
        <f ca="1">SUMPRODUCT(AJ248:AJ$425, OFFSET(AJ$428,0, 0, COUNT($B$225:$B$425) - $B655, 1))</f>
        <v>0</v>
      </c>
      <c r="AK655" s="9">
        <f ca="1">SUMPRODUCT(AK248:AK$425, OFFSET(AK$428,0, 0, COUNT($B$225:$B$425) - $B655, 1))</f>
        <v>0</v>
      </c>
      <c r="AL655" s="9">
        <f ca="1">SUMPRODUCT(AL248:AL$425, OFFSET(AL$428,0, 0, COUNT($B$225:$B$425) - $B655, 1))</f>
        <v>0</v>
      </c>
      <c r="AM655" s="9">
        <f ca="1">SUMPRODUCT(AM248:AM$425, OFFSET(AM$428,0, 0, COUNT($B$225:$B$425) - $B655, 1))</f>
        <v>0</v>
      </c>
      <c r="AN655" s="9">
        <f ca="1">SUMPRODUCT(AN248:AN$425, OFFSET(AN$428,0, 0, COUNT($B$225:$B$425) - $B655, 1))</f>
        <v>0</v>
      </c>
      <c r="AO655" s="9">
        <f ca="1">SUMPRODUCT(AO248:AO$425, OFFSET(AO$428,0, 0, COUNT($B$225:$B$425) - $B655, 1))</f>
        <v>0</v>
      </c>
    </row>
    <row r="656" spans="2:41">
      <c r="B656" s="25">
        <v>24</v>
      </c>
      <c r="C656" s="9">
        <f ca="1">SUMPRODUCT(C249:C$425, OFFSET(C$428,0, 0, COUNT($B$225:$B$425) - $B656, 1))</f>
        <v>2.7493960994561691E-2</v>
      </c>
      <c r="D656" s="9">
        <f ca="1">SUMPRODUCT(D249:D$425, OFFSET(D$428,0, 0, COUNT($B$225:$B$425) - $B656, 1))</f>
        <v>2.7604378508596063E-2</v>
      </c>
      <c r="E656" s="9">
        <f ca="1">SUMPRODUCT(E249:E$425, OFFSET(E$428,0, 0, COUNT($B$225:$B$425) - $B656, 1))</f>
        <v>2.771523946646191E-2</v>
      </c>
      <c r="F656" s="9">
        <f ca="1">SUMPRODUCT(F249:F$425, OFFSET(F$428,0, 0, COUNT($B$225:$B$425) - $B656, 1))</f>
        <v>2.7826545649058135E-2</v>
      </c>
      <c r="G656" s="9">
        <f ca="1">SUMPRODUCT(G249:G$425, OFFSET(G$428,0, 0, COUNT($B$225:$B$425) - $B656, 1))</f>
        <v>2.7938298844435879E-2</v>
      </c>
      <c r="H656" s="9">
        <f ca="1">SUMPRODUCT(H249:H$425, OFFSET(H$428,0, 0, COUNT($B$225:$B$425) - $B656, 1))</f>
        <v>2.8050500847827176E-2</v>
      </c>
      <c r="I656" s="9">
        <f ca="1">SUMPRODUCT(I249:I$425, OFFSET(I$428,0, 0, COUNT($B$225:$B$425) - $B656, 1))</f>
        <v>2.8163153461673869E-2</v>
      </c>
      <c r="J656" s="9">
        <f ca="1">SUMPRODUCT(J249:J$425, OFFSET(J$428,0, 0, COUNT($B$225:$B$425) - $B656, 1))</f>
        <v>2.8276258495656507E-2</v>
      </c>
      <c r="K656" s="9">
        <f ca="1">SUMPRODUCT(K249:K$425, OFFSET(K$428,0, 0, COUNT($B$225:$B$425) - $B656, 1))</f>
        <v>2.8389817766723408E-2</v>
      </c>
      <c r="L656" s="9">
        <f ca="1">SUMPRODUCT(L249:L$425, OFFSET(L$428,0, 0, COUNT($B$225:$B$425) - $B656, 1))</f>
        <v>2.8104568869472973E-2</v>
      </c>
      <c r="M656" s="9">
        <f ca="1">SUMPRODUCT(M249:M$425, OFFSET(M$428,0, 0, COUNT($B$225:$B$425) - $B656, 1))</f>
        <v>2.78158132374293E-2</v>
      </c>
      <c r="N656" s="9">
        <f ca="1">SUMPRODUCT(N249:N$425, OFFSET(N$428,0, 0, COUNT($B$225:$B$425) - $B656, 1))</f>
        <v>2.7523955791891999E-2</v>
      </c>
      <c r="O656" s="9">
        <f ca="1">SUMPRODUCT(O249:O$425, OFFSET(O$428,0, 0, COUNT($B$225:$B$425) - $B656, 1))</f>
        <v>2.7229379762879632E-2</v>
      </c>
      <c r="P656" s="9">
        <f ca="1">SUMPRODUCT(P249:P$425, OFFSET(P$428,0, 0, COUNT($B$225:$B$425) - $B656, 1))</f>
        <v>2.6932447739328097E-2</v>
      </c>
      <c r="Q656" s="9">
        <f ca="1">SUMPRODUCT(Q249:Q$425, OFFSET(Q$428,0, 0, COUNT($B$225:$B$425) - $B656, 1))</f>
        <v>2.6633502667144957E-2</v>
      </c>
      <c r="R656" s="9">
        <f ca="1">SUMPRODUCT(R249:R$425, OFFSET(R$428,0, 0, COUNT($B$225:$B$425) - $B656, 1))</f>
        <v>2.6332868797908412E-2</v>
      </c>
      <c r="S656" s="9">
        <f ca="1">SUMPRODUCT(S249:S$425, OFFSET(S$428,0, 0, COUNT($B$225:$B$425) - $B656, 1))</f>
        <v>2.6030852590835069E-2</v>
      </c>
      <c r="T656" s="9">
        <f ca="1">SUMPRODUCT(T249:T$425, OFFSET(T$428,0, 0, COUNT($B$225:$B$425) - $B656, 1))</f>
        <v>2.5727743570488393E-2</v>
      </c>
      <c r="U656" s="9">
        <f ca="1">SUMPRODUCT(U249:U$425, OFFSET(U$428,0, 0, COUNT($B$225:$B$425) - $B656, 1))</f>
        <v>2.5423815142556011E-2</v>
      </c>
      <c r="V656" s="9">
        <f ca="1">SUMPRODUCT(V249:V$425, OFFSET(V$428,0, 0, COUNT($B$225:$B$425) - $B656, 1))</f>
        <v>1.6690295751219022E-2</v>
      </c>
      <c r="W656" s="9">
        <f ca="1">SUMPRODUCT(W249:W$425, OFFSET(W$428,0, 0, COUNT($B$225:$B$425) - $B656, 1))</f>
        <v>5.5531476499045803E-3</v>
      </c>
      <c r="X656" s="9">
        <f ca="1">SUMPRODUCT(X249:X$425, OFFSET(X$428,0, 0, COUNT($B$225:$B$425) - $B656, 1))</f>
        <v>0</v>
      </c>
      <c r="Y656" s="9">
        <f ca="1">SUMPRODUCT(Y249:Y$425, OFFSET(Y$428,0, 0, COUNT($B$225:$B$425) - $B656, 1))</f>
        <v>0</v>
      </c>
      <c r="Z656" s="9">
        <f ca="1">SUMPRODUCT(Z249:Z$425, OFFSET(Z$428,0, 0, COUNT($B$225:$B$425) - $B656, 1))</f>
        <v>0</v>
      </c>
      <c r="AA656" s="9">
        <f ca="1">SUMPRODUCT(AA249:AA$425, OFFSET(AA$428,0, 0, COUNT($B$225:$B$425) - $B656, 1))</f>
        <v>0</v>
      </c>
      <c r="AB656" s="9">
        <f ca="1">SUMPRODUCT(AB249:AB$425, OFFSET(AB$428,0, 0, COUNT($B$225:$B$425) - $B656, 1))</f>
        <v>0</v>
      </c>
      <c r="AC656" s="9">
        <f ca="1">SUMPRODUCT(AC249:AC$425, OFFSET(AC$428,0, 0, COUNT($B$225:$B$425) - $B656, 1))</f>
        <v>0</v>
      </c>
      <c r="AD656" s="9">
        <f ca="1">SUMPRODUCT(AD249:AD$425, OFFSET(AD$428,0, 0, COUNT($B$225:$B$425) - $B656, 1))</f>
        <v>0</v>
      </c>
      <c r="AE656" s="9">
        <f ca="1">SUMPRODUCT(AE249:AE$425, OFFSET(AE$428,0, 0, COUNT($B$225:$B$425) - $B656, 1))</f>
        <v>0</v>
      </c>
      <c r="AF656" s="9">
        <f ca="1">SUMPRODUCT(AF249:AF$425, OFFSET(AF$428,0, 0, COUNT($B$225:$B$425) - $B656, 1))</f>
        <v>0</v>
      </c>
      <c r="AG656" s="9">
        <f ca="1">SUMPRODUCT(AG249:AG$425, OFFSET(AG$428,0, 0, COUNT($B$225:$B$425) - $B656, 1))</f>
        <v>0</v>
      </c>
      <c r="AH656" s="9">
        <f ca="1">SUMPRODUCT(AH249:AH$425, OFFSET(AH$428,0, 0, COUNT($B$225:$B$425) - $B656, 1))</f>
        <v>0</v>
      </c>
      <c r="AI656" s="9">
        <f ca="1">SUMPRODUCT(AI249:AI$425, OFFSET(AI$428,0, 0, COUNT($B$225:$B$425) - $B656, 1))</f>
        <v>0</v>
      </c>
      <c r="AJ656" s="9">
        <f ca="1">SUMPRODUCT(AJ249:AJ$425, OFFSET(AJ$428,0, 0, COUNT($B$225:$B$425) - $B656, 1))</f>
        <v>0</v>
      </c>
      <c r="AK656" s="9">
        <f ca="1">SUMPRODUCT(AK249:AK$425, OFFSET(AK$428,0, 0, COUNT($B$225:$B$425) - $B656, 1))</f>
        <v>0</v>
      </c>
      <c r="AL656" s="9">
        <f ca="1">SUMPRODUCT(AL249:AL$425, OFFSET(AL$428,0, 0, COUNT($B$225:$B$425) - $B656, 1))</f>
        <v>0</v>
      </c>
      <c r="AM656" s="9">
        <f ca="1">SUMPRODUCT(AM249:AM$425, OFFSET(AM$428,0, 0, COUNT($B$225:$B$425) - $B656, 1))</f>
        <v>0</v>
      </c>
      <c r="AN656" s="9">
        <f ca="1">SUMPRODUCT(AN249:AN$425, OFFSET(AN$428,0, 0, COUNT($B$225:$B$425) - $B656, 1))</f>
        <v>0</v>
      </c>
      <c r="AO656" s="9">
        <f ca="1">SUMPRODUCT(AO249:AO$425, OFFSET(AO$428,0, 0, COUNT($B$225:$B$425) - $B656, 1))</f>
        <v>0</v>
      </c>
    </row>
    <row r="657" spans="2:41">
      <c r="B657" s="25">
        <v>25</v>
      </c>
      <c r="C657" s="9">
        <f ca="1">SUMPRODUCT(C250:C$425, OFFSET(C$428,0, 0, COUNT($B$225:$B$425) - $B657, 1))</f>
        <v>2.7493960994561691E-2</v>
      </c>
      <c r="D657" s="9">
        <f ca="1">SUMPRODUCT(D250:D$425, OFFSET(D$428,0, 0, COUNT($B$225:$B$425) - $B657, 1))</f>
        <v>2.7604378508596063E-2</v>
      </c>
      <c r="E657" s="9">
        <f ca="1">SUMPRODUCT(E250:E$425, OFFSET(E$428,0, 0, COUNT($B$225:$B$425) - $B657, 1))</f>
        <v>2.771523946646191E-2</v>
      </c>
      <c r="F657" s="9">
        <f ca="1">SUMPRODUCT(F250:F$425, OFFSET(F$428,0, 0, COUNT($B$225:$B$425) - $B657, 1))</f>
        <v>2.7826545649058135E-2</v>
      </c>
      <c r="G657" s="9">
        <f ca="1">SUMPRODUCT(G250:G$425, OFFSET(G$428,0, 0, COUNT($B$225:$B$425) - $B657, 1))</f>
        <v>2.7938298844435879E-2</v>
      </c>
      <c r="H657" s="9">
        <f ca="1">SUMPRODUCT(H250:H$425, OFFSET(H$428,0, 0, COUNT($B$225:$B$425) - $B657, 1))</f>
        <v>2.8050500847827176E-2</v>
      </c>
      <c r="I657" s="9">
        <f ca="1">SUMPRODUCT(I250:I$425, OFFSET(I$428,0, 0, COUNT($B$225:$B$425) - $B657, 1))</f>
        <v>2.8163153461673869E-2</v>
      </c>
      <c r="J657" s="9">
        <f ca="1">SUMPRODUCT(J250:J$425, OFFSET(J$428,0, 0, COUNT($B$225:$B$425) - $B657, 1))</f>
        <v>2.8276258495656507E-2</v>
      </c>
      <c r="K657" s="9">
        <f ca="1">SUMPRODUCT(K250:K$425, OFFSET(K$428,0, 0, COUNT($B$225:$B$425) - $B657, 1))</f>
        <v>2.8389817766723408E-2</v>
      </c>
      <c r="L657" s="9">
        <f ca="1">SUMPRODUCT(L250:L$425, OFFSET(L$428,0, 0, COUNT($B$225:$B$425) - $B657, 1))</f>
        <v>2.8104568869472973E-2</v>
      </c>
      <c r="M657" s="9">
        <f ca="1">SUMPRODUCT(M250:M$425, OFFSET(M$428,0, 0, COUNT($B$225:$B$425) - $B657, 1))</f>
        <v>2.78158132374293E-2</v>
      </c>
      <c r="N657" s="9">
        <f ca="1">SUMPRODUCT(N250:N$425, OFFSET(N$428,0, 0, COUNT($B$225:$B$425) - $B657, 1))</f>
        <v>2.7523955791891999E-2</v>
      </c>
      <c r="O657" s="9">
        <f ca="1">SUMPRODUCT(O250:O$425, OFFSET(O$428,0, 0, COUNT($B$225:$B$425) - $B657, 1))</f>
        <v>2.7229379762879632E-2</v>
      </c>
      <c r="P657" s="9">
        <f ca="1">SUMPRODUCT(P250:P$425, OFFSET(P$428,0, 0, COUNT($B$225:$B$425) - $B657, 1))</f>
        <v>2.6932447739328097E-2</v>
      </c>
      <c r="Q657" s="9">
        <f ca="1">SUMPRODUCT(Q250:Q$425, OFFSET(Q$428,0, 0, COUNT($B$225:$B$425) - $B657, 1))</f>
        <v>2.6633502667144957E-2</v>
      </c>
      <c r="R657" s="9">
        <f ca="1">SUMPRODUCT(R250:R$425, OFFSET(R$428,0, 0, COUNT($B$225:$B$425) - $B657, 1))</f>
        <v>2.6332868797908412E-2</v>
      </c>
      <c r="S657" s="9">
        <f ca="1">SUMPRODUCT(S250:S$425, OFFSET(S$428,0, 0, COUNT($B$225:$B$425) - $B657, 1))</f>
        <v>2.6030852590835069E-2</v>
      </c>
      <c r="T657" s="9">
        <f ca="1">SUMPRODUCT(T250:T$425, OFFSET(T$428,0, 0, COUNT($B$225:$B$425) - $B657, 1))</f>
        <v>2.5727743570488393E-2</v>
      </c>
      <c r="U657" s="9">
        <f ca="1">SUMPRODUCT(U250:U$425, OFFSET(U$428,0, 0, COUNT($B$225:$B$425) - $B657, 1))</f>
        <v>2.5423815142556011E-2</v>
      </c>
      <c r="V657" s="9">
        <f ca="1">SUMPRODUCT(V250:V$425, OFFSET(V$428,0, 0, COUNT($B$225:$B$425) - $B657, 1))</f>
        <v>2.5119325369889711E-2</v>
      </c>
      <c r="W657" s="9">
        <f ca="1">SUMPRODUCT(W250:W$425, OFFSET(W$428,0, 0, COUNT($B$225:$B$425) - $B657, 1))</f>
        <v>2.4814517710876925E-2</v>
      </c>
      <c r="X657" s="9">
        <f ca="1">SUMPRODUCT(X250:X$425, OFFSET(X$428,0, 0, COUNT($B$225:$B$425) - $B657, 1))</f>
        <v>1.8998704990287281E-2</v>
      </c>
      <c r="Y657" s="9">
        <f ca="1">SUMPRODUCT(Y250:Y$425, OFFSET(Y$428,0, 0, COUNT($B$225:$B$425) - $B657, 1))</f>
        <v>7.7067290529375092E-3</v>
      </c>
      <c r="Z657" s="9">
        <f ca="1">SUMPRODUCT(Z250:Z$425, OFFSET(Z$428,0, 0, COUNT($B$225:$B$425) - $B657, 1))</f>
        <v>0</v>
      </c>
      <c r="AA657" s="9">
        <f ca="1">SUMPRODUCT(AA250:AA$425, OFFSET(AA$428,0, 0, COUNT($B$225:$B$425) - $B657, 1))</f>
        <v>0</v>
      </c>
      <c r="AB657" s="9">
        <f ca="1">SUMPRODUCT(AB250:AB$425, OFFSET(AB$428,0, 0, COUNT($B$225:$B$425) - $B657, 1))</f>
        <v>0</v>
      </c>
      <c r="AC657" s="9">
        <f ca="1">SUMPRODUCT(AC250:AC$425, OFFSET(AC$428,0, 0, COUNT($B$225:$B$425) - $B657, 1))</f>
        <v>0</v>
      </c>
      <c r="AD657" s="9">
        <f ca="1">SUMPRODUCT(AD250:AD$425, OFFSET(AD$428,0, 0, COUNT($B$225:$B$425) - $B657, 1))</f>
        <v>0</v>
      </c>
      <c r="AE657" s="9">
        <f ca="1">SUMPRODUCT(AE250:AE$425, OFFSET(AE$428,0, 0, COUNT($B$225:$B$425) - $B657, 1))</f>
        <v>0</v>
      </c>
      <c r="AF657" s="9">
        <f ca="1">SUMPRODUCT(AF250:AF$425, OFFSET(AF$428,0, 0, COUNT($B$225:$B$425) - $B657, 1))</f>
        <v>0</v>
      </c>
      <c r="AG657" s="9">
        <f ca="1">SUMPRODUCT(AG250:AG$425, OFFSET(AG$428,0, 0, COUNT($B$225:$B$425) - $B657, 1))</f>
        <v>0</v>
      </c>
      <c r="AH657" s="9">
        <f ca="1">SUMPRODUCT(AH250:AH$425, OFFSET(AH$428,0, 0, COUNT($B$225:$B$425) - $B657, 1))</f>
        <v>0</v>
      </c>
      <c r="AI657" s="9">
        <f ca="1">SUMPRODUCT(AI250:AI$425, OFFSET(AI$428,0, 0, COUNT($B$225:$B$425) - $B657, 1))</f>
        <v>0</v>
      </c>
      <c r="AJ657" s="9">
        <f ca="1">SUMPRODUCT(AJ250:AJ$425, OFFSET(AJ$428,0, 0, COUNT($B$225:$B$425) - $B657, 1))</f>
        <v>0</v>
      </c>
      <c r="AK657" s="9">
        <f ca="1">SUMPRODUCT(AK250:AK$425, OFFSET(AK$428,0, 0, COUNT($B$225:$B$425) - $B657, 1))</f>
        <v>0</v>
      </c>
      <c r="AL657" s="9">
        <f ca="1">SUMPRODUCT(AL250:AL$425, OFFSET(AL$428,0, 0, COUNT($B$225:$B$425) - $B657, 1))</f>
        <v>0</v>
      </c>
      <c r="AM657" s="9">
        <f ca="1">SUMPRODUCT(AM250:AM$425, OFFSET(AM$428,0, 0, COUNT($B$225:$B$425) - $B657, 1))</f>
        <v>0</v>
      </c>
      <c r="AN657" s="9">
        <f ca="1">SUMPRODUCT(AN250:AN$425, OFFSET(AN$428,0, 0, COUNT($B$225:$B$425) - $B657, 1))</f>
        <v>0</v>
      </c>
      <c r="AO657" s="9">
        <f ca="1">SUMPRODUCT(AO250:AO$425, OFFSET(AO$428,0, 0, COUNT($B$225:$B$425) - $B657, 1))</f>
        <v>0</v>
      </c>
    </row>
    <row r="658" spans="2:41">
      <c r="B658" s="25">
        <v>26</v>
      </c>
      <c r="C658" s="9">
        <f ca="1">SUMPRODUCT(C251:C$425, OFFSET(C$428,0, 0, COUNT($B$225:$B$425) - $B658, 1))</f>
        <v>2.7493960994561691E-2</v>
      </c>
      <c r="D658" s="9">
        <f ca="1">SUMPRODUCT(D251:D$425, OFFSET(D$428,0, 0, COUNT($B$225:$B$425) - $B658, 1))</f>
        <v>2.7604378508596063E-2</v>
      </c>
      <c r="E658" s="9">
        <f ca="1">SUMPRODUCT(E251:E$425, OFFSET(E$428,0, 0, COUNT($B$225:$B$425) - $B658, 1))</f>
        <v>2.771523946646191E-2</v>
      </c>
      <c r="F658" s="9">
        <f ca="1">SUMPRODUCT(F251:F$425, OFFSET(F$428,0, 0, COUNT($B$225:$B$425) - $B658, 1))</f>
        <v>2.7826545649058135E-2</v>
      </c>
      <c r="G658" s="9">
        <f ca="1">SUMPRODUCT(G251:G$425, OFFSET(G$428,0, 0, COUNT($B$225:$B$425) - $B658, 1))</f>
        <v>2.7938298844435879E-2</v>
      </c>
      <c r="H658" s="9">
        <f ca="1">SUMPRODUCT(H251:H$425, OFFSET(H$428,0, 0, COUNT($B$225:$B$425) - $B658, 1))</f>
        <v>2.8050500847827176E-2</v>
      </c>
      <c r="I658" s="9">
        <f ca="1">SUMPRODUCT(I251:I$425, OFFSET(I$428,0, 0, COUNT($B$225:$B$425) - $B658, 1))</f>
        <v>2.8163153461673869E-2</v>
      </c>
      <c r="J658" s="9">
        <f ca="1">SUMPRODUCT(J251:J$425, OFFSET(J$428,0, 0, COUNT($B$225:$B$425) - $B658, 1))</f>
        <v>2.8276258495656507E-2</v>
      </c>
      <c r="K658" s="9">
        <f ca="1">SUMPRODUCT(K251:K$425, OFFSET(K$428,0, 0, COUNT($B$225:$B$425) - $B658, 1))</f>
        <v>2.8389817766723408E-2</v>
      </c>
      <c r="L658" s="9">
        <f ca="1">SUMPRODUCT(L251:L$425, OFFSET(L$428,0, 0, COUNT($B$225:$B$425) - $B658, 1))</f>
        <v>2.8104568869472973E-2</v>
      </c>
      <c r="M658" s="9">
        <f ca="1">SUMPRODUCT(M251:M$425, OFFSET(M$428,0, 0, COUNT($B$225:$B$425) - $B658, 1))</f>
        <v>2.78158132374293E-2</v>
      </c>
      <c r="N658" s="9">
        <f ca="1">SUMPRODUCT(N251:N$425, OFFSET(N$428,0, 0, COUNT($B$225:$B$425) - $B658, 1))</f>
        <v>2.7523955791891999E-2</v>
      </c>
      <c r="O658" s="9">
        <f ca="1">SUMPRODUCT(O251:O$425, OFFSET(O$428,0, 0, COUNT($B$225:$B$425) - $B658, 1))</f>
        <v>2.7229379762879632E-2</v>
      </c>
      <c r="P658" s="9">
        <f ca="1">SUMPRODUCT(P251:P$425, OFFSET(P$428,0, 0, COUNT($B$225:$B$425) - $B658, 1))</f>
        <v>2.6932447739328097E-2</v>
      </c>
      <c r="Q658" s="9">
        <f ca="1">SUMPRODUCT(Q251:Q$425, OFFSET(Q$428,0, 0, COUNT($B$225:$B$425) - $B658, 1))</f>
        <v>2.6633502667144957E-2</v>
      </c>
      <c r="R658" s="9">
        <f ca="1">SUMPRODUCT(R251:R$425, OFFSET(R$428,0, 0, COUNT($B$225:$B$425) - $B658, 1))</f>
        <v>2.6332868797908412E-2</v>
      </c>
      <c r="S658" s="9">
        <f ca="1">SUMPRODUCT(S251:S$425, OFFSET(S$428,0, 0, COUNT($B$225:$B$425) - $B658, 1))</f>
        <v>2.6030852590835069E-2</v>
      </c>
      <c r="T658" s="9">
        <f ca="1">SUMPRODUCT(T251:T$425, OFFSET(T$428,0, 0, COUNT($B$225:$B$425) - $B658, 1))</f>
        <v>2.5727743570488393E-2</v>
      </c>
      <c r="U658" s="9">
        <f ca="1">SUMPRODUCT(U251:U$425, OFFSET(U$428,0, 0, COUNT($B$225:$B$425) - $B658, 1))</f>
        <v>2.5423815142556011E-2</v>
      </c>
      <c r="V658" s="9">
        <f ca="1">SUMPRODUCT(V251:V$425, OFFSET(V$428,0, 0, COUNT($B$225:$B$425) - $B658, 1))</f>
        <v>2.5119325369889711E-2</v>
      </c>
      <c r="W658" s="9">
        <f ca="1">SUMPRODUCT(W251:W$425, OFFSET(W$428,0, 0, COUNT($B$225:$B$425) - $B658, 1))</f>
        <v>2.4814517710876925E-2</v>
      </c>
      <c r="X658" s="9">
        <f ca="1">SUMPRODUCT(X251:X$425, OFFSET(X$428,0, 0, COUNT($B$225:$B$425) - $B658, 1))</f>
        <v>2.4509621722094234E-2</v>
      </c>
      <c r="Y658" s="9">
        <f ca="1">SUMPRODUCT(Y251:Y$425, OFFSET(Y$428,0, 0, COUNT($B$225:$B$425) - $B658, 1))</f>
        <v>2.4204853727083354E-2</v>
      </c>
      <c r="Z658" s="9">
        <f ca="1">SUMPRODUCT(Z251:Z$425, OFFSET(Z$428,0, 0, COUNT($B$225:$B$425) - $B658, 1))</f>
        <v>2.0395861518526369E-2</v>
      </c>
      <c r="AA658" s="9">
        <f ca="1">SUMPRODUCT(AA251:AA$425, OFFSET(AA$428,0, 0, COUNT($B$225:$B$425) - $B658, 1))</f>
        <v>8.9647928841953481E-3</v>
      </c>
      <c r="AB658" s="9">
        <f ca="1">SUMPRODUCT(AB251:AB$425, OFFSET(AB$428,0, 0, COUNT($B$225:$B$425) - $B658, 1))</f>
        <v>0</v>
      </c>
      <c r="AC658" s="9">
        <f ca="1">SUMPRODUCT(AC251:AC$425, OFFSET(AC$428,0, 0, COUNT($B$225:$B$425) - $B658, 1))</f>
        <v>0</v>
      </c>
      <c r="AD658" s="9">
        <f ca="1">SUMPRODUCT(AD251:AD$425, OFFSET(AD$428,0, 0, COUNT($B$225:$B$425) - $B658, 1))</f>
        <v>0</v>
      </c>
      <c r="AE658" s="9">
        <f ca="1">SUMPRODUCT(AE251:AE$425, OFFSET(AE$428,0, 0, COUNT($B$225:$B$425) - $B658, 1))</f>
        <v>0</v>
      </c>
      <c r="AF658" s="9">
        <f ca="1">SUMPRODUCT(AF251:AF$425, OFFSET(AF$428,0, 0, COUNT($B$225:$B$425) - $B658, 1))</f>
        <v>0</v>
      </c>
      <c r="AG658" s="9">
        <f ca="1">SUMPRODUCT(AG251:AG$425, OFFSET(AG$428,0, 0, COUNT($B$225:$B$425) - $B658, 1))</f>
        <v>0</v>
      </c>
      <c r="AH658" s="9">
        <f ca="1">SUMPRODUCT(AH251:AH$425, OFFSET(AH$428,0, 0, COUNT($B$225:$B$425) - $B658, 1))</f>
        <v>0</v>
      </c>
      <c r="AI658" s="9">
        <f ca="1">SUMPRODUCT(AI251:AI$425, OFFSET(AI$428,0, 0, COUNT($B$225:$B$425) - $B658, 1))</f>
        <v>0</v>
      </c>
      <c r="AJ658" s="9">
        <f ca="1">SUMPRODUCT(AJ251:AJ$425, OFFSET(AJ$428,0, 0, COUNT($B$225:$B$425) - $B658, 1))</f>
        <v>0</v>
      </c>
      <c r="AK658" s="9">
        <f ca="1">SUMPRODUCT(AK251:AK$425, OFFSET(AK$428,0, 0, COUNT($B$225:$B$425) - $B658, 1))</f>
        <v>0</v>
      </c>
      <c r="AL658" s="9">
        <f ca="1">SUMPRODUCT(AL251:AL$425, OFFSET(AL$428,0, 0, COUNT($B$225:$B$425) - $B658, 1))</f>
        <v>0</v>
      </c>
      <c r="AM658" s="9">
        <f ca="1">SUMPRODUCT(AM251:AM$425, OFFSET(AM$428,0, 0, COUNT($B$225:$B$425) - $B658, 1))</f>
        <v>0</v>
      </c>
      <c r="AN658" s="9">
        <f ca="1">SUMPRODUCT(AN251:AN$425, OFFSET(AN$428,0, 0, COUNT($B$225:$B$425) - $B658, 1))</f>
        <v>0</v>
      </c>
      <c r="AO658" s="9">
        <f ca="1">SUMPRODUCT(AO251:AO$425, OFFSET(AO$428,0, 0, COUNT($B$225:$B$425) - $B658, 1))</f>
        <v>0</v>
      </c>
    </row>
    <row r="659" spans="2:41">
      <c r="B659" s="25">
        <v>27</v>
      </c>
      <c r="C659" s="9">
        <f ca="1">SUMPRODUCT(C252:C$425, OFFSET(C$428,0, 0, COUNT($B$225:$B$425) - $B659, 1))</f>
        <v>2.7493960994561691E-2</v>
      </c>
      <c r="D659" s="9">
        <f ca="1">SUMPRODUCT(D252:D$425, OFFSET(D$428,0, 0, COUNT($B$225:$B$425) - $B659, 1))</f>
        <v>2.7604378508596063E-2</v>
      </c>
      <c r="E659" s="9">
        <f ca="1">SUMPRODUCT(E252:E$425, OFFSET(E$428,0, 0, COUNT($B$225:$B$425) - $B659, 1))</f>
        <v>2.771523946646191E-2</v>
      </c>
      <c r="F659" s="9">
        <f ca="1">SUMPRODUCT(F252:F$425, OFFSET(F$428,0, 0, COUNT($B$225:$B$425) - $B659, 1))</f>
        <v>2.7826545649058135E-2</v>
      </c>
      <c r="G659" s="9">
        <f ca="1">SUMPRODUCT(G252:G$425, OFFSET(G$428,0, 0, COUNT($B$225:$B$425) - $B659, 1))</f>
        <v>2.7938298844435879E-2</v>
      </c>
      <c r="H659" s="9">
        <f ca="1">SUMPRODUCT(H252:H$425, OFFSET(H$428,0, 0, COUNT($B$225:$B$425) - $B659, 1))</f>
        <v>2.8050500847827176E-2</v>
      </c>
      <c r="I659" s="9">
        <f ca="1">SUMPRODUCT(I252:I$425, OFFSET(I$428,0, 0, COUNT($B$225:$B$425) - $B659, 1))</f>
        <v>2.8163153461673869E-2</v>
      </c>
      <c r="J659" s="9">
        <f ca="1">SUMPRODUCT(J252:J$425, OFFSET(J$428,0, 0, COUNT($B$225:$B$425) - $B659, 1))</f>
        <v>2.8276258495656507E-2</v>
      </c>
      <c r="K659" s="9">
        <f ca="1">SUMPRODUCT(K252:K$425, OFFSET(K$428,0, 0, COUNT($B$225:$B$425) - $B659, 1))</f>
        <v>2.8389817766723408E-2</v>
      </c>
      <c r="L659" s="9">
        <f ca="1">SUMPRODUCT(L252:L$425, OFFSET(L$428,0, 0, COUNT($B$225:$B$425) - $B659, 1))</f>
        <v>2.8104568869472973E-2</v>
      </c>
      <c r="M659" s="9">
        <f ca="1">SUMPRODUCT(M252:M$425, OFFSET(M$428,0, 0, COUNT($B$225:$B$425) - $B659, 1))</f>
        <v>2.78158132374293E-2</v>
      </c>
      <c r="N659" s="9">
        <f ca="1">SUMPRODUCT(N252:N$425, OFFSET(N$428,0, 0, COUNT($B$225:$B$425) - $B659, 1))</f>
        <v>2.7523955791891999E-2</v>
      </c>
      <c r="O659" s="9">
        <f ca="1">SUMPRODUCT(O252:O$425, OFFSET(O$428,0, 0, COUNT($B$225:$B$425) - $B659, 1))</f>
        <v>2.7229379762879632E-2</v>
      </c>
      <c r="P659" s="9">
        <f ca="1">SUMPRODUCT(P252:P$425, OFFSET(P$428,0, 0, COUNT($B$225:$B$425) - $B659, 1))</f>
        <v>2.6932447739328097E-2</v>
      </c>
      <c r="Q659" s="9">
        <f ca="1">SUMPRODUCT(Q252:Q$425, OFFSET(Q$428,0, 0, COUNT($B$225:$B$425) - $B659, 1))</f>
        <v>2.6633502667144957E-2</v>
      </c>
      <c r="R659" s="9">
        <f ca="1">SUMPRODUCT(R252:R$425, OFFSET(R$428,0, 0, COUNT($B$225:$B$425) - $B659, 1))</f>
        <v>2.6332868797908412E-2</v>
      </c>
      <c r="S659" s="9">
        <f ca="1">SUMPRODUCT(S252:S$425, OFFSET(S$428,0, 0, COUNT($B$225:$B$425) - $B659, 1))</f>
        <v>2.6030852590835069E-2</v>
      </c>
      <c r="T659" s="9">
        <f ca="1">SUMPRODUCT(T252:T$425, OFFSET(T$428,0, 0, COUNT($B$225:$B$425) - $B659, 1))</f>
        <v>2.5727743570488393E-2</v>
      </c>
      <c r="U659" s="9">
        <f ca="1">SUMPRODUCT(U252:U$425, OFFSET(U$428,0, 0, COUNT($B$225:$B$425) - $B659, 1))</f>
        <v>2.5423815142556011E-2</v>
      </c>
      <c r="V659" s="9">
        <f ca="1">SUMPRODUCT(V252:V$425, OFFSET(V$428,0, 0, COUNT($B$225:$B$425) - $B659, 1))</f>
        <v>2.5119325369889711E-2</v>
      </c>
      <c r="W659" s="9">
        <f ca="1">SUMPRODUCT(W252:W$425, OFFSET(W$428,0, 0, COUNT($B$225:$B$425) - $B659, 1))</f>
        <v>2.4814517710876925E-2</v>
      </c>
      <c r="X659" s="9">
        <f ca="1">SUMPRODUCT(X252:X$425, OFFSET(X$428,0, 0, COUNT($B$225:$B$425) - $B659, 1))</f>
        <v>2.4509621722094234E-2</v>
      </c>
      <c r="Y659" s="9">
        <f ca="1">SUMPRODUCT(Y252:Y$425, OFFSET(Y$428,0, 0, COUNT($B$225:$B$425) - $B659, 1))</f>
        <v>2.4204853727083354E-2</v>
      </c>
      <c r="Z659" s="9">
        <f ca="1">SUMPRODUCT(Z252:Z$425, OFFSET(Z$428,0, 0, COUNT($B$225:$B$425) - $B659, 1))</f>
        <v>2.390041745298644E-2</v>
      </c>
      <c r="AA659" s="9">
        <f ca="1">SUMPRODUCT(AA252:AA$425, OFFSET(AA$428,0, 0, COUNT($B$225:$B$425) - $B659, 1))</f>
        <v>2.359650463668083E-2</v>
      </c>
      <c r="AB659" s="9">
        <f ca="1">SUMPRODUCT(AB252:AB$425, OFFSET(AB$428,0, 0, COUNT($B$225:$B$425) - $B659, 1))</f>
        <v>2.0915036263225002E-2</v>
      </c>
      <c r="AC659" s="9">
        <f ca="1">SUMPRODUCT(AC252:AC$425, OFFSET(AC$428,0, 0, COUNT($B$225:$B$425) - $B659, 1))</f>
        <v>9.3607757036618441E-3</v>
      </c>
      <c r="AD659" s="9">
        <f ca="1">SUMPRODUCT(AD252:AD$425, OFFSET(AD$428,0, 0, COUNT($B$225:$B$425) - $B659, 1))</f>
        <v>0</v>
      </c>
      <c r="AE659" s="9">
        <f ca="1">SUMPRODUCT(AE252:AE$425, OFFSET(AE$428,0, 0, COUNT($B$225:$B$425) - $B659, 1))</f>
        <v>0</v>
      </c>
      <c r="AF659" s="9">
        <f ca="1">SUMPRODUCT(AF252:AF$425, OFFSET(AF$428,0, 0, COUNT($B$225:$B$425) - $B659, 1))</f>
        <v>0</v>
      </c>
      <c r="AG659" s="9">
        <f ca="1">SUMPRODUCT(AG252:AG$425, OFFSET(AG$428,0, 0, COUNT($B$225:$B$425) - $B659, 1))</f>
        <v>0</v>
      </c>
      <c r="AH659" s="9">
        <f ca="1">SUMPRODUCT(AH252:AH$425, OFFSET(AH$428,0, 0, COUNT($B$225:$B$425) - $B659, 1))</f>
        <v>0</v>
      </c>
      <c r="AI659" s="9">
        <f ca="1">SUMPRODUCT(AI252:AI$425, OFFSET(AI$428,0, 0, COUNT($B$225:$B$425) - $B659, 1))</f>
        <v>0</v>
      </c>
      <c r="AJ659" s="9">
        <f ca="1">SUMPRODUCT(AJ252:AJ$425, OFFSET(AJ$428,0, 0, COUNT($B$225:$B$425) - $B659, 1))</f>
        <v>0</v>
      </c>
      <c r="AK659" s="9">
        <f ca="1">SUMPRODUCT(AK252:AK$425, OFFSET(AK$428,0, 0, COUNT($B$225:$B$425) - $B659, 1))</f>
        <v>0</v>
      </c>
      <c r="AL659" s="9">
        <f ca="1">SUMPRODUCT(AL252:AL$425, OFFSET(AL$428,0, 0, COUNT($B$225:$B$425) - $B659, 1))</f>
        <v>0</v>
      </c>
      <c r="AM659" s="9">
        <f ca="1">SUMPRODUCT(AM252:AM$425, OFFSET(AM$428,0, 0, COUNT($B$225:$B$425) - $B659, 1))</f>
        <v>0</v>
      </c>
      <c r="AN659" s="9">
        <f ca="1">SUMPRODUCT(AN252:AN$425, OFFSET(AN$428,0, 0, COUNT($B$225:$B$425) - $B659, 1))</f>
        <v>0</v>
      </c>
      <c r="AO659" s="9">
        <f ca="1">SUMPRODUCT(AO252:AO$425, OFFSET(AO$428,0, 0, COUNT($B$225:$B$425) - $B659, 1))</f>
        <v>0</v>
      </c>
    </row>
    <row r="660" spans="2:41">
      <c r="B660" s="25">
        <v>28</v>
      </c>
      <c r="C660" s="9">
        <f ca="1">SUMPRODUCT(C253:C$425, OFFSET(C$428,0, 0, COUNT($B$225:$B$425) - $B660, 1))</f>
        <v>2.7493960994561691E-2</v>
      </c>
      <c r="D660" s="9">
        <f ca="1">SUMPRODUCT(D253:D$425, OFFSET(D$428,0, 0, COUNT($B$225:$B$425) - $B660, 1))</f>
        <v>2.7604378508596063E-2</v>
      </c>
      <c r="E660" s="9">
        <f ca="1">SUMPRODUCT(E253:E$425, OFFSET(E$428,0, 0, COUNT($B$225:$B$425) - $B660, 1))</f>
        <v>2.771523946646191E-2</v>
      </c>
      <c r="F660" s="9">
        <f ca="1">SUMPRODUCT(F253:F$425, OFFSET(F$428,0, 0, COUNT($B$225:$B$425) - $B660, 1))</f>
        <v>2.7826545649058135E-2</v>
      </c>
      <c r="G660" s="9">
        <f ca="1">SUMPRODUCT(G253:G$425, OFFSET(G$428,0, 0, COUNT($B$225:$B$425) - $B660, 1))</f>
        <v>2.7938298844435879E-2</v>
      </c>
      <c r="H660" s="9">
        <f ca="1">SUMPRODUCT(H253:H$425, OFFSET(H$428,0, 0, COUNT($B$225:$B$425) - $B660, 1))</f>
        <v>2.8050500847827176E-2</v>
      </c>
      <c r="I660" s="9">
        <f ca="1">SUMPRODUCT(I253:I$425, OFFSET(I$428,0, 0, COUNT($B$225:$B$425) - $B660, 1))</f>
        <v>2.8163153461673869E-2</v>
      </c>
      <c r="J660" s="9">
        <f ca="1">SUMPRODUCT(J253:J$425, OFFSET(J$428,0, 0, COUNT($B$225:$B$425) - $B660, 1))</f>
        <v>2.8276258495656507E-2</v>
      </c>
      <c r="K660" s="9">
        <f ca="1">SUMPRODUCT(K253:K$425, OFFSET(K$428,0, 0, COUNT($B$225:$B$425) - $B660, 1))</f>
        <v>2.8389817766723408E-2</v>
      </c>
      <c r="L660" s="9">
        <f ca="1">SUMPRODUCT(L253:L$425, OFFSET(L$428,0, 0, COUNT($B$225:$B$425) - $B660, 1))</f>
        <v>2.8104568869472973E-2</v>
      </c>
      <c r="M660" s="9">
        <f ca="1">SUMPRODUCT(M253:M$425, OFFSET(M$428,0, 0, COUNT($B$225:$B$425) - $B660, 1))</f>
        <v>2.78158132374293E-2</v>
      </c>
      <c r="N660" s="9">
        <f ca="1">SUMPRODUCT(N253:N$425, OFFSET(N$428,0, 0, COUNT($B$225:$B$425) - $B660, 1))</f>
        <v>2.7523955791891999E-2</v>
      </c>
      <c r="O660" s="9">
        <f ca="1">SUMPRODUCT(O253:O$425, OFFSET(O$428,0, 0, COUNT($B$225:$B$425) - $B660, 1))</f>
        <v>2.7229379762879632E-2</v>
      </c>
      <c r="P660" s="9">
        <f ca="1">SUMPRODUCT(P253:P$425, OFFSET(P$428,0, 0, COUNT($B$225:$B$425) - $B660, 1))</f>
        <v>2.6932447739328097E-2</v>
      </c>
      <c r="Q660" s="9">
        <f ca="1">SUMPRODUCT(Q253:Q$425, OFFSET(Q$428,0, 0, COUNT($B$225:$B$425) - $B660, 1))</f>
        <v>2.6633502667144957E-2</v>
      </c>
      <c r="R660" s="9">
        <f ca="1">SUMPRODUCT(R253:R$425, OFFSET(R$428,0, 0, COUNT($B$225:$B$425) - $B660, 1))</f>
        <v>2.6332868797908412E-2</v>
      </c>
      <c r="S660" s="9">
        <f ca="1">SUMPRODUCT(S253:S$425, OFFSET(S$428,0, 0, COUNT($B$225:$B$425) - $B660, 1))</f>
        <v>2.6030852590835069E-2</v>
      </c>
      <c r="T660" s="9">
        <f ca="1">SUMPRODUCT(T253:T$425, OFFSET(T$428,0, 0, COUNT($B$225:$B$425) - $B660, 1))</f>
        <v>2.5727743570488393E-2</v>
      </c>
      <c r="U660" s="9">
        <f ca="1">SUMPRODUCT(U253:U$425, OFFSET(U$428,0, 0, COUNT($B$225:$B$425) - $B660, 1))</f>
        <v>2.5423815142556011E-2</v>
      </c>
      <c r="V660" s="9">
        <f ca="1">SUMPRODUCT(V253:V$425, OFFSET(V$428,0, 0, COUNT($B$225:$B$425) - $B660, 1))</f>
        <v>2.5119325369889711E-2</v>
      </c>
      <c r="W660" s="9">
        <f ca="1">SUMPRODUCT(W253:W$425, OFFSET(W$428,0, 0, COUNT($B$225:$B$425) - $B660, 1))</f>
        <v>2.4814517710876925E-2</v>
      </c>
      <c r="X660" s="9">
        <f ca="1">SUMPRODUCT(X253:X$425, OFFSET(X$428,0, 0, COUNT($B$225:$B$425) - $B660, 1))</f>
        <v>2.4509621722094234E-2</v>
      </c>
      <c r="Y660" s="9">
        <f ca="1">SUMPRODUCT(Y253:Y$425, OFFSET(Y$428,0, 0, COUNT($B$225:$B$425) - $B660, 1))</f>
        <v>2.4204853727083354E-2</v>
      </c>
      <c r="Z660" s="9">
        <f ca="1">SUMPRODUCT(Z253:Z$425, OFFSET(Z$428,0, 0, COUNT($B$225:$B$425) - $B660, 1))</f>
        <v>2.390041745298644E-2</v>
      </c>
      <c r="AA660" s="9">
        <f ca="1">SUMPRODUCT(AA253:AA$425, OFFSET(AA$428,0, 0, COUNT($B$225:$B$425) - $B660, 1))</f>
        <v>2.359650463668083E-2</v>
      </c>
      <c r="AB660" s="9">
        <f ca="1">SUMPRODUCT(AB253:AB$425, OFFSET(AB$428,0, 0, COUNT($B$225:$B$425) - $B660, 1))</f>
        <v>2.3293295601961441E-2</v>
      </c>
      <c r="AC660" s="9">
        <f ca="1">SUMPRODUCT(AC253:AC$425, OFFSET(AC$428,0, 0, COUNT($B$225:$B$425) - $B660, 1))</f>
        <v>2.2990959809234504E-2</v>
      </c>
      <c r="AD660" s="9">
        <f ca="1">SUMPRODUCT(AD253:AD$425, OFFSET(AD$428,0, 0, COUNT($B$225:$B$425) - $B660, 1))</f>
        <v>2.059120243108074E-2</v>
      </c>
      <c r="AE660" s="9">
        <f ca="1">SUMPRODUCT(AE253:AE$425, OFFSET(AE$428,0, 0, COUNT($B$225:$B$425) - $B660, 1))</f>
        <v>8.929674480811594E-3</v>
      </c>
      <c r="AF660" s="9">
        <f ca="1">SUMPRODUCT(AF253:AF$425, OFFSET(AF$428,0, 0, COUNT($B$225:$B$425) - $B660, 1))</f>
        <v>0</v>
      </c>
      <c r="AG660" s="9">
        <f ca="1">SUMPRODUCT(AG253:AG$425, OFFSET(AG$428,0, 0, COUNT($B$225:$B$425) - $B660, 1))</f>
        <v>0</v>
      </c>
      <c r="AH660" s="9">
        <f ca="1">SUMPRODUCT(AH253:AH$425, OFFSET(AH$428,0, 0, COUNT($B$225:$B$425) - $B660, 1))</f>
        <v>0</v>
      </c>
      <c r="AI660" s="9">
        <f ca="1">SUMPRODUCT(AI253:AI$425, OFFSET(AI$428,0, 0, COUNT($B$225:$B$425) - $B660, 1))</f>
        <v>0</v>
      </c>
      <c r="AJ660" s="9">
        <f ca="1">SUMPRODUCT(AJ253:AJ$425, OFFSET(AJ$428,0, 0, COUNT($B$225:$B$425) - $B660, 1))</f>
        <v>0</v>
      </c>
      <c r="AK660" s="9">
        <f ca="1">SUMPRODUCT(AK253:AK$425, OFFSET(AK$428,0, 0, COUNT($B$225:$B$425) - $B660, 1))</f>
        <v>0</v>
      </c>
      <c r="AL660" s="9">
        <f ca="1">SUMPRODUCT(AL253:AL$425, OFFSET(AL$428,0, 0, COUNT($B$225:$B$425) - $B660, 1))</f>
        <v>0</v>
      </c>
      <c r="AM660" s="9">
        <f ca="1">SUMPRODUCT(AM253:AM$425, OFFSET(AM$428,0, 0, COUNT($B$225:$B$425) - $B660, 1))</f>
        <v>0</v>
      </c>
      <c r="AN660" s="9">
        <f ca="1">SUMPRODUCT(AN253:AN$425, OFFSET(AN$428,0, 0, COUNT($B$225:$B$425) - $B660, 1))</f>
        <v>0</v>
      </c>
      <c r="AO660" s="9">
        <f ca="1">SUMPRODUCT(AO253:AO$425, OFFSET(AO$428,0, 0, COUNT($B$225:$B$425) - $B660, 1))</f>
        <v>0</v>
      </c>
    </row>
    <row r="661" spans="2:41">
      <c r="B661" s="25">
        <v>29</v>
      </c>
      <c r="C661" s="9">
        <f ca="1">SUMPRODUCT(C254:C$425, OFFSET(C$428,0, 0, COUNT($B$225:$B$425) - $B661, 1))</f>
        <v>2.7493960994561691E-2</v>
      </c>
      <c r="D661" s="9">
        <f ca="1">SUMPRODUCT(D254:D$425, OFFSET(D$428,0, 0, COUNT($B$225:$B$425) - $B661, 1))</f>
        <v>2.7604378508596063E-2</v>
      </c>
      <c r="E661" s="9">
        <f ca="1">SUMPRODUCT(E254:E$425, OFFSET(E$428,0, 0, COUNT($B$225:$B$425) - $B661, 1))</f>
        <v>2.771523946646191E-2</v>
      </c>
      <c r="F661" s="9">
        <f ca="1">SUMPRODUCT(F254:F$425, OFFSET(F$428,0, 0, COUNT($B$225:$B$425) - $B661, 1))</f>
        <v>2.7826545649058135E-2</v>
      </c>
      <c r="G661" s="9">
        <f ca="1">SUMPRODUCT(G254:G$425, OFFSET(G$428,0, 0, COUNT($B$225:$B$425) - $B661, 1))</f>
        <v>2.7938298844435879E-2</v>
      </c>
      <c r="H661" s="9">
        <f ca="1">SUMPRODUCT(H254:H$425, OFFSET(H$428,0, 0, COUNT($B$225:$B$425) - $B661, 1))</f>
        <v>2.8050500847827176E-2</v>
      </c>
      <c r="I661" s="9">
        <f ca="1">SUMPRODUCT(I254:I$425, OFFSET(I$428,0, 0, COUNT($B$225:$B$425) - $B661, 1))</f>
        <v>2.8163153461673869E-2</v>
      </c>
      <c r="J661" s="9">
        <f ca="1">SUMPRODUCT(J254:J$425, OFFSET(J$428,0, 0, COUNT($B$225:$B$425) - $B661, 1))</f>
        <v>2.8276258495656507E-2</v>
      </c>
      <c r="K661" s="9">
        <f ca="1">SUMPRODUCT(K254:K$425, OFFSET(K$428,0, 0, COUNT($B$225:$B$425) - $B661, 1))</f>
        <v>2.8389817766723408E-2</v>
      </c>
      <c r="L661" s="9">
        <f ca="1">SUMPRODUCT(L254:L$425, OFFSET(L$428,0, 0, COUNT($B$225:$B$425) - $B661, 1))</f>
        <v>2.8104568869472973E-2</v>
      </c>
      <c r="M661" s="9">
        <f ca="1">SUMPRODUCT(M254:M$425, OFFSET(M$428,0, 0, COUNT($B$225:$B$425) - $B661, 1))</f>
        <v>2.78158132374293E-2</v>
      </c>
      <c r="N661" s="9">
        <f ca="1">SUMPRODUCT(N254:N$425, OFFSET(N$428,0, 0, COUNT($B$225:$B$425) - $B661, 1))</f>
        <v>2.7523955791891999E-2</v>
      </c>
      <c r="O661" s="9">
        <f ca="1">SUMPRODUCT(O254:O$425, OFFSET(O$428,0, 0, COUNT($B$225:$B$425) - $B661, 1))</f>
        <v>2.7229379762879632E-2</v>
      </c>
      <c r="P661" s="9">
        <f ca="1">SUMPRODUCT(P254:P$425, OFFSET(P$428,0, 0, COUNT($B$225:$B$425) - $B661, 1))</f>
        <v>2.6932447739328097E-2</v>
      </c>
      <c r="Q661" s="9">
        <f ca="1">SUMPRODUCT(Q254:Q$425, OFFSET(Q$428,0, 0, COUNT($B$225:$B$425) - $B661, 1))</f>
        <v>2.6633502667144957E-2</v>
      </c>
      <c r="R661" s="9">
        <f ca="1">SUMPRODUCT(R254:R$425, OFFSET(R$428,0, 0, COUNT($B$225:$B$425) - $B661, 1))</f>
        <v>2.6332868797908412E-2</v>
      </c>
      <c r="S661" s="9">
        <f ca="1">SUMPRODUCT(S254:S$425, OFFSET(S$428,0, 0, COUNT($B$225:$B$425) - $B661, 1))</f>
        <v>2.6030852590835069E-2</v>
      </c>
      <c r="T661" s="9">
        <f ca="1">SUMPRODUCT(T254:T$425, OFFSET(T$428,0, 0, COUNT($B$225:$B$425) - $B661, 1))</f>
        <v>2.5727743570488393E-2</v>
      </c>
      <c r="U661" s="9">
        <f ca="1">SUMPRODUCT(U254:U$425, OFFSET(U$428,0, 0, COUNT($B$225:$B$425) - $B661, 1))</f>
        <v>2.5423815142556011E-2</v>
      </c>
      <c r="V661" s="9">
        <f ca="1">SUMPRODUCT(V254:V$425, OFFSET(V$428,0, 0, COUNT($B$225:$B$425) - $B661, 1))</f>
        <v>2.5119325369889711E-2</v>
      </c>
      <c r="W661" s="9">
        <f ca="1">SUMPRODUCT(W254:W$425, OFFSET(W$428,0, 0, COUNT($B$225:$B$425) - $B661, 1))</f>
        <v>2.4814517710876925E-2</v>
      </c>
      <c r="X661" s="9">
        <f ca="1">SUMPRODUCT(X254:X$425, OFFSET(X$428,0, 0, COUNT($B$225:$B$425) - $B661, 1))</f>
        <v>2.4509621722094234E-2</v>
      </c>
      <c r="Y661" s="9">
        <f ca="1">SUMPRODUCT(Y254:Y$425, OFFSET(Y$428,0, 0, COUNT($B$225:$B$425) - $B661, 1))</f>
        <v>2.4204853727083354E-2</v>
      </c>
      <c r="Z661" s="9">
        <f ca="1">SUMPRODUCT(Z254:Z$425, OFFSET(Z$428,0, 0, COUNT($B$225:$B$425) - $B661, 1))</f>
        <v>2.390041745298644E-2</v>
      </c>
      <c r="AA661" s="9">
        <f ca="1">SUMPRODUCT(AA254:AA$425, OFFSET(AA$428,0, 0, COUNT($B$225:$B$425) - $B661, 1))</f>
        <v>2.359650463668083E-2</v>
      </c>
      <c r="AB661" s="9">
        <f ca="1">SUMPRODUCT(AB254:AB$425, OFFSET(AB$428,0, 0, COUNT($B$225:$B$425) - $B661, 1))</f>
        <v>2.3293295601961441E-2</v>
      </c>
      <c r="AC661" s="9">
        <f ca="1">SUMPRODUCT(AC254:AC$425, OFFSET(AC$428,0, 0, COUNT($B$225:$B$425) - $B661, 1))</f>
        <v>2.2990959809234504E-2</v>
      </c>
      <c r="AD661" s="9">
        <f ca="1">SUMPRODUCT(AD254:AD$425, OFFSET(AD$428,0, 0, COUNT($B$225:$B$425) - $B661, 1))</f>
        <v>2.2689656379104917E-2</v>
      </c>
      <c r="AE661" s="9">
        <f ca="1">SUMPRODUCT(AE254:AE$425, OFFSET(AE$428,0, 0, COUNT($B$225:$B$425) - $B661, 1))</f>
        <v>2.2389534591164821E-2</v>
      </c>
      <c r="AF661" s="9">
        <f ca="1">SUMPRODUCT(AF254:AF$425, OFFSET(AF$428,0, 0, COUNT($B$225:$B$425) - $B661, 1))</f>
        <v>1.9460592946814133E-2</v>
      </c>
      <c r="AG661" s="9">
        <f ca="1">SUMPRODUCT(AG254:AG$425, OFFSET(AG$428,0, 0, COUNT($B$225:$B$425) - $B661, 1))</f>
        <v>7.7076253587764262E-3</v>
      </c>
      <c r="AH661" s="9">
        <f ca="1">SUMPRODUCT(AH254:AH$425, OFFSET(AH$428,0, 0, COUNT($B$225:$B$425) - $B661, 1))</f>
        <v>0</v>
      </c>
      <c r="AI661" s="9">
        <f ca="1">SUMPRODUCT(AI254:AI$425, OFFSET(AI$428,0, 0, COUNT($B$225:$B$425) - $B661, 1))</f>
        <v>0</v>
      </c>
      <c r="AJ661" s="9">
        <f ca="1">SUMPRODUCT(AJ254:AJ$425, OFFSET(AJ$428,0, 0, COUNT($B$225:$B$425) - $B661, 1))</f>
        <v>0</v>
      </c>
      <c r="AK661" s="9">
        <f ca="1">SUMPRODUCT(AK254:AK$425, OFFSET(AK$428,0, 0, COUNT($B$225:$B$425) - $B661, 1))</f>
        <v>0</v>
      </c>
      <c r="AL661" s="9">
        <f ca="1">SUMPRODUCT(AL254:AL$425, OFFSET(AL$428,0, 0, COUNT($B$225:$B$425) - $B661, 1))</f>
        <v>0</v>
      </c>
      <c r="AM661" s="9">
        <f ca="1">SUMPRODUCT(AM254:AM$425, OFFSET(AM$428,0, 0, COUNT($B$225:$B$425) - $B661, 1))</f>
        <v>0</v>
      </c>
      <c r="AN661" s="9">
        <f ca="1">SUMPRODUCT(AN254:AN$425, OFFSET(AN$428,0, 0, COUNT($B$225:$B$425) - $B661, 1))</f>
        <v>0</v>
      </c>
      <c r="AO661" s="9">
        <f ca="1">SUMPRODUCT(AO254:AO$425, OFFSET(AO$428,0, 0, COUNT($B$225:$B$425) - $B661, 1))</f>
        <v>0</v>
      </c>
    </row>
    <row r="662" spans="2:41">
      <c r="B662" s="25">
        <v>30</v>
      </c>
      <c r="C662" s="9">
        <f ca="1">SUMPRODUCT(C255:C$425, OFFSET(C$428,0, 0, COUNT($B$225:$B$425) - $B662, 1))</f>
        <v>2.7493960994561691E-2</v>
      </c>
      <c r="D662" s="9">
        <f ca="1">SUMPRODUCT(D255:D$425, OFFSET(D$428,0, 0, COUNT($B$225:$B$425) - $B662, 1))</f>
        <v>2.7604378508596063E-2</v>
      </c>
      <c r="E662" s="9">
        <f ca="1">SUMPRODUCT(E255:E$425, OFFSET(E$428,0, 0, COUNT($B$225:$B$425) - $B662, 1))</f>
        <v>2.771523946646191E-2</v>
      </c>
      <c r="F662" s="9">
        <f ca="1">SUMPRODUCT(F255:F$425, OFFSET(F$428,0, 0, COUNT($B$225:$B$425) - $B662, 1))</f>
        <v>2.7826545649058135E-2</v>
      </c>
      <c r="G662" s="9">
        <f ca="1">SUMPRODUCT(G255:G$425, OFFSET(G$428,0, 0, COUNT($B$225:$B$425) - $B662, 1))</f>
        <v>2.7938298844435879E-2</v>
      </c>
      <c r="H662" s="9">
        <f ca="1">SUMPRODUCT(H255:H$425, OFFSET(H$428,0, 0, COUNT($B$225:$B$425) - $B662, 1))</f>
        <v>2.8050500847827176E-2</v>
      </c>
      <c r="I662" s="9">
        <f ca="1">SUMPRODUCT(I255:I$425, OFFSET(I$428,0, 0, COUNT($B$225:$B$425) - $B662, 1))</f>
        <v>2.8163153461673869E-2</v>
      </c>
      <c r="J662" s="9">
        <f ca="1">SUMPRODUCT(J255:J$425, OFFSET(J$428,0, 0, COUNT($B$225:$B$425) - $B662, 1))</f>
        <v>2.8276258495656507E-2</v>
      </c>
      <c r="K662" s="9">
        <f ca="1">SUMPRODUCT(K255:K$425, OFFSET(K$428,0, 0, COUNT($B$225:$B$425) - $B662, 1))</f>
        <v>2.8389817766723408E-2</v>
      </c>
      <c r="L662" s="9">
        <f ca="1">SUMPRODUCT(L255:L$425, OFFSET(L$428,0, 0, COUNT($B$225:$B$425) - $B662, 1))</f>
        <v>2.8104568869472973E-2</v>
      </c>
      <c r="M662" s="9">
        <f ca="1">SUMPRODUCT(M255:M$425, OFFSET(M$428,0, 0, COUNT($B$225:$B$425) - $B662, 1))</f>
        <v>2.78158132374293E-2</v>
      </c>
      <c r="N662" s="9">
        <f ca="1">SUMPRODUCT(N255:N$425, OFFSET(N$428,0, 0, COUNT($B$225:$B$425) - $B662, 1))</f>
        <v>2.7523955791891999E-2</v>
      </c>
      <c r="O662" s="9">
        <f ca="1">SUMPRODUCT(O255:O$425, OFFSET(O$428,0, 0, COUNT($B$225:$B$425) - $B662, 1))</f>
        <v>2.7229379762879632E-2</v>
      </c>
      <c r="P662" s="9">
        <f ca="1">SUMPRODUCT(P255:P$425, OFFSET(P$428,0, 0, COUNT($B$225:$B$425) - $B662, 1))</f>
        <v>2.6932447739328097E-2</v>
      </c>
      <c r="Q662" s="9">
        <f ca="1">SUMPRODUCT(Q255:Q$425, OFFSET(Q$428,0, 0, COUNT($B$225:$B$425) - $B662, 1))</f>
        <v>2.6633502667144957E-2</v>
      </c>
      <c r="R662" s="9">
        <f ca="1">SUMPRODUCT(R255:R$425, OFFSET(R$428,0, 0, COUNT($B$225:$B$425) - $B662, 1))</f>
        <v>2.6332868797908412E-2</v>
      </c>
      <c r="S662" s="9">
        <f ca="1">SUMPRODUCT(S255:S$425, OFFSET(S$428,0, 0, COUNT($B$225:$B$425) - $B662, 1))</f>
        <v>2.6030852590835069E-2</v>
      </c>
      <c r="T662" s="9">
        <f ca="1">SUMPRODUCT(T255:T$425, OFFSET(T$428,0, 0, COUNT($B$225:$B$425) - $B662, 1))</f>
        <v>2.5727743570488393E-2</v>
      </c>
      <c r="U662" s="9">
        <f ca="1">SUMPRODUCT(U255:U$425, OFFSET(U$428,0, 0, COUNT($B$225:$B$425) - $B662, 1))</f>
        <v>2.5423815142556011E-2</v>
      </c>
      <c r="V662" s="9">
        <f ca="1">SUMPRODUCT(V255:V$425, OFFSET(V$428,0, 0, COUNT($B$225:$B$425) - $B662, 1))</f>
        <v>2.5119325369889711E-2</v>
      </c>
      <c r="W662" s="9">
        <f ca="1">SUMPRODUCT(W255:W$425, OFFSET(W$428,0, 0, COUNT($B$225:$B$425) - $B662, 1))</f>
        <v>2.4814517710876925E-2</v>
      </c>
      <c r="X662" s="9">
        <f ca="1">SUMPRODUCT(X255:X$425, OFFSET(X$428,0, 0, COUNT($B$225:$B$425) - $B662, 1))</f>
        <v>2.4509621722094234E-2</v>
      </c>
      <c r="Y662" s="9">
        <f ca="1">SUMPRODUCT(Y255:Y$425, OFFSET(Y$428,0, 0, COUNT($B$225:$B$425) - $B662, 1))</f>
        <v>2.4204853727083354E-2</v>
      </c>
      <c r="Z662" s="9">
        <f ca="1">SUMPRODUCT(Z255:Z$425, OFFSET(Z$428,0, 0, COUNT($B$225:$B$425) - $B662, 1))</f>
        <v>2.390041745298644E-2</v>
      </c>
      <c r="AA662" s="9">
        <f ca="1">SUMPRODUCT(AA255:AA$425, OFFSET(AA$428,0, 0, COUNT($B$225:$B$425) - $B662, 1))</f>
        <v>2.359650463668083E-2</v>
      </c>
      <c r="AB662" s="9">
        <f ca="1">SUMPRODUCT(AB255:AB$425, OFFSET(AB$428,0, 0, COUNT($B$225:$B$425) - $B662, 1))</f>
        <v>2.3293295601961441E-2</v>
      </c>
      <c r="AC662" s="9">
        <f ca="1">SUMPRODUCT(AC255:AC$425, OFFSET(AC$428,0, 0, COUNT($B$225:$B$425) - $B662, 1))</f>
        <v>2.2990959809234504E-2</v>
      </c>
      <c r="AD662" s="9">
        <f ca="1">SUMPRODUCT(AD255:AD$425, OFFSET(AD$428,0, 0, COUNT($B$225:$B$425) - $B662, 1))</f>
        <v>2.2689656379104917E-2</v>
      </c>
      <c r="AE662" s="9">
        <f ca="1">SUMPRODUCT(AE255:AE$425, OFFSET(AE$428,0, 0, COUNT($B$225:$B$425) - $B662, 1))</f>
        <v>2.2389534591164821E-2</v>
      </c>
      <c r="AF662" s="9">
        <f ca="1">SUMPRODUCT(AF255:AF$425, OFFSET(AF$428,0, 0, COUNT($B$225:$B$425) - $B662, 1))</f>
        <v>2.2090734359219277E-2</v>
      </c>
      <c r="AG662" s="9">
        <f ca="1">SUMPRODUCT(AG255:AG$425, OFFSET(AG$428,0, 0, COUNT($B$225:$B$425) - $B662, 1))</f>
        <v>2.1793386684118735E-2</v>
      </c>
      <c r="AH662" s="9">
        <f ca="1">SUMPRODUCT(AH255:AH$425, OFFSET(AH$428,0, 0, COUNT($B$225:$B$425) - $B662, 1))</f>
        <v>1.7560315196242873E-2</v>
      </c>
      <c r="AI662" s="9">
        <f ca="1">SUMPRODUCT(AI255:AI$425, OFFSET(AI$428,0, 0, COUNT($B$225:$B$425) - $B662, 1))</f>
        <v>5.7315371291428632E-3</v>
      </c>
      <c r="AJ662" s="9">
        <f ca="1">SUMPRODUCT(AJ255:AJ$425, OFFSET(AJ$428,0, 0, COUNT($B$225:$B$425) - $B662, 1))</f>
        <v>0</v>
      </c>
      <c r="AK662" s="9">
        <f ca="1">SUMPRODUCT(AK255:AK$425, OFFSET(AK$428,0, 0, COUNT($B$225:$B$425) - $B662, 1))</f>
        <v>0</v>
      </c>
      <c r="AL662" s="9">
        <f ca="1">SUMPRODUCT(AL255:AL$425, OFFSET(AL$428,0, 0, COUNT($B$225:$B$425) - $B662, 1))</f>
        <v>0</v>
      </c>
      <c r="AM662" s="9">
        <f ca="1">SUMPRODUCT(AM255:AM$425, OFFSET(AM$428,0, 0, COUNT($B$225:$B$425) - $B662, 1))</f>
        <v>0</v>
      </c>
      <c r="AN662" s="9">
        <f ca="1">SUMPRODUCT(AN255:AN$425, OFFSET(AN$428,0, 0, COUNT($B$225:$B$425) - $B662, 1))</f>
        <v>0</v>
      </c>
      <c r="AO662" s="9">
        <f ca="1">SUMPRODUCT(AO255:AO$425, OFFSET(AO$428,0, 0, COUNT($B$225:$B$425) - $B662, 1))</f>
        <v>0</v>
      </c>
    </row>
    <row r="663" spans="2:41">
      <c r="B663" s="25">
        <v>31</v>
      </c>
      <c r="C663" s="9">
        <f ca="1">SUMPRODUCT(C256:C$425, OFFSET(C$428,0, 0, COUNT($B$225:$B$425) - $B663, 1))</f>
        <v>2.7493960994561691E-2</v>
      </c>
      <c r="D663" s="9">
        <f ca="1">SUMPRODUCT(D256:D$425, OFFSET(D$428,0, 0, COUNT($B$225:$B$425) - $B663, 1))</f>
        <v>2.7604378508596063E-2</v>
      </c>
      <c r="E663" s="9">
        <f ca="1">SUMPRODUCT(E256:E$425, OFFSET(E$428,0, 0, COUNT($B$225:$B$425) - $B663, 1))</f>
        <v>2.771523946646191E-2</v>
      </c>
      <c r="F663" s="9">
        <f ca="1">SUMPRODUCT(F256:F$425, OFFSET(F$428,0, 0, COUNT($B$225:$B$425) - $B663, 1))</f>
        <v>2.7826545649058135E-2</v>
      </c>
      <c r="G663" s="9">
        <f ca="1">SUMPRODUCT(G256:G$425, OFFSET(G$428,0, 0, COUNT($B$225:$B$425) - $B663, 1))</f>
        <v>2.7938298844435879E-2</v>
      </c>
      <c r="H663" s="9">
        <f ca="1">SUMPRODUCT(H256:H$425, OFFSET(H$428,0, 0, COUNT($B$225:$B$425) - $B663, 1))</f>
        <v>2.8050500847827176E-2</v>
      </c>
      <c r="I663" s="9">
        <f ca="1">SUMPRODUCT(I256:I$425, OFFSET(I$428,0, 0, COUNT($B$225:$B$425) - $B663, 1))</f>
        <v>2.8163153461673869E-2</v>
      </c>
      <c r="J663" s="9">
        <f ca="1">SUMPRODUCT(J256:J$425, OFFSET(J$428,0, 0, COUNT($B$225:$B$425) - $B663, 1))</f>
        <v>2.8276258495656507E-2</v>
      </c>
      <c r="K663" s="9">
        <f ca="1">SUMPRODUCT(K256:K$425, OFFSET(K$428,0, 0, COUNT($B$225:$B$425) - $B663, 1))</f>
        <v>2.8389817766723408E-2</v>
      </c>
      <c r="L663" s="9">
        <f ca="1">SUMPRODUCT(L256:L$425, OFFSET(L$428,0, 0, COUNT($B$225:$B$425) - $B663, 1))</f>
        <v>2.8104568869472973E-2</v>
      </c>
      <c r="M663" s="9">
        <f ca="1">SUMPRODUCT(M256:M$425, OFFSET(M$428,0, 0, COUNT($B$225:$B$425) - $B663, 1))</f>
        <v>2.78158132374293E-2</v>
      </c>
      <c r="N663" s="9">
        <f ca="1">SUMPRODUCT(N256:N$425, OFFSET(N$428,0, 0, COUNT($B$225:$B$425) - $B663, 1))</f>
        <v>2.7523955791891999E-2</v>
      </c>
      <c r="O663" s="9">
        <f ca="1">SUMPRODUCT(O256:O$425, OFFSET(O$428,0, 0, COUNT($B$225:$B$425) - $B663, 1))</f>
        <v>2.7229379762879632E-2</v>
      </c>
      <c r="P663" s="9">
        <f ca="1">SUMPRODUCT(P256:P$425, OFFSET(P$428,0, 0, COUNT($B$225:$B$425) - $B663, 1))</f>
        <v>2.6932447739328097E-2</v>
      </c>
      <c r="Q663" s="9">
        <f ca="1">SUMPRODUCT(Q256:Q$425, OFFSET(Q$428,0, 0, COUNT($B$225:$B$425) - $B663, 1))</f>
        <v>2.6633502667144957E-2</v>
      </c>
      <c r="R663" s="9">
        <f ca="1">SUMPRODUCT(R256:R$425, OFFSET(R$428,0, 0, COUNT($B$225:$B$425) - $B663, 1))</f>
        <v>2.6332868797908412E-2</v>
      </c>
      <c r="S663" s="9">
        <f ca="1">SUMPRODUCT(S256:S$425, OFFSET(S$428,0, 0, COUNT($B$225:$B$425) - $B663, 1))</f>
        <v>2.6030852590835069E-2</v>
      </c>
      <c r="T663" s="9">
        <f ca="1">SUMPRODUCT(T256:T$425, OFFSET(T$428,0, 0, COUNT($B$225:$B$425) - $B663, 1))</f>
        <v>2.5727743570488393E-2</v>
      </c>
      <c r="U663" s="9">
        <f ca="1">SUMPRODUCT(U256:U$425, OFFSET(U$428,0, 0, COUNT($B$225:$B$425) - $B663, 1))</f>
        <v>2.5423815142556011E-2</v>
      </c>
      <c r="V663" s="9">
        <f ca="1">SUMPRODUCT(V256:V$425, OFFSET(V$428,0, 0, COUNT($B$225:$B$425) - $B663, 1))</f>
        <v>2.5119325369889711E-2</v>
      </c>
      <c r="W663" s="9">
        <f ca="1">SUMPRODUCT(W256:W$425, OFFSET(W$428,0, 0, COUNT($B$225:$B$425) - $B663, 1))</f>
        <v>2.4814517710876925E-2</v>
      </c>
      <c r="X663" s="9">
        <f ca="1">SUMPRODUCT(X256:X$425, OFFSET(X$428,0, 0, COUNT($B$225:$B$425) - $B663, 1))</f>
        <v>2.4509621722094234E-2</v>
      </c>
      <c r="Y663" s="9">
        <f ca="1">SUMPRODUCT(Y256:Y$425, OFFSET(Y$428,0, 0, COUNT($B$225:$B$425) - $B663, 1))</f>
        <v>2.4204853727083354E-2</v>
      </c>
      <c r="Z663" s="9">
        <f ca="1">SUMPRODUCT(Z256:Z$425, OFFSET(Z$428,0, 0, COUNT($B$225:$B$425) - $B663, 1))</f>
        <v>2.390041745298644E-2</v>
      </c>
      <c r="AA663" s="9">
        <f ca="1">SUMPRODUCT(AA256:AA$425, OFFSET(AA$428,0, 0, COUNT($B$225:$B$425) - $B663, 1))</f>
        <v>2.359650463668083E-2</v>
      </c>
      <c r="AB663" s="9">
        <f ca="1">SUMPRODUCT(AB256:AB$425, OFFSET(AB$428,0, 0, COUNT($B$225:$B$425) - $B663, 1))</f>
        <v>2.3293295601961441E-2</v>
      </c>
      <c r="AC663" s="9">
        <f ca="1">SUMPRODUCT(AC256:AC$425, OFFSET(AC$428,0, 0, COUNT($B$225:$B$425) - $B663, 1))</f>
        <v>2.2990959809234504E-2</v>
      </c>
      <c r="AD663" s="9">
        <f ca="1">SUMPRODUCT(AD256:AD$425, OFFSET(AD$428,0, 0, COUNT($B$225:$B$425) - $B663, 1))</f>
        <v>2.2689656379104917E-2</v>
      </c>
      <c r="AE663" s="9">
        <f ca="1">SUMPRODUCT(AE256:AE$425, OFFSET(AE$428,0, 0, COUNT($B$225:$B$425) - $B663, 1))</f>
        <v>2.2389534591164821E-2</v>
      </c>
      <c r="AF663" s="9">
        <f ca="1">SUMPRODUCT(AF256:AF$425, OFFSET(AF$428,0, 0, COUNT($B$225:$B$425) - $B663, 1))</f>
        <v>2.2090734359219277E-2</v>
      </c>
      <c r="AG663" s="9">
        <f ca="1">SUMPRODUCT(AG256:AG$425, OFFSET(AG$428,0, 0, COUNT($B$225:$B$425) - $B663, 1))</f>
        <v>2.1793386684118735E-2</v>
      </c>
      <c r="AH663" s="9">
        <f ca="1">SUMPRODUCT(AH256:AH$425, OFFSET(AH$428,0, 0, COUNT($B$225:$B$425) - $B663, 1))</f>
        <v>2.1497614085304696E-2</v>
      </c>
      <c r="AI663" s="9">
        <f ca="1">SUMPRODUCT(AI256:AI$425, OFFSET(AI$428,0, 0, COUNT($B$225:$B$425) - $B663, 1))</f>
        <v>2.1203531012116136E-2</v>
      </c>
      <c r="AJ663" s="9">
        <f ca="1">SUMPRODUCT(AJ256:AJ$425, OFFSET(AJ$428,0, 0, COUNT($B$225:$B$425) - $B663, 1))</f>
        <v>1.4928016569949619E-2</v>
      </c>
      <c r="AK663" s="9">
        <f ca="1">SUMPRODUCT(AK256:AK$425, OFFSET(AK$428,0, 0, COUNT($B$225:$B$425) - $B663, 1))</f>
        <v>3.0387732186055731E-3</v>
      </c>
      <c r="AL663" s="9">
        <f ca="1">SUMPRODUCT(AL256:AL$425, OFFSET(AL$428,0, 0, COUNT($B$225:$B$425) - $B663, 1))</f>
        <v>0</v>
      </c>
      <c r="AM663" s="9">
        <f ca="1">SUMPRODUCT(AM256:AM$425, OFFSET(AM$428,0, 0, COUNT($B$225:$B$425) - $B663, 1))</f>
        <v>0</v>
      </c>
      <c r="AN663" s="9">
        <f ca="1">SUMPRODUCT(AN256:AN$425, OFFSET(AN$428,0, 0, COUNT($B$225:$B$425) - $B663, 1))</f>
        <v>0</v>
      </c>
      <c r="AO663" s="9">
        <f ca="1">SUMPRODUCT(AO256:AO$425, OFFSET(AO$428,0, 0, COUNT($B$225:$B$425) - $B663, 1))</f>
        <v>0</v>
      </c>
    </row>
    <row r="664" spans="2:41">
      <c r="B664" s="25">
        <v>32</v>
      </c>
      <c r="C664" s="9">
        <f ca="1">SUMPRODUCT(C257:C$425, OFFSET(C$428,0, 0, COUNT($B$225:$B$425) - $B664, 1))</f>
        <v>2.7493960994561691E-2</v>
      </c>
      <c r="D664" s="9">
        <f ca="1">SUMPRODUCT(D257:D$425, OFFSET(D$428,0, 0, COUNT($B$225:$B$425) - $B664, 1))</f>
        <v>2.7604378508596063E-2</v>
      </c>
      <c r="E664" s="9">
        <f ca="1">SUMPRODUCT(E257:E$425, OFFSET(E$428,0, 0, COUNT($B$225:$B$425) - $B664, 1))</f>
        <v>2.771523946646191E-2</v>
      </c>
      <c r="F664" s="9">
        <f ca="1">SUMPRODUCT(F257:F$425, OFFSET(F$428,0, 0, COUNT($B$225:$B$425) - $B664, 1))</f>
        <v>2.7800437986291254E-2</v>
      </c>
      <c r="G664" s="9">
        <f ca="1">SUMPRODUCT(G257:G$425, OFFSET(G$428,0, 0, COUNT($B$225:$B$425) - $B664, 1))</f>
        <v>2.7868683080351803E-2</v>
      </c>
      <c r="H664" s="9">
        <f ca="1">SUMPRODUCT(H257:H$425, OFFSET(H$428,0, 0, COUNT($B$225:$B$425) - $B664, 1))</f>
        <v>2.7928667408939605E-2</v>
      </c>
      <c r="I664" s="9">
        <f ca="1">SUMPRODUCT(I257:I$425, OFFSET(I$428,0, 0, COUNT($B$225:$B$425) - $B664, 1))</f>
        <v>2.7983222149885807E-2</v>
      </c>
      <c r="J664" s="9">
        <f ca="1">SUMPRODUCT(J257:J$425, OFFSET(J$428,0, 0, COUNT($B$225:$B$425) - $B664, 1))</f>
        <v>2.8034305744953976E-2</v>
      </c>
      <c r="K664" s="9">
        <f ca="1">SUMPRODUCT(K257:K$425, OFFSET(K$428,0, 0, COUNT($B$225:$B$425) - $B664, 1))</f>
        <v>2.8389817766723408E-2</v>
      </c>
      <c r="L664" s="9">
        <f ca="1">SUMPRODUCT(L257:L$425, OFFSET(L$428,0, 0, COUNT($B$225:$B$425) - $B664, 1))</f>
        <v>2.8104568869472973E-2</v>
      </c>
      <c r="M664" s="9">
        <f ca="1">SUMPRODUCT(M257:M$425, OFFSET(M$428,0, 0, COUNT($B$225:$B$425) - $B664, 1))</f>
        <v>2.78158132374293E-2</v>
      </c>
      <c r="N664" s="9">
        <f ca="1">SUMPRODUCT(N257:N$425, OFFSET(N$428,0, 0, COUNT($B$225:$B$425) - $B664, 1))</f>
        <v>2.7523955791891999E-2</v>
      </c>
      <c r="O664" s="9">
        <f ca="1">SUMPRODUCT(O257:O$425, OFFSET(O$428,0, 0, COUNT($B$225:$B$425) - $B664, 1))</f>
        <v>2.7229379762879632E-2</v>
      </c>
      <c r="P664" s="9">
        <f ca="1">SUMPRODUCT(P257:P$425, OFFSET(P$428,0, 0, COUNT($B$225:$B$425) - $B664, 1))</f>
        <v>2.6932447739328097E-2</v>
      </c>
      <c r="Q664" s="9">
        <f ca="1">SUMPRODUCT(Q257:Q$425, OFFSET(Q$428,0, 0, COUNT($B$225:$B$425) - $B664, 1))</f>
        <v>2.6633502667144957E-2</v>
      </c>
      <c r="R664" s="9">
        <f ca="1">SUMPRODUCT(R257:R$425, OFFSET(R$428,0, 0, COUNT($B$225:$B$425) - $B664, 1))</f>
        <v>2.6332868797908412E-2</v>
      </c>
      <c r="S664" s="9">
        <f ca="1">SUMPRODUCT(S257:S$425, OFFSET(S$428,0, 0, COUNT($B$225:$B$425) - $B664, 1))</f>
        <v>2.6030852590835069E-2</v>
      </c>
      <c r="T664" s="9">
        <f ca="1">SUMPRODUCT(T257:T$425, OFFSET(T$428,0, 0, COUNT($B$225:$B$425) - $B664, 1))</f>
        <v>2.5727743570488393E-2</v>
      </c>
      <c r="U664" s="9">
        <f ca="1">SUMPRODUCT(U257:U$425, OFFSET(U$428,0, 0, COUNT($B$225:$B$425) - $B664, 1))</f>
        <v>2.5423815142556011E-2</v>
      </c>
      <c r="V664" s="9">
        <f ca="1">SUMPRODUCT(V257:V$425, OFFSET(V$428,0, 0, COUNT($B$225:$B$425) - $B664, 1))</f>
        <v>2.5119325369889711E-2</v>
      </c>
      <c r="W664" s="9">
        <f ca="1">SUMPRODUCT(W257:W$425, OFFSET(W$428,0, 0, COUNT($B$225:$B$425) - $B664, 1))</f>
        <v>2.4814517710876925E-2</v>
      </c>
      <c r="X664" s="9">
        <f ca="1">SUMPRODUCT(X257:X$425, OFFSET(X$428,0, 0, COUNT($B$225:$B$425) - $B664, 1))</f>
        <v>2.4509621722094234E-2</v>
      </c>
      <c r="Y664" s="9">
        <f ca="1">SUMPRODUCT(Y257:Y$425, OFFSET(Y$428,0, 0, COUNT($B$225:$B$425) - $B664, 1))</f>
        <v>2.4204853727083354E-2</v>
      </c>
      <c r="Z664" s="9">
        <f ca="1">SUMPRODUCT(Z257:Z$425, OFFSET(Z$428,0, 0, COUNT($B$225:$B$425) - $B664, 1))</f>
        <v>2.390041745298644E-2</v>
      </c>
      <c r="AA664" s="9">
        <f ca="1">SUMPRODUCT(AA257:AA$425, OFFSET(AA$428,0, 0, COUNT($B$225:$B$425) - $B664, 1))</f>
        <v>2.359650463668083E-2</v>
      </c>
      <c r="AB664" s="9">
        <f ca="1">SUMPRODUCT(AB257:AB$425, OFFSET(AB$428,0, 0, COUNT($B$225:$B$425) - $B664, 1))</f>
        <v>2.3293295601961441E-2</v>
      </c>
      <c r="AC664" s="9">
        <f ca="1">SUMPRODUCT(AC257:AC$425, OFFSET(AC$428,0, 0, COUNT($B$225:$B$425) - $B664, 1))</f>
        <v>2.2990959809234504E-2</v>
      </c>
      <c r="AD664" s="9">
        <f ca="1">SUMPRODUCT(AD257:AD$425, OFFSET(AD$428,0, 0, COUNT($B$225:$B$425) - $B664, 1))</f>
        <v>2.2689656379104917E-2</v>
      </c>
      <c r="AE664" s="9">
        <f ca="1">SUMPRODUCT(AE257:AE$425, OFFSET(AE$428,0, 0, COUNT($B$225:$B$425) - $B664, 1))</f>
        <v>2.2389534591164821E-2</v>
      </c>
      <c r="AF664" s="9">
        <f ca="1">SUMPRODUCT(AF257:AF$425, OFFSET(AF$428,0, 0, COUNT($B$225:$B$425) - $B664, 1))</f>
        <v>2.2090734359219277E-2</v>
      </c>
      <c r="AG664" s="9">
        <f ca="1">SUMPRODUCT(AG257:AG$425, OFFSET(AG$428,0, 0, COUNT($B$225:$B$425) - $B664, 1))</f>
        <v>2.1793386684118735E-2</v>
      </c>
      <c r="AH664" s="9">
        <f ca="1">SUMPRODUCT(AH257:AH$425, OFFSET(AH$428,0, 0, COUNT($B$225:$B$425) - $B664, 1))</f>
        <v>2.1497614085304696E-2</v>
      </c>
      <c r="AI664" s="9">
        <f ca="1">SUMPRODUCT(AI257:AI$425, OFFSET(AI$428,0, 0, COUNT($B$225:$B$425) - $B664, 1))</f>
        <v>2.1203531012116136E-2</v>
      </c>
      <c r="AJ664" s="9">
        <f ca="1">SUMPRODUCT(AJ257:AJ$425, OFFSET(AJ$428,0, 0, COUNT($B$225:$B$425) - $B664, 1))</f>
        <v>2.0911244235848322E-2</v>
      </c>
      <c r="AK664" s="9">
        <f ca="1">SUMPRODUCT(AK257:AK$425, OFFSET(AK$428,0, 0, COUNT($B$225:$B$425) - $B664, 1))</f>
        <v>2.0620853223503415E-2</v>
      </c>
      <c r="AL664" s="9">
        <f ca="1">SUMPRODUCT(AL257:AL$425, OFFSET(AL$428,0, 0, COUNT($B$225:$B$425) - $B664, 1))</f>
        <v>1.1601595036821526E-2</v>
      </c>
      <c r="AM664" s="9">
        <f ca="1">SUMPRODUCT(AM257:AM$425, OFFSET(AM$428,0, 0, COUNT($B$225:$B$425) - $B664, 1))</f>
        <v>0</v>
      </c>
      <c r="AN664" s="9">
        <f ca="1">SUMPRODUCT(AN257:AN$425, OFFSET(AN$428,0, 0, COUNT($B$225:$B$425) - $B664, 1))</f>
        <v>0</v>
      </c>
      <c r="AO664" s="9">
        <f ca="1">SUMPRODUCT(AO257:AO$425, OFFSET(AO$428,0, 0, COUNT($B$225:$B$425) - $B664, 1))</f>
        <v>0</v>
      </c>
    </row>
    <row r="665" spans="2:41">
      <c r="B665" s="25">
        <v>33</v>
      </c>
      <c r="C665" s="9">
        <f ca="1">SUMPRODUCT(C258:C$425, OFFSET(C$428,0, 0, COUNT($B$225:$B$425) - $B665, 1))</f>
        <v>2.7493960994561691E-2</v>
      </c>
      <c r="D665" s="9">
        <f ca="1">SUMPRODUCT(D258:D$425, OFFSET(D$428,0, 0, COUNT($B$225:$B$425) - $B665, 1))</f>
        <v>2.7535261696091655E-2</v>
      </c>
      <c r="E665" s="9">
        <f ca="1">SUMPRODUCT(E258:E$425, OFFSET(E$428,0, 0, COUNT($B$225:$B$425) - $B665, 1))</f>
        <v>2.756914451458203E-2</v>
      </c>
      <c r="F665" s="9">
        <f ca="1">SUMPRODUCT(F258:F$425, OFFSET(F$428,0, 0, COUNT($B$225:$B$425) - $B665, 1))</f>
        <v>2.7577848988697116E-2</v>
      </c>
      <c r="G665" s="9">
        <f ca="1">SUMPRODUCT(G258:G$425, OFFSET(G$428,0, 0, COUNT($B$225:$B$425) - $B665, 1))</f>
        <v>2.7592834029110905E-2</v>
      </c>
      <c r="H665" s="9">
        <f ca="1">SUMPRODUCT(H258:H$425, OFFSET(H$428,0, 0, COUNT($B$225:$B$425) - $B665, 1))</f>
        <v>2.7617546031034973E-2</v>
      </c>
      <c r="I665" s="9">
        <f ca="1">SUMPRODUCT(I258:I$425, OFFSET(I$428,0, 0, COUNT($B$225:$B$425) - $B665, 1))</f>
        <v>2.7649636272326236E-2</v>
      </c>
      <c r="J665" s="9">
        <f ca="1">SUMPRODUCT(J258:J$425, OFFSET(J$428,0, 0, COUNT($B$225:$B$425) - $B665, 1))</f>
        <v>2.7687385031684445E-2</v>
      </c>
      <c r="K665" s="9">
        <f ca="1">SUMPRODUCT(K258:K$425, OFFSET(K$428,0, 0, COUNT($B$225:$B$425) - $B665, 1))</f>
        <v>2.8261669515053198E-2</v>
      </c>
      <c r="L665" s="9">
        <f ca="1">SUMPRODUCT(L258:L$425, OFFSET(L$428,0, 0, COUNT($B$225:$B$425) - $B665, 1))</f>
        <v>2.8104568869472973E-2</v>
      </c>
      <c r="M665" s="9">
        <f ca="1">SUMPRODUCT(M258:M$425, OFFSET(M$428,0, 0, COUNT($B$225:$B$425) - $B665, 1))</f>
        <v>2.78158132374293E-2</v>
      </c>
      <c r="N665" s="9">
        <f ca="1">SUMPRODUCT(N258:N$425, OFFSET(N$428,0, 0, COUNT($B$225:$B$425) - $B665, 1))</f>
        <v>2.7523955791891999E-2</v>
      </c>
      <c r="O665" s="9">
        <f ca="1">SUMPRODUCT(O258:O$425, OFFSET(O$428,0, 0, COUNT($B$225:$B$425) - $B665, 1))</f>
        <v>2.7229379762879632E-2</v>
      </c>
      <c r="P665" s="9">
        <f ca="1">SUMPRODUCT(P258:P$425, OFFSET(P$428,0, 0, COUNT($B$225:$B$425) - $B665, 1))</f>
        <v>2.6932447739328097E-2</v>
      </c>
      <c r="Q665" s="9">
        <f ca="1">SUMPRODUCT(Q258:Q$425, OFFSET(Q$428,0, 0, COUNT($B$225:$B$425) - $B665, 1))</f>
        <v>2.6633502667144957E-2</v>
      </c>
      <c r="R665" s="9">
        <f ca="1">SUMPRODUCT(R258:R$425, OFFSET(R$428,0, 0, COUNT($B$225:$B$425) - $B665, 1))</f>
        <v>2.6332868797908412E-2</v>
      </c>
      <c r="S665" s="9">
        <f ca="1">SUMPRODUCT(S258:S$425, OFFSET(S$428,0, 0, COUNT($B$225:$B$425) - $B665, 1))</f>
        <v>2.6030852590835069E-2</v>
      </c>
      <c r="T665" s="9">
        <f ca="1">SUMPRODUCT(T258:T$425, OFFSET(T$428,0, 0, COUNT($B$225:$B$425) - $B665, 1))</f>
        <v>2.5727743570488393E-2</v>
      </c>
      <c r="U665" s="9">
        <f ca="1">SUMPRODUCT(U258:U$425, OFFSET(U$428,0, 0, COUNT($B$225:$B$425) - $B665, 1))</f>
        <v>2.5423815142556011E-2</v>
      </c>
      <c r="V665" s="9">
        <f ca="1">SUMPRODUCT(V258:V$425, OFFSET(V$428,0, 0, COUNT($B$225:$B$425) - $B665, 1))</f>
        <v>2.5119325369889711E-2</v>
      </c>
      <c r="W665" s="9">
        <f ca="1">SUMPRODUCT(W258:W$425, OFFSET(W$428,0, 0, COUNT($B$225:$B$425) - $B665, 1))</f>
        <v>2.4814517710876925E-2</v>
      </c>
      <c r="X665" s="9">
        <f ca="1">SUMPRODUCT(X258:X$425, OFFSET(X$428,0, 0, COUNT($B$225:$B$425) - $B665, 1))</f>
        <v>2.4509621722094234E-2</v>
      </c>
      <c r="Y665" s="9">
        <f ca="1">SUMPRODUCT(Y258:Y$425, OFFSET(Y$428,0, 0, COUNT($B$225:$B$425) - $B665, 1))</f>
        <v>2.4204853727083354E-2</v>
      </c>
      <c r="Z665" s="9">
        <f ca="1">SUMPRODUCT(Z258:Z$425, OFFSET(Z$428,0, 0, COUNT($B$225:$B$425) - $B665, 1))</f>
        <v>2.390041745298644E-2</v>
      </c>
      <c r="AA665" s="9">
        <f ca="1">SUMPRODUCT(AA258:AA$425, OFFSET(AA$428,0, 0, COUNT($B$225:$B$425) - $B665, 1))</f>
        <v>2.359650463668083E-2</v>
      </c>
      <c r="AB665" s="9">
        <f ca="1">SUMPRODUCT(AB258:AB$425, OFFSET(AB$428,0, 0, COUNT($B$225:$B$425) - $B665, 1))</f>
        <v>2.3293295601961441E-2</v>
      </c>
      <c r="AC665" s="9">
        <f ca="1">SUMPRODUCT(AC258:AC$425, OFFSET(AC$428,0, 0, COUNT($B$225:$B$425) - $B665, 1))</f>
        <v>2.2990959809234504E-2</v>
      </c>
      <c r="AD665" s="9">
        <f ca="1">SUMPRODUCT(AD258:AD$425, OFFSET(AD$428,0, 0, COUNT($B$225:$B$425) - $B665, 1))</f>
        <v>2.2689656379104917E-2</v>
      </c>
      <c r="AE665" s="9">
        <f ca="1">SUMPRODUCT(AE258:AE$425, OFFSET(AE$428,0, 0, COUNT($B$225:$B$425) - $B665, 1))</f>
        <v>2.2389534591164821E-2</v>
      </c>
      <c r="AF665" s="9">
        <f ca="1">SUMPRODUCT(AF258:AF$425, OFFSET(AF$428,0, 0, COUNT($B$225:$B$425) - $B665, 1))</f>
        <v>2.2090734359219277E-2</v>
      </c>
      <c r="AG665" s="9">
        <f ca="1">SUMPRODUCT(AG258:AG$425, OFFSET(AG$428,0, 0, COUNT($B$225:$B$425) - $B665, 1))</f>
        <v>2.1793386684118735E-2</v>
      </c>
      <c r="AH665" s="9">
        <f ca="1">SUMPRODUCT(AH258:AH$425, OFFSET(AH$428,0, 0, COUNT($B$225:$B$425) - $B665, 1))</f>
        <v>2.1497614085304696E-2</v>
      </c>
      <c r="AI665" s="9">
        <f ca="1">SUMPRODUCT(AI258:AI$425, OFFSET(AI$428,0, 0, COUNT($B$225:$B$425) - $B665, 1))</f>
        <v>2.1203531012116136E-2</v>
      </c>
      <c r="AJ665" s="9">
        <f ca="1">SUMPRODUCT(AJ258:AJ$425, OFFSET(AJ$428,0, 0, COUNT($B$225:$B$425) - $B665, 1))</f>
        <v>2.0911244235848322E-2</v>
      </c>
      <c r="AK665" s="9">
        <f ca="1">SUMPRODUCT(AK258:AK$425, OFFSET(AK$428,0, 0, COUNT($B$225:$B$425) - $B665, 1))</f>
        <v>2.0620853223503415E-2</v>
      </c>
      <c r="AL665" s="9">
        <f ca="1">SUMPRODUCT(AL258:AL$425, OFFSET(AL$428,0, 0, COUNT($B$225:$B$425) - $B665, 1))</f>
        <v>2.0332450494122804E-2</v>
      </c>
      <c r="AM665" s="9">
        <f ca="1">SUMPRODUCT(AM258:AM$425, OFFSET(AM$428,0, 0, COUNT($B$225:$B$425) - $B665, 1))</f>
        <v>1.9712998643362949E-2</v>
      </c>
      <c r="AN665" s="9">
        <f ca="1">SUMPRODUCT(AN258:AN$425, OFFSET(AN$428,0, 0, COUNT($B$225:$B$425) - $B665, 1))</f>
        <v>7.6189496235464635E-3</v>
      </c>
      <c r="AO665" s="9">
        <f ca="1">SUMPRODUCT(AO258:AO$425, OFFSET(AO$428,0, 0, COUNT($B$225:$B$425) - $B665, 1))</f>
        <v>0</v>
      </c>
    </row>
    <row r="666" spans="2:41">
      <c r="B666" s="25">
        <v>34</v>
      </c>
      <c r="C666" s="9">
        <f ca="1">SUMPRODUCT(C259:C$425, OFFSET(C$428,0, 0, COUNT($B$225:$B$425) - $B666, 1))</f>
        <v>2.7241182493518513E-2</v>
      </c>
      <c r="D666" s="9">
        <f ca="1">SUMPRODUCT(D259:D$425, OFFSET(D$428,0, 0, COUNT($B$225:$B$425) - $B666, 1))</f>
        <v>2.7211748476406637E-2</v>
      </c>
      <c r="E666" s="9">
        <f ca="1">SUMPRODUCT(E259:E$425, OFFSET(E$428,0, 0, COUNT($B$225:$B$425) - $B666, 1))</f>
        <v>2.720384752192043E-2</v>
      </c>
      <c r="F666" s="9">
        <f ca="1">SUMPRODUCT(F259:F$425, OFFSET(F$428,0, 0, COUNT($B$225:$B$425) - $B666, 1))</f>
        <v>2.72114706297291E-2</v>
      </c>
      <c r="G666" s="9">
        <f ca="1">SUMPRODUCT(G259:G$425, OFFSET(G$428,0, 0, COUNT($B$225:$B$425) - $B666, 1))</f>
        <v>2.7230513392496238E-2</v>
      </c>
      <c r="H666" s="9">
        <f ca="1">SUMPRODUCT(H259:H$425, OFFSET(H$428,0, 0, COUNT($B$225:$B$425) - $B666, 1))</f>
        <v>2.7258092624638793E-2</v>
      </c>
      <c r="I666" s="9">
        <f ca="1">SUMPRODUCT(I259:I$425, OFFSET(I$428,0, 0, COUNT($B$225:$B$425) - $B666, 1))</f>
        <v>2.7292137479045728E-2</v>
      </c>
      <c r="J666" s="9">
        <f ca="1">SUMPRODUCT(J259:J$425, OFFSET(J$428,0, 0, COUNT($B$225:$B$425) - $B666, 1))</f>
        <v>2.7331134063617434E-2</v>
      </c>
      <c r="K666" s="9">
        <f ca="1">SUMPRODUCT(K259:K$425, OFFSET(K$428,0, 0, COUNT($B$225:$B$425) - $B666, 1))</f>
        <v>2.7838941476052138E-2</v>
      </c>
      <c r="L666" s="9">
        <f ca="1">SUMPRODUCT(L259:L$425, OFFSET(L$428,0, 0, COUNT($B$225:$B$425) - $B666, 1))</f>
        <v>2.8099085839239448E-2</v>
      </c>
      <c r="M666" s="9">
        <f ca="1">SUMPRODUCT(M259:M$425, OFFSET(M$428,0, 0, COUNT($B$225:$B$425) - $B666, 1))</f>
        <v>2.78158132374293E-2</v>
      </c>
      <c r="N666" s="9">
        <f ca="1">SUMPRODUCT(N259:N$425, OFFSET(N$428,0, 0, COUNT($B$225:$B$425) - $B666, 1))</f>
        <v>2.7523955791891999E-2</v>
      </c>
      <c r="O666" s="9">
        <f ca="1">SUMPRODUCT(O259:O$425, OFFSET(O$428,0, 0, COUNT($B$225:$B$425) - $B666, 1))</f>
        <v>2.7229379762879632E-2</v>
      </c>
      <c r="P666" s="9">
        <f ca="1">SUMPRODUCT(P259:P$425, OFFSET(P$428,0, 0, COUNT($B$225:$B$425) - $B666, 1))</f>
        <v>2.6932447739328097E-2</v>
      </c>
      <c r="Q666" s="9">
        <f ca="1">SUMPRODUCT(Q259:Q$425, OFFSET(Q$428,0, 0, COUNT($B$225:$B$425) - $B666, 1))</f>
        <v>2.6633502667144957E-2</v>
      </c>
      <c r="R666" s="9">
        <f ca="1">SUMPRODUCT(R259:R$425, OFFSET(R$428,0, 0, COUNT($B$225:$B$425) - $B666, 1))</f>
        <v>2.6332868797908412E-2</v>
      </c>
      <c r="S666" s="9">
        <f ca="1">SUMPRODUCT(S259:S$425, OFFSET(S$428,0, 0, COUNT($B$225:$B$425) - $B666, 1))</f>
        <v>2.6030852590835069E-2</v>
      </c>
      <c r="T666" s="9">
        <f ca="1">SUMPRODUCT(T259:T$425, OFFSET(T$428,0, 0, COUNT($B$225:$B$425) - $B666, 1))</f>
        <v>2.5727743570488393E-2</v>
      </c>
      <c r="U666" s="9">
        <f ca="1">SUMPRODUCT(U259:U$425, OFFSET(U$428,0, 0, COUNT($B$225:$B$425) - $B666, 1))</f>
        <v>2.5423815142556011E-2</v>
      </c>
      <c r="V666" s="9">
        <f ca="1">SUMPRODUCT(V259:V$425, OFFSET(V$428,0, 0, COUNT($B$225:$B$425) - $B666, 1))</f>
        <v>2.5119325369889711E-2</v>
      </c>
      <c r="W666" s="9">
        <f ca="1">SUMPRODUCT(W259:W$425, OFFSET(W$428,0, 0, COUNT($B$225:$B$425) - $B666, 1))</f>
        <v>2.4814517710876925E-2</v>
      </c>
      <c r="X666" s="9">
        <f ca="1">SUMPRODUCT(X259:X$425, OFFSET(X$428,0, 0, COUNT($B$225:$B$425) - $B666, 1))</f>
        <v>2.4509621722094234E-2</v>
      </c>
      <c r="Y666" s="9">
        <f ca="1">SUMPRODUCT(Y259:Y$425, OFFSET(Y$428,0, 0, COUNT($B$225:$B$425) - $B666, 1))</f>
        <v>2.4204853727083354E-2</v>
      </c>
      <c r="Z666" s="9">
        <f ca="1">SUMPRODUCT(Z259:Z$425, OFFSET(Z$428,0, 0, COUNT($B$225:$B$425) - $B666, 1))</f>
        <v>2.390041745298644E-2</v>
      </c>
      <c r="AA666" s="9">
        <f ca="1">SUMPRODUCT(AA259:AA$425, OFFSET(AA$428,0, 0, COUNT($B$225:$B$425) - $B666, 1))</f>
        <v>2.359650463668083E-2</v>
      </c>
      <c r="AB666" s="9">
        <f ca="1">SUMPRODUCT(AB259:AB$425, OFFSET(AB$428,0, 0, COUNT($B$225:$B$425) - $B666, 1))</f>
        <v>2.3293295601961441E-2</v>
      </c>
      <c r="AC666" s="9">
        <f ca="1">SUMPRODUCT(AC259:AC$425, OFFSET(AC$428,0, 0, COUNT($B$225:$B$425) - $B666, 1))</f>
        <v>2.2990959809234504E-2</v>
      </c>
      <c r="AD666" s="9">
        <f ca="1">SUMPRODUCT(AD259:AD$425, OFFSET(AD$428,0, 0, COUNT($B$225:$B$425) - $B666, 1))</f>
        <v>2.2689656379104917E-2</v>
      </c>
      <c r="AE666" s="9">
        <f ca="1">SUMPRODUCT(AE259:AE$425, OFFSET(AE$428,0, 0, COUNT($B$225:$B$425) - $B666, 1))</f>
        <v>2.2389534591164821E-2</v>
      </c>
      <c r="AF666" s="9">
        <f ca="1">SUMPRODUCT(AF259:AF$425, OFFSET(AF$428,0, 0, COUNT($B$225:$B$425) - $B666, 1))</f>
        <v>2.2090734359219277E-2</v>
      </c>
      <c r="AG666" s="9">
        <f ca="1">SUMPRODUCT(AG259:AG$425, OFFSET(AG$428,0, 0, COUNT($B$225:$B$425) - $B666, 1))</f>
        <v>2.1793386684118735E-2</v>
      </c>
      <c r="AH666" s="9">
        <f ca="1">SUMPRODUCT(AH259:AH$425, OFFSET(AH$428,0, 0, COUNT($B$225:$B$425) - $B666, 1))</f>
        <v>2.1497614085304696E-2</v>
      </c>
      <c r="AI666" s="9">
        <f ca="1">SUMPRODUCT(AI259:AI$425, OFFSET(AI$428,0, 0, COUNT($B$225:$B$425) - $B666, 1))</f>
        <v>2.1203531012116136E-2</v>
      </c>
      <c r="AJ666" s="9">
        <f ca="1">SUMPRODUCT(AJ259:AJ$425, OFFSET(AJ$428,0, 0, COUNT($B$225:$B$425) - $B666, 1))</f>
        <v>2.0911244235848322E-2</v>
      </c>
      <c r="AK666" s="9">
        <f ca="1">SUMPRODUCT(AK259:AK$425, OFFSET(AK$428,0, 0, COUNT($B$225:$B$425) - $B666, 1))</f>
        <v>2.0620853223503415E-2</v>
      </c>
      <c r="AL666" s="9">
        <f ca="1">SUMPRODUCT(AL259:AL$425, OFFSET(AL$428,0, 0, COUNT($B$225:$B$425) - $B666, 1))</f>
        <v>2.0332450494122804E-2</v>
      </c>
      <c r="AM666" s="9">
        <f ca="1">SUMPRODUCT(AM259:AM$425, OFFSET(AM$428,0, 0, COUNT($B$225:$B$425) - $B666, 1))</f>
        <v>2.0046121958544355E-2</v>
      </c>
      <c r="AN666" s="9">
        <f ca="1">SUMPRODUCT(AN259:AN$425, OFFSET(AN$428,0, 0, COUNT($B$225:$B$425) - $B666, 1))</f>
        <v>1.9761947243383995E-2</v>
      </c>
      <c r="AO666" s="9">
        <f ca="1">SUMPRODUCT(AO259:AO$425, OFFSET(AO$428,0, 0, COUNT($B$225:$B$425) - $B666, 1))</f>
        <v>1.5133333333335013E-2</v>
      </c>
    </row>
    <row r="667" spans="2:41">
      <c r="B667" s="25">
        <v>35</v>
      </c>
      <c r="C667" s="9">
        <f ca="1">SUMPRODUCT(C260:C$425, OFFSET(C$428,0, 0, COUNT($B$225:$B$425) - $B667, 1))</f>
        <v>2.6850792017805949E-2</v>
      </c>
      <c r="D667" s="9">
        <f ca="1">SUMPRODUCT(D260:D$425, OFFSET(D$428,0, 0, COUNT($B$225:$B$425) - $B667, 1))</f>
        <v>2.6831996481577781E-2</v>
      </c>
      <c r="E667" s="9">
        <f ca="1">SUMPRODUCT(E260:E$425, OFFSET(E$428,0, 0, COUNT($B$225:$B$425) - $B667, 1))</f>
        <v>2.6831838464402243E-2</v>
      </c>
      <c r="F667" s="9">
        <f ca="1">SUMPRODUCT(F260:F$425, OFFSET(F$428,0, 0, COUNT($B$225:$B$425) - $B667, 1))</f>
        <v>2.6845092270761085E-2</v>
      </c>
      <c r="G667" s="9">
        <f ca="1">SUMPRODUCT(G260:G$425, OFFSET(G$428,0, 0, COUNT($B$225:$B$425) - $B667, 1))</f>
        <v>2.6868192755881572E-2</v>
      </c>
      <c r="H667" s="9">
        <f ca="1">SUMPRODUCT(H260:H$425, OFFSET(H$428,0, 0, COUNT($B$225:$B$425) - $B667, 1))</f>
        <v>2.6898639218242613E-2</v>
      </c>
      <c r="I667" s="9">
        <f ca="1">SUMPRODUCT(I260:I$425, OFFSET(I$428,0, 0, COUNT($B$225:$B$425) - $B667, 1))</f>
        <v>2.6934638685765219E-2</v>
      </c>
      <c r="J667" s="9">
        <f ca="1">SUMPRODUCT(J260:J$425, OFFSET(J$428,0, 0, COUNT($B$225:$B$425) - $B667, 1))</f>
        <v>2.6974883095550423E-2</v>
      </c>
      <c r="K667" s="9">
        <f ca="1">SUMPRODUCT(K260:K$425, OFFSET(K$428,0, 0, COUNT($B$225:$B$425) - $B667, 1))</f>
        <v>2.7391839357494143E-2</v>
      </c>
      <c r="L667" s="9">
        <f ca="1">SUMPRODUCT(L260:L$425, OFFSET(L$428,0, 0, COUNT($B$225:$B$425) - $B667, 1))</f>
        <v>2.7962867969371811E-2</v>
      </c>
      <c r="M667" s="9">
        <f ca="1">SUMPRODUCT(M260:M$425, OFFSET(M$428,0, 0, COUNT($B$225:$B$425) - $B667, 1))</f>
        <v>2.78158132374293E-2</v>
      </c>
      <c r="N667" s="9">
        <f ca="1">SUMPRODUCT(N260:N$425, OFFSET(N$428,0, 0, COUNT($B$225:$B$425) - $B667, 1))</f>
        <v>2.7523955791891999E-2</v>
      </c>
      <c r="O667" s="9">
        <f ca="1">SUMPRODUCT(O260:O$425, OFFSET(O$428,0, 0, COUNT($B$225:$B$425) - $B667, 1))</f>
        <v>2.7229379762879632E-2</v>
      </c>
      <c r="P667" s="9">
        <f ca="1">SUMPRODUCT(P260:P$425, OFFSET(P$428,0, 0, COUNT($B$225:$B$425) - $B667, 1))</f>
        <v>2.6932447739328097E-2</v>
      </c>
      <c r="Q667" s="9">
        <f ca="1">SUMPRODUCT(Q260:Q$425, OFFSET(Q$428,0, 0, COUNT($B$225:$B$425) - $B667, 1))</f>
        <v>2.6633502667144957E-2</v>
      </c>
      <c r="R667" s="9">
        <f ca="1">SUMPRODUCT(R260:R$425, OFFSET(R$428,0, 0, COUNT($B$225:$B$425) - $B667, 1))</f>
        <v>2.6332868797908412E-2</v>
      </c>
      <c r="S667" s="9">
        <f ca="1">SUMPRODUCT(S260:S$425, OFFSET(S$428,0, 0, COUNT($B$225:$B$425) - $B667, 1))</f>
        <v>2.6030852590835069E-2</v>
      </c>
      <c r="T667" s="9">
        <f ca="1">SUMPRODUCT(T260:T$425, OFFSET(T$428,0, 0, COUNT($B$225:$B$425) - $B667, 1))</f>
        <v>2.5727743570488393E-2</v>
      </c>
      <c r="U667" s="9">
        <f ca="1">SUMPRODUCT(U260:U$425, OFFSET(U$428,0, 0, COUNT($B$225:$B$425) - $B667, 1))</f>
        <v>2.5423815142556011E-2</v>
      </c>
      <c r="V667" s="9">
        <f ca="1">SUMPRODUCT(V260:V$425, OFFSET(V$428,0, 0, COUNT($B$225:$B$425) - $B667, 1))</f>
        <v>2.5119325369889711E-2</v>
      </c>
      <c r="W667" s="9">
        <f ca="1">SUMPRODUCT(W260:W$425, OFFSET(W$428,0, 0, COUNT($B$225:$B$425) - $B667, 1))</f>
        <v>2.4814517710876925E-2</v>
      </c>
      <c r="X667" s="9">
        <f ca="1">SUMPRODUCT(X260:X$425, OFFSET(X$428,0, 0, COUNT($B$225:$B$425) - $B667, 1))</f>
        <v>2.4509621722094234E-2</v>
      </c>
      <c r="Y667" s="9">
        <f ca="1">SUMPRODUCT(Y260:Y$425, OFFSET(Y$428,0, 0, COUNT($B$225:$B$425) - $B667, 1))</f>
        <v>2.4204853727083354E-2</v>
      </c>
      <c r="Z667" s="9">
        <f ca="1">SUMPRODUCT(Z260:Z$425, OFFSET(Z$428,0, 0, COUNT($B$225:$B$425) - $B667, 1))</f>
        <v>2.390041745298644E-2</v>
      </c>
      <c r="AA667" s="9">
        <f ca="1">SUMPRODUCT(AA260:AA$425, OFFSET(AA$428,0, 0, COUNT($B$225:$B$425) - $B667, 1))</f>
        <v>2.359650463668083E-2</v>
      </c>
      <c r="AB667" s="9">
        <f ca="1">SUMPRODUCT(AB260:AB$425, OFFSET(AB$428,0, 0, COUNT($B$225:$B$425) - $B667, 1))</f>
        <v>2.3293295601961441E-2</v>
      </c>
      <c r="AC667" s="9">
        <f ca="1">SUMPRODUCT(AC260:AC$425, OFFSET(AC$428,0, 0, COUNT($B$225:$B$425) - $B667, 1))</f>
        <v>2.2990959809234504E-2</v>
      </c>
      <c r="AD667" s="9">
        <f ca="1">SUMPRODUCT(AD260:AD$425, OFFSET(AD$428,0, 0, COUNT($B$225:$B$425) - $B667, 1))</f>
        <v>2.2689656379104917E-2</v>
      </c>
      <c r="AE667" s="9">
        <f ca="1">SUMPRODUCT(AE260:AE$425, OFFSET(AE$428,0, 0, COUNT($B$225:$B$425) - $B667, 1))</f>
        <v>2.2389534591164821E-2</v>
      </c>
      <c r="AF667" s="9">
        <f ca="1">SUMPRODUCT(AF260:AF$425, OFFSET(AF$428,0, 0, COUNT($B$225:$B$425) - $B667, 1))</f>
        <v>2.2090734359219277E-2</v>
      </c>
      <c r="AG667" s="9">
        <f ca="1">SUMPRODUCT(AG260:AG$425, OFFSET(AG$428,0, 0, COUNT($B$225:$B$425) - $B667, 1))</f>
        <v>2.1793386684118735E-2</v>
      </c>
      <c r="AH667" s="9">
        <f ca="1">SUMPRODUCT(AH260:AH$425, OFFSET(AH$428,0, 0, COUNT($B$225:$B$425) - $B667, 1))</f>
        <v>2.1497614085304696E-2</v>
      </c>
      <c r="AI667" s="9">
        <f ca="1">SUMPRODUCT(AI260:AI$425, OFFSET(AI$428,0, 0, COUNT($B$225:$B$425) - $B667, 1))</f>
        <v>2.1203531012116136E-2</v>
      </c>
      <c r="AJ667" s="9">
        <f ca="1">SUMPRODUCT(AJ260:AJ$425, OFFSET(AJ$428,0, 0, COUNT($B$225:$B$425) - $B667, 1))</f>
        <v>2.0911244235848322E-2</v>
      </c>
      <c r="AK667" s="9">
        <f ca="1">SUMPRODUCT(AK260:AK$425, OFFSET(AK$428,0, 0, COUNT($B$225:$B$425) - $B667, 1))</f>
        <v>2.0620853223503415E-2</v>
      </c>
      <c r="AL667" s="9">
        <f ca="1">SUMPRODUCT(AL260:AL$425, OFFSET(AL$428,0, 0, COUNT($B$225:$B$425) - $B667, 1))</f>
        <v>2.0332450494122804E-2</v>
      </c>
      <c r="AM667" s="9">
        <f ca="1">SUMPRODUCT(AM260:AM$425, OFFSET(AM$428,0, 0, COUNT($B$225:$B$425) - $B667, 1))</f>
        <v>2.0046121958544355E-2</v>
      </c>
      <c r="AN667" s="9">
        <f ca="1">SUMPRODUCT(AN260:AN$425, OFFSET(AN$428,0, 0, COUNT($B$225:$B$425) - $B667, 1))</f>
        <v>1.9761947243383995E-2</v>
      </c>
      <c r="AO667" s="9">
        <f ca="1">SUMPRODUCT(AO260:AO$425, OFFSET(AO$428,0, 0, COUNT($B$225:$B$425) - $B667, 1))</f>
        <v>1.9479999999999789E-2</v>
      </c>
    </row>
    <row r="668" spans="2:41">
      <c r="B668" s="25">
        <v>36</v>
      </c>
      <c r="C668" s="9">
        <f ca="1">SUMPRODUCT(C261:C$425, OFFSET(C$428,0, 0, COUNT($B$225:$B$425) - $B668, 1))</f>
        <v>2.6460401542093386E-2</v>
      </c>
      <c r="D668" s="9">
        <f ca="1">SUMPRODUCT(D261:D$425, OFFSET(D$428,0, 0, COUNT($B$225:$B$425) - $B668, 1))</f>
        <v>2.6452244486748926E-2</v>
      </c>
      <c r="E668" s="9">
        <f ca="1">SUMPRODUCT(E261:E$425, OFFSET(E$428,0, 0, COUNT($B$225:$B$425) - $B668, 1))</f>
        <v>2.6459829406884055E-2</v>
      </c>
      <c r="F668" s="9">
        <f ca="1">SUMPRODUCT(F261:F$425, OFFSET(F$428,0, 0, COUNT($B$225:$B$425) - $B668, 1))</f>
        <v>2.6478713911793069E-2</v>
      </c>
      <c r="G668" s="9">
        <f ca="1">SUMPRODUCT(G261:G$425, OFFSET(G$428,0, 0, COUNT($B$225:$B$425) - $B668, 1))</f>
        <v>2.6505872119266905E-2</v>
      </c>
      <c r="H668" s="9">
        <f ca="1">SUMPRODUCT(H261:H$425, OFFSET(H$428,0, 0, COUNT($B$225:$B$425) - $B668, 1))</f>
        <v>2.6539185811846434E-2</v>
      </c>
      <c r="I668" s="9">
        <f ca="1">SUMPRODUCT(I261:I$425, OFFSET(I$428,0, 0, COUNT($B$225:$B$425) - $B668, 1))</f>
        <v>2.6577139892484711E-2</v>
      </c>
      <c r="J668" s="9">
        <f ca="1">SUMPRODUCT(J261:J$425, OFFSET(J$428,0, 0, COUNT($B$225:$B$425) - $B668, 1))</f>
        <v>2.6618632127483412E-2</v>
      </c>
      <c r="K668" s="9">
        <f ca="1">SUMPRODUCT(K261:K$425, OFFSET(K$428,0, 0, COUNT($B$225:$B$425) - $B668, 1))</f>
        <v>2.6944737238936148E-2</v>
      </c>
      <c r="L668" s="9">
        <f ca="1">SUMPRODUCT(L261:L$425, OFFSET(L$428,0, 0, COUNT($B$225:$B$425) - $B668, 1))</f>
        <v>2.7354484442136284E-2</v>
      </c>
      <c r="M668" s="9">
        <f ca="1">SUMPRODUCT(M261:M$425, OFFSET(M$428,0, 0, COUNT($B$225:$B$425) - $B668, 1))</f>
        <v>2.7801938004559865E-2</v>
      </c>
      <c r="N668" s="9">
        <f ca="1">SUMPRODUCT(N261:N$425, OFFSET(N$428,0, 0, COUNT($B$225:$B$425) - $B668, 1))</f>
        <v>2.7523955791891999E-2</v>
      </c>
      <c r="O668" s="9">
        <f ca="1">SUMPRODUCT(O261:O$425, OFFSET(O$428,0, 0, COUNT($B$225:$B$425) - $B668, 1))</f>
        <v>2.7229379762879632E-2</v>
      </c>
      <c r="P668" s="9">
        <f ca="1">SUMPRODUCT(P261:P$425, OFFSET(P$428,0, 0, COUNT($B$225:$B$425) - $B668, 1))</f>
        <v>2.6932447739328097E-2</v>
      </c>
      <c r="Q668" s="9">
        <f ca="1">SUMPRODUCT(Q261:Q$425, OFFSET(Q$428,0, 0, COUNT($B$225:$B$425) - $B668, 1))</f>
        <v>2.6633502667144957E-2</v>
      </c>
      <c r="R668" s="9">
        <f ca="1">SUMPRODUCT(R261:R$425, OFFSET(R$428,0, 0, COUNT($B$225:$B$425) - $B668, 1))</f>
        <v>2.6332868797908412E-2</v>
      </c>
      <c r="S668" s="9">
        <f ca="1">SUMPRODUCT(S261:S$425, OFFSET(S$428,0, 0, COUNT($B$225:$B$425) - $B668, 1))</f>
        <v>2.6030852590835069E-2</v>
      </c>
      <c r="T668" s="9">
        <f ca="1">SUMPRODUCT(T261:T$425, OFFSET(T$428,0, 0, COUNT($B$225:$B$425) - $B668, 1))</f>
        <v>2.5727743570488393E-2</v>
      </c>
      <c r="U668" s="9">
        <f ca="1">SUMPRODUCT(U261:U$425, OFFSET(U$428,0, 0, COUNT($B$225:$B$425) - $B668, 1))</f>
        <v>2.5423815142556011E-2</v>
      </c>
      <c r="V668" s="9">
        <f ca="1">SUMPRODUCT(V261:V$425, OFFSET(V$428,0, 0, COUNT($B$225:$B$425) - $B668, 1))</f>
        <v>2.5119325369889711E-2</v>
      </c>
      <c r="W668" s="9">
        <f ca="1">SUMPRODUCT(W261:W$425, OFFSET(W$428,0, 0, COUNT($B$225:$B$425) - $B668, 1))</f>
        <v>2.4814517710876925E-2</v>
      </c>
      <c r="X668" s="9">
        <f ca="1">SUMPRODUCT(X261:X$425, OFFSET(X$428,0, 0, COUNT($B$225:$B$425) - $B668, 1))</f>
        <v>2.4509621722094234E-2</v>
      </c>
      <c r="Y668" s="9">
        <f ca="1">SUMPRODUCT(Y261:Y$425, OFFSET(Y$428,0, 0, COUNT($B$225:$B$425) - $B668, 1))</f>
        <v>2.4204853727083354E-2</v>
      </c>
      <c r="Z668" s="9">
        <f ca="1">SUMPRODUCT(Z261:Z$425, OFFSET(Z$428,0, 0, COUNT($B$225:$B$425) - $B668, 1))</f>
        <v>2.390041745298644E-2</v>
      </c>
      <c r="AA668" s="9">
        <f ca="1">SUMPRODUCT(AA261:AA$425, OFFSET(AA$428,0, 0, COUNT($B$225:$B$425) - $B668, 1))</f>
        <v>2.359650463668083E-2</v>
      </c>
      <c r="AB668" s="9">
        <f ca="1">SUMPRODUCT(AB261:AB$425, OFFSET(AB$428,0, 0, COUNT($B$225:$B$425) - $B668, 1))</f>
        <v>2.3293295601961441E-2</v>
      </c>
      <c r="AC668" s="9">
        <f ca="1">SUMPRODUCT(AC261:AC$425, OFFSET(AC$428,0, 0, COUNT($B$225:$B$425) - $B668, 1))</f>
        <v>2.2990959809234504E-2</v>
      </c>
      <c r="AD668" s="9">
        <f ca="1">SUMPRODUCT(AD261:AD$425, OFFSET(AD$428,0, 0, COUNT($B$225:$B$425) - $B668, 1))</f>
        <v>2.2689656379104917E-2</v>
      </c>
      <c r="AE668" s="9">
        <f ca="1">SUMPRODUCT(AE261:AE$425, OFFSET(AE$428,0, 0, COUNT($B$225:$B$425) - $B668, 1))</f>
        <v>2.2389534591164821E-2</v>
      </c>
      <c r="AF668" s="9">
        <f ca="1">SUMPRODUCT(AF261:AF$425, OFFSET(AF$428,0, 0, COUNT($B$225:$B$425) - $B668, 1))</f>
        <v>2.2090734359219277E-2</v>
      </c>
      <c r="AG668" s="9">
        <f ca="1">SUMPRODUCT(AG261:AG$425, OFFSET(AG$428,0, 0, COUNT($B$225:$B$425) - $B668, 1))</f>
        <v>2.1793386684118735E-2</v>
      </c>
      <c r="AH668" s="9">
        <f ca="1">SUMPRODUCT(AH261:AH$425, OFFSET(AH$428,0, 0, COUNT($B$225:$B$425) - $B668, 1))</f>
        <v>2.1497614085304696E-2</v>
      </c>
      <c r="AI668" s="9">
        <f ca="1">SUMPRODUCT(AI261:AI$425, OFFSET(AI$428,0, 0, COUNT($B$225:$B$425) - $B668, 1))</f>
        <v>2.1203531012116136E-2</v>
      </c>
      <c r="AJ668" s="9">
        <f ca="1">SUMPRODUCT(AJ261:AJ$425, OFFSET(AJ$428,0, 0, COUNT($B$225:$B$425) - $B668, 1))</f>
        <v>2.0911244235848322E-2</v>
      </c>
      <c r="AK668" s="9">
        <f ca="1">SUMPRODUCT(AK261:AK$425, OFFSET(AK$428,0, 0, COUNT($B$225:$B$425) - $B668, 1))</f>
        <v>2.0620853223503415E-2</v>
      </c>
      <c r="AL668" s="9">
        <f ca="1">SUMPRODUCT(AL261:AL$425, OFFSET(AL$428,0, 0, COUNT($B$225:$B$425) - $B668, 1))</f>
        <v>2.0332450494122804E-2</v>
      </c>
      <c r="AM668" s="9">
        <f ca="1">SUMPRODUCT(AM261:AM$425, OFFSET(AM$428,0, 0, COUNT($B$225:$B$425) - $B668, 1))</f>
        <v>2.0046121958544355E-2</v>
      </c>
      <c r="AN668" s="9">
        <f ca="1">SUMPRODUCT(AN261:AN$425, OFFSET(AN$428,0, 0, COUNT($B$225:$B$425) - $B668, 1))</f>
        <v>1.9761947243383995E-2</v>
      </c>
      <c r="AO668" s="9">
        <f ca="1">SUMPRODUCT(AO261:AO$425, OFFSET(AO$428,0, 0, COUNT($B$225:$B$425) - $B668, 1))</f>
        <v>1.9479999999999789E-2</v>
      </c>
    </row>
    <row r="669" spans="2:41">
      <c r="B669" s="25">
        <v>37</v>
      </c>
      <c r="C669" s="9">
        <f ca="1">SUMPRODUCT(C262:C$425, OFFSET(C$428,0, 0, COUNT($B$225:$B$425) - $B669, 1))</f>
        <v>2.6070011066380822E-2</v>
      </c>
      <c r="D669" s="9">
        <f ca="1">SUMPRODUCT(D262:D$425, OFFSET(D$428,0, 0, COUNT($B$225:$B$425) - $B669, 1))</f>
        <v>2.607249249192007E-2</v>
      </c>
      <c r="E669" s="9">
        <f ca="1">SUMPRODUCT(E262:E$425, OFFSET(E$428,0, 0, COUNT($B$225:$B$425) - $B669, 1))</f>
        <v>2.6087820349365867E-2</v>
      </c>
      <c r="F669" s="9">
        <f ca="1">SUMPRODUCT(F262:F$425, OFFSET(F$428,0, 0, COUNT($B$225:$B$425) - $B669, 1))</f>
        <v>2.6112335552825054E-2</v>
      </c>
      <c r="G669" s="9">
        <f ca="1">SUMPRODUCT(G262:G$425, OFFSET(G$428,0, 0, COUNT($B$225:$B$425) - $B669, 1))</f>
        <v>2.6143551482652239E-2</v>
      </c>
      <c r="H669" s="9">
        <f ca="1">SUMPRODUCT(H262:H$425, OFFSET(H$428,0, 0, COUNT($B$225:$B$425) - $B669, 1))</f>
        <v>2.6179732405450254E-2</v>
      </c>
      <c r="I669" s="9">
        <f ca="1">SUMPRODUCT(I262:I$425, OFFSET(I$428,0, 0, COUNT($B$225:$B$425) - $B669, 1))</f>
        <v>2.6203987683745586E-2</v>
      </c>
      <c r="J669" s="9">
        <f ca="1">SUMPRODUCT(J262:J$425, OFFSET(J$428,0, 0, COUNT($B$225:$B$425) - $B669, 1))</f>
        <v>2.6212294788580927E-2</v>
      </c>
      <c r="K669" s="9">
        <f ca="1">SUMPRODUCT(K262:K$425, OFFSET(K$428,0, 0, COUNT($B$225:$B$425) - $B669, 1))</f>
        <v>2.6497635120378154E-2</v>
      </c>
      <c r="L669" s="9">
        <f ca="1">SUMPRODUCT(L262:L$425, OFFSET(L$428,0, 0, COUNT($B$225:$B$425) - $B669, 1))</f>
        <v>2.6746100914900758E-2</v>
      </c>
      <c r="M669" s="9">
        <f ca="1">SUMPRODUCT(M262:M$425, OFFSET(M$428,0, 0, COUNT($B$225:$B$425) - $B669, 1))</f>
        <v>2.7429850709865231E-2</v>
      </c>
      <c r="N669" s="9">
        <f ca="1">SUMPRODUCT(N262:N$425, OFFSET(N$428,0, 0, COUNT($B$225:$B$425) - $B669, 1))</f>
        <v>2.7523955791891999E-2</v>
      </c>
      <c r="O669" s="9">
        <f ca="1">SUMPRODUCT(O262:O$425, OFFSET(O$428,0, 0, COUNT($B$225:$B$425) - $B669, 1))</f>
        <v>2.7229379762879632E-2</v>
      </c>
      <c r="P669" s="9">
        <f ca="1">SUMPRODUCT(P262:P$425, OFFSET(P$428,0, 0, COUNT($B$225:$B$425) - $B669, 1))</f>
        <v>2.6932447739328097E-2</v>
      </c>
      <c r="Q669" s="9">
        <f ca="1">SUMPRODUCT(Q262:Q$425, OFFSET(Q$428,0, 0, COUNT($B$225:$B$425) - $B669, 1))</f>
        <v>2.6633502667144957E-2</v>
      </c>
      <c r="R669" s="9">
        <f ca="1">SUMPRODUCT(R262:R$425, OFFSET(R$428,0, 0, COUNT($B$225:$B$425) - $B669, 1))</f>
        <v>2.6332868797908412E-2</v>
      </c>
      <c r="S669" s="9">
        <f ca="1">SUMPRODUCT(S262:S$425, OFFSET(S$428,0, 0, COUNT($B$225:$B$425) - $B669, 1))</f>
        <v>2.6030852590835069E-2</v>
      </c>
      <c r="T669" s="9">
        <f ca="1">SUMPRODUCT(T262:T$425, OFFSET(T$428,0, 0, COUNT($B$225:$B$425) - $B669, 1))</f>
        <v>2.5727743570488393E-2</v>
      </c>
      <c r="U669" s="9">
        <f ca="1">SUMPRODUCT(U262:U$425, OFFSET(U$428,0, 0, COUNT($B$225:$B$425) - $B669, 1))</f>
        <v>2.5423815142556011E-2</v>
      </c>
      <c r="V669" s="9">
        <f ca="1">SUMPRODUCT(V262:V$425, OFFSET(V$428,0, 0, COUNT($B$225:$B$425) - $B669, 1))</f>
        <v>2.5119325369889711E-2</v>
      </c>
      <c r="W669" s="9">
        <f ca="1">SUMPRODUCT(W262:W$425, OFFSET(W$428,0, 0, COUNT($B$225:$B$425) - $B669, 1))</f>
        <v>2.4814517710876925E-2</v>
      </c>
      <c r="X669" s="9">
        <f ca="1">SUMPRODUCT(X262:X$425, OFFSET(X$428,0, 0, COUNT($B$225:$B$425) - $B669, 1))</f>
        <v>2.4509621722094234E-2</v>
      </c>
      <c r="Y669" s="9">
        <f ca="1">SUMPRODUCT(Y262:Y$425, OFFSET(Y$428,0, 0, COUNT($B$225:$B$425) - $B669, 1))</f>
        <v>2.4204853727083354E-2</v>
      </c>
      <c r="Z669" s="9">
        <f ca="1">SUMPRODUCT(Z262:Z$425, OFFSET(Z$428,0, 0, COUNT($B$225:$B$425) - $B669, 1))</f>
        <v>2.390041745298644E-2</v>
      </c>
      <c r="AA669" s="9">
        <f ca="1">SUMPRODUCT(AA262:AA$425, OFFSET(AA$428,0, 0, COUNT($B$225:$B$425) - $B669, 1))</f>
        <v>2.359650463668083E-2</v>
      </c>
      <c r="AB669" s="9">
        <f ca="1">SUMPRODUCT(AB262:AB$425, OFFSET(AB$428,0, 0, COUNT($B$225:$B$425) - $B669, 1))</f>
        <v>2.3293295601961441E-2</v>
      </c>
      <c r="AC669" s="9">
        <f ca="1">SUMPRODUCT(AC262:AC$425, OFFSET(AC$428,0, 0, COUNT($B$225:$B$425) - $B669, 1))</f>
        <v>2.2990959809234504E-2</v>
      </c>
      <c r="AD669" s="9">
        <f ca="1">SUMPRODUCT(AD262:AD$425, OFFSET(AD$428,0, 0, COUNT($B$225:$B$425) - $B669, 1))</f>
        <v>2.2689656379104917E-2</v>
      </c>
      <c r="AE669" s="9">
        <f ca="1">SUMPRODUCT(AE262:AE$425, OFFSET(AE$428,0, 0, COUNT($B$225:$B$425) - $B669, 1))</f>
        <v>2.2389534591164821E-2</v>
      </c>
      <c r="AF669" s="9">
        <f ca="1">SUMPRODUCT(AF262:AF$425, OFFSET(AF$428,0, 0, COUNT($B$225:$B$425) - $B669, 1))</f>
        <v>2.2090734359219277E-2</v>
      </c>
      <c r="AG669" s="9">
        <f ca="1">SUMPRODUCT(AG262:AG$425, OFFSET(AG$428,0, 0, COUNT($B$225:$B$425) - $B669, 1))</f>
        <v>2.1793386684118735E-2</v>
      </c>
      <c r="AH669" s="9">
        <f ca="1">SUMPRODUCT(AH262:AH$425, OFFSET(AH$428,0, 0, COUNT($B$225:$B$425) - $B669, 1))</f>
        <v>2.1497614085304696E-2</v>
      </c>
      <c r="AI669" s="9">
        <f ca="1">SUMPRODUCT(AI262:AI$425, OFFSET(AI$428,0, 0, COUNT($B$225:$B$425) - $B669, 1))</f>
        <v>2.1203531012116136E-2</v>
      </c>
      <c r="AJ669" s="9">
        <f ca="1">SUMPRODUCT(AJ262:AJ$425, OFFSET(AJ$428,0, 0, COUNT($B$225:$B$425) - $B669, 1))</f>
        <v>2.0911244235848322E-2</v>
      </c>
      <c r="AK669" s="9">
        <f ca="1">SUMPRODUCT(AK262:AK$425, OFFSET(AK$428,0, 0, COUNT($B$225:$B$425) - $B669, 1))</f>
        <v>2.0620853223503415E-2</v>
      </c>
      <c r="AL669" s="9">
        <f ca="1">SUMPRODUCT(AL262:AL$425, OFFSET(AL$428,0, 0, COUNT($B$225:$B$425) - $B669, 1))</f>
        <v>2.0332450494122804E-2</v>
      </c>
      <c r="AM669" s="9">
        <f ca="1">SUMPRODUCT(AM262:AM$425, OFFSET(AM$428,0, 0, COUNT($B$225:$B$425) - $B669, 1))</f>
        <v>2.0046121958544355E-2</v>
      </c>
      <c r="AN669" s="9">
        <f ca="1">SUMPRODUCT(AN262:AN$425, OFFSET(AN$428,0, 0, COUNT($B$225:$B$425) - $B669, 1))</f>
        <v>1.9761947243383995E-2</v>
      </c>
      <c r="AO669" s="9">
        <f ca="1">SUMPRODUCT(AO262:AO$425, OFFSET(AO$428,0, 0, COUNT($B$225:$B$425) - $B669, 1))</f>
        <v>1.9479999999999789E-2</v>
      </c>
    </row>
    <row r="670" spans="2:41">
      <c r="B670" s="25">
        <v>38</v>
      </c>
      <c r="C670" s="9">
        <f ca="1">SUMPRODUCT(C263:C$425, OFFSET(C$428,0, 0, COUNT($B$225:$B$425) - $B670, 1))</f>
        <v>2.5679620590668258E-2</v>
      </c>
      <c r="D670" s="9">
        <f ca="1">SUMPRODUCT(D263:D$425, OFFSET(D$428,0, 0, COUNT($B$225:$B$425) - $B670, 1))</f>
        <v>2.5692740497091214E-2</v>
      </c>
      <c r="E670" s="9">
        <f ca="1">SUMPRODUCT(E263:E$425, OFFSET(E$428,0, 0, COUNT($B$225:$B$425) - $B670, 1))</f>
        <v>2.571581129184768E-2</v>
      </c>
      <c r="F670" s="9">
        <f ca="1">SUMPRODUCT(F263:F$425, OFFSET(F$428,0, 0, COUNT($B$225:$B$425) - $B670, 1))</f>
        <v>2.541658748566444E-2</v>
      </c>
      <c r="G670" s="9">
        <f ca="1">SUMPRODUCT(G263:G$425, OFFSET(G$428,0, 0, COUNT($B$225:$B$425) - $B670, 1))</f>
        <v>2.5032404697690396E-2</v>
      </c>
      <c r="H670" s="9">
        <f ca="1">SUMPRODUCT(H263:H$425, OFFSET(H$428,0, 0, COUNT($B$225:$B$425) - $B670, 1))</f>
        <v>2.4641305373879464E-2</v>
      </c>
      <c r="I670" s="9">
        <f ca="1">SUMPRODUCT(I263:I$425, OFFSET(I$428,0, 0, COUNT($B$225:$B$425) - $B670, 1))</f>
        <v>2.4235146561939244E-2</v>
      </c>
      <c r="J670" s="9">
        <f ca="1">SUMPRODUCT(J263:J$425, OFFSET(J$428,0, 0, COUNT($B$225:$B$425) - $B670, 1))</f>
        <v>2.3830306299684804E-2</v>
      </c>
      <c r="K670" s="9">
        <f ca="1">SUMPRODUCT(K263:K$425, OFFSET(K$428,0, 0, COUNT($B$225:$B$425) - $B670, 1))</f>
        <v>2.4165165281371827E-2</v>
      </c>
      <c r="L670" s="9">
        <f ca="1">SUMPRODUCT(L263:L$425, OFFSET(L$428,0, 0, COUNT($B$225:$B$425) - $B670, 1))</f>
        <v>2.5893121418660698E-2</v>
      </c>
      <c r="M670" s="9">
        <f ca="1">SUMPRODUCT(M263:M$425, OFFSET(M$428,0, 0, COUNT($B$225:$B$425) - $B670, 1))</f>
        <v>2.6612612981582805E-2</v>
      </c>
      <c r="N670" s="9">
        <f ca="1">SUMPRODUCT(N263:N$425, OFFSET(N$428,0, 0, COUNT($B$225:$B$425) - $B670, 1))</f>
        <v>2.7356014179565655E-2</v>
      </c>
      <c r="O670" s="9">
        <f ca="1">SUMPRODUCT(O263:O$425, OFFSET(O$428,0, 0, COUNT($B$225:$B$425) - $B670, 1))</f>
        <v>2.7229379762879632E-2</v>
      </c>
      <c r="P670" s="9">
        <f ca="1">SUMPRODUCT(P263:P$425, OFFSET(P$428,0, 0, COUNT($B$225:$B$425) - $B670, 1))</f>
        <v>2.6932447739328097E-2</v>
      </c>
      <c r="Q670" s="9">
        <f ca="1">SUMPRODUCT(Q263:Q$425, OFFSET(Q$428,0, 0, COUNT($B$225:$B$425) - $B670, 1))</f>
        <v>2.6633502667144957E-2</v>
      </c>
      <c r="R670" s="9">
        <f ca="1">SUMPRODUCT(R263:R$425, OFFSET(R$428,0, 0, COUNT($B$225:$B$425) - $B670, 1))</f>
        <v>2.6332868797908412E-2</v>
      </c>
      <c r="S670" s="9">
        <f ca="1">SUMPRODUCT(S263:S$425, OFFSET(S$428,0, 0, COUNT($B$225:$B$425) - $B670, 1))</f>
        <v>2.6030852590835069E-2</v>
      </c>
      <c r="T670" s="9">
        <f ca="1">SUMPRODUCT(T263:T$425, OFFSET(T$428,0, 0, COUNT($B$225:$B$425) - $B670, 1))</f>
        <v>2.5727743570488393E-2</v>
      </c>
      <c r="U670" s="9">
        <f ca="1">SUMPRODUCT(U263:U$425, OFFSET(U$428,0, 0, COUNT($B$225:$B$425) - $B670, 1))</f>
        <v>2.5423815142556011E-2</v>
      </c>
      <c r="V670" s="9">
        <f ca="1">SUMPRODUCT(V263:V$425, OFFSET(V$428,0, 0, COUNT($B$225:$B$425) - $B670, 1))</f>
        <v>2.5119325369889711E-2</v>
      </c>
      <c r="W670" s="9">
        <f ca="1">SUMPRODUCT(W263:W$425, OFFSET(W$428,0, 0, COUNT($B$225:$B$425) - $B670, 1))</f>
        <v>2.4814517710876925E-2</v>
      </c>
      <c r="X670" s="9">
        <f ca="1">SUMPRODUCT(X263:X$425, OFFSET(X$428,0, 0, COUNT($B$225:$B$425) - $B670, 1))</f>
        <v>2.4509621722094234E-2</v>
      </c>
      <c r="Y670" s="9">
        <f ca="1">SUMPRODUCT(Y263:Y$425, OFFSET(Y$428,0, 0, COUNT($B$225:$B$425) - $B670, 1))</f>
        <v>2.4204853727083354E-2</v>
      </c>
      <c r="Z670" s="9">
        <f ca="1">SUMPRODUCT(Z263:Z$425, OFFSET(Z$428,0, 0, COUNT($B$225:$B$425) - $B670, 1))</f>
        <v>2.390041745298644E-2</v>
      </c>
      <c r="AA670" s="9">
        <f ca="1">SUMPRODUCT(AA263:AA$425, OFFSET(AA$428,0, 0, COUNT($B$225:$B$425) - $B670, 1))</f>
        <v>2.359650463668083E-2</v>
      </c>
      <c r="AB670" s="9">
        <f ca="1">SUMPRODUCT(AB263:AB$425, OFFSET(AB$428,0, 0, COUNT($B$225:$B$425) - $B670, 1))</f>
        <v>2.3293295601961441E-2</v>
      </c>
      <c r="AC670" s="9">
        <f ca="1">SUMPRODUCT(AC263:AC$425, OFFSET(AC$428,0, 0, COUNT($B$225:$B$425) - $B670, 1))</f>
        <v>2.2990959809234504E-2</v>
      </c>
      <c r="AD670" s="9">
        <f ca="1">SUMPRODUCT(AD263:AD$425, OFFSET(AD$428,0, 0, COUNT($B$225:$B$425) - $B670, 1))</f>
        <v>2.2689656379104917E-2</v>
      </c>
      <c r="AE670" s="9">
        <f ca="1">SUMPRODUCT(AE263:AE$425, OFFSET(AE$428,0, 0, COUNT($B$225:$B$425) - $B670, 1))</f>
        <v>2.2389534591164821E-2</v>
      </c>
      <c r="AF670" s="9">
        <f ca="1">SUMPRODUCT(AF263:AF$425, OFFSET(AF$428,0, 0, COUNT($B$225:$B$425) - $B670, 1))</f>
        <v>2.2090734359219277E-2</v>
      </c>
      <c r="AG670" s="9">
        <f ca="1">SUMPRODUCT(AG263:AG$425, OFFSET(AG$428,0, 0, COUNT($B$225:$B$425) - $B670, 1))</f>
        <v>2.1793386684118735E-2</v>
      </c>
      <c r="AH670" s="9">
        <f ca="1">SUMPRODUCT(AH263:AH$425, OFFSET(AH$428,0, 0, COUNT($B$225:$B$425) - $B670, 1))</f>
        <v>2.1497614085304696E-2</v>
      </c>
      <c r="AI670" s="9">
        <f ca="1">SUMPRODUCT(AI263:AI$425, OFFSET(AI$428,0, 0, COUNT($B$225:$B$425) - $B670, 1))</f>
        <v>2.1203531012116136E-2</v>
      </c>
      <c r="AJ670" s="9">
        <f ca="1">SUMPRODUCT(AJ263:AJ$425, OFFSET(AJ$428,0, 0, COUNT($B$225:$B$425) - $B670, 1))</f>
        <v>2.0911244235848322E-2</v>
      </c>
      <c r="AK670" s="9">
        <f ca="1">SUMPRODUCT(AK263:AK$425, OFFSET(AK$428,0, 0, COUNT($B$225:$B$425) - $B670, 1))</f>
        <v>2.0620853223503415E-2</v>
      </c>
      <c r="AL670" s="9">
        <f ca="1">SUMPRODUCT(AL263:AL$425, OFFSET(AL$428,0, 0, COUNT($B$225:$B$425) - $B670, 1))</f>
        <v>2.0332450494122804E-2</v>
      </c>
      <c r="AM670" s="9">
        <f ca="1">SUMPRODUCT(AM263:AM$425, OFFSET(AM$428,0, 0, COUNT($B$225:$B$425) - $B670, 1))</f>
        <v>2.0046121958544355E-2</v>
      </c>
      <c r="AN670" s="9">
        <f ca="1">SUMPRODUCT(AN263:AN$425, OFFSET(AN$428,0, 0, COUNT($B$225:$B$425) - $B670, 1))</f>
        <v>1.9761947243383995E-2</v>
      </c>
      <c r="AO670" s="9">
        <f ca="1">SUMPRODUCT(AO263:AO$425, OFFSET(AO$428,0, 0, COUNT($B$225:$B$425) - $B670, 1))</f>
        <v>1.9479999999999789E-2</v>
      </c>
    </row>
    <row r="671" spans="2:41">
      <c r="B671" s="25">
        <v>39</v>
      </c>
      <c r="C671" s="9">
        <f ca="1">SUMPRODUCT(C264:C$425, OFFSET(C$428,0, 0, COUNT($B$225:$B$425) - $B671, 1))</f>
        <v>2.3801582125072416E-2</v>
      </c>
      <c r="D671" s="9">
        <f ca="1">SUMPRODUCT(D264:D$425, OFFSET(D$428,0, 0, COUNT($B$225:$B$425) - $B671, 1))</f>
        <v>2.3374097874278649E-2</v>
      </c>
      <c r="E671" s="9">
        <f ca="1">SUMPRODUCT(E264:E$425, OFFSET(E$428,0, 0, COUNT($B$225:$B$425) - $B671, 1))</f>
        <v>2.2943853925851094E-2</v>
      </c>
      <c r="F671" s="9">
        <f ca="1">SUMPRODUCT(F264:F$425, OFFSET(F$428,0, 0, COUNT($B$225:$B$425) - $B671, 1))</f>
        <v>2.2490730478198797E-2</v>
      </c>
      <c r="G671" s="9">
        <f ca="1">SUMPRODUCT(G264:G$425, OFFSET(G$428,0, 0, COUNT($B$225:$B$425) - $B671, 1))</f>
        <v>2.2056084927764865E-2</v>
      </c>
      <c r="H671" s="9">
        <f ca="1">SUMPRODUCT(H264:H$425, OFFSET(H$428,0, 0, COUNT($B$225:$B$425) - $B671, 1))</f>
        <v>2.1640040659348894E-2</v>
      </c>
      <c r="I671" s="9">
        <f ca="1">SUMPRODUCT(I264:I$425, OFFSET(I$428,0, 0, COUNT($B$225:$B$425) - $B671, 1))</f>
        <v>2.1236869962473585E-2</v>
      </c>
      <c r="J671" s="9">
        <f ca="1">SUMPRODUCT(J264:J$425, OFFSET(J$428,0, 0, COUNT($B$225:$B$425) - $B671, 1))</f>
        <v>2.0842494980684918E-2</v>
      </c>
      <c r="K671" s="9">
        <f ca="1">SUMPRODUCT(K264:K$425, OFFSET(K$428,0, 0, COUNT($B$225:$B$425) - $B671, 1))</f>
        <v>2.0514756871770404E-2</v>
      </c>
      <c r="L671" s="9">
        <f ca="1">SUMPRODUCT(L264:L$425, OFFSET(L$428,0, 0, COUNT($B$225:$B$425) - $B671, 1))</f>
        <v>2.337285918722291E-2</v>
      </c>
      <c r="M671" s="9">
        <f ca="1">SUMPRODUCT(M264:M$425, OFFSET(M$428,0, 0, COUNT($B$225:$B$425) - $B671, 1))</f>
        <v>2.5699279759754085E-2</v>
      </c>
      <c r="N671" s="9">
        <f ca="1">SUMPRODUCT(N264:N$425, OFFSET(N$428,0, 0, COUNT($B$225:$B$425) - $B671, 1))</f>
        <v>2.654669702486244E-2</v>
      </c>
      <c r="O671" s="9">
        <f ca="1">SUMPRODUCT(O264:O$425, OFFSET(O$428,0, 0, COUNT($B$225:$B$425) - $B671, 1))</f>
        <v>2.7229379762879632E-2</v>
      </c>
      <c r="P671" s="9">
        <f ca="1">SUMPRODUCT(P264:P$425, OFFSET(P$428,0, 0, COUNT($B$225:$B$425) - $B671, 1))</f>
        <v>2.6932447739328097E-2</v>
      </c>
      <c r="Q671" s="9">
        <f ca="1">SUMPRODUCT(Q264:Q$425, OFFSET(Q$428,0, 0, COUNT($B$225:$B$425) - $B671, 1))</f>
        <v>2.6633502667144957E-2</v>
      </c>
      <c r="R671" s="9">
        <f ca="1">SUMPRODUCT(R264:R$425, OFFSET(R$428,0, 0, COUNT($B$225:$B$425) - $B671, 1))</f>
        <v>2.6332868797908412E-2</v>
      </c>
      <c r="S671" s="9">
        <f ca="1">SUMPRODUCT(S264:S$425, OFFSET(S$428,0, 0, COUNT($B$225:$B$425) - $B671, 1))</f>
        <v>2.6030852590835069E-2</v>
      </c>
      <c r="T671" s="9">
        <f ca="1">SUMPRODUCT(T264:T$425, OFFSET(T$428,0, 0, COUNT($B$225:$B$425) - $B671, 1))</f>
        <v>2.5727743570488393E-2</v>
      </c>
      <c r="U671" s="9">
        <f ca="1">SUMPRODUCT(U264:U$425, OFFSET(U$428,0, 0, COUNT($B$225:$B$425) - $B671, 1))</f>
        <v>2.5423815142556011E-2</v>
      </c>
      <c r="V671" s="9">
        <f ca="1">SUMPRODUCT(V264:V$425, OFFSET(V$428,0, 0, COUNT($B$225:$B$425) - $B671, 1))</f>
        <v>2.5119325369889711E-2</v>
      </c>
      <c r="W671" s="9">
        <f ca="1">SUMPRODUCT(W264:W$425, OFFSET(W$428,0, 0, COUNT($B$225:$B$425) - $B671, 1))</f>
        <v>2.4814517710876925E-2</v>
      </c>
      <c r="X671" s="9">
        <f ca="1">SUMPRODUCT(X264:X$425, OFFSET(X$428,0, 0, COUNT($B$225:$B$425) - $B671, 1))</f>
        <v>2.4509621722094234E-2</v>
      </c>
      <c r="Y671" s="9">
        <f ca="1">SUMPRODUCT(Y264:Y$425, OFFSET(Y$428,0, 0, COUNT($B$225:$B$425) - $B671, 1))</f>
        <v>2.4204853727083354E-2</v>
      </c>
      <c r="Z671" s="9">
        <f ca="1">SUMPRODUCT(Z264:Z$425, OFFSET(Z$428,0, 0, COUNT($B$225:$B$425) - $B671, 1))</f>
        <v>2.390041745298644E-2</v>
      </c>
      <c r="AA671" s="9">
        <f ca="1">SUMPRODUCT(AA264:AA$425, OFFSET(AA$428,0, 0, COUNT($B$225:$B$425) - $B671, 1))</f>
        <v>2.359650463668083E-2</v>
      </c>
      <c r="AB671" s="9">
        <f ca="1">SUMPRODUCT(AB264:AB$425, OFFSET(AB$428,0, 0, COUNT($B$225:$B$425) - $B671, 1))</f>
        <v>2.3293295601961441E-2</v>
      </c>
      <c r="AC671" s="9">
        <f ca="1">SUMPRODUCT(AC264:AC$425, OFFSET(AC$428,0, 0, COUNT($B$225:$B$425) - $B671, 1))</f>
        <v>2.2990959809234504E-2</v>
      </c>
      <c r="AD671" s="9">
        <f ca="1">SUMPRODUCT(AD264:AD$425, OFFSET(AD$428,0, 0, COUNT($B$225:$B$425) - $B671, 1))</f>
        <v>2.2689656379104917E-2</v>
      </c>
      <c r="AE671" s="9">
        <f ca="1">SUMPRODUCT(AE264:AE$425, OFFSET(AE$428,0, 0, COUNT($B$225:$B$425) - $B671, 1))</f>
        <v>2.2389534591164821E-2</v>
      </c>
      <c r="AF671" s="9">
        <f ca="1">SUMPRODUCT(AF264:AF$425, OFFSET(AF$428,0, 0, COUNT($B$225:$B$425) - $B671, 1))</f>
        <v>2.2090734359219277E-2</v>
      </c>
      <c r="AG671" s="9">
        <f ca="1">SUMPRODUCT(AG264:AG$425, OFFSET(AG$428,0, 0, COUNT($B$225:$B$425) - $B671, 1))</f>
        <v>2.1793386684118735E-2</v>
      </c>
      <c r="AH671" s="9">
        <f ca="1">SUMPRODUCT(AH264:AH$425, OFFSET(AH$428,0, 0, COUNT($B$225:$B$425) - $B671, 1))</f>
        <v>2.1497614085304696E-2</v>
      </c>
      <c r="AI671" s="9">
        <f ca="1">SUMPRODUCT(AI264:AI$425, OFFSET(AI$428,0, 0, COUNT($B$225:$B$425) - $B671, 1))</f>
        <v>2.1203531012116136E-2</v>
      </c>
      <c r="AJ671" s="9">
        <f ca="1">SUMPRODUCT(AJ264:AJ$425, OFFSET(AJ$428,0, 0, COUNT($B$225:$B$425) - $B671, 1))</f>
        <v>2.0911244235848322E-2</v>
      </c>
      <c r="AK671" s="9">
        <f ca="1">SUMPRODUCT(AK264:AK$425, OFFSET(AK$428,0, 0, COUNT($B$225:$B$425) - $B671, 1))</f>
        <v>2.0620853223503415E-2</v>
      </c>
      <c r="AL671" s="9">
        <f ca="1">SUMPRODUCT(AL264:AL$425, OFFSET(AL$428,0, 0, COUNT($B$225:$B$425) - $B671, 1))</f>
        <v>2.0332450494122804E-2</v>
      </c>
      <c r="AM671" s="9">
        <f ca="1">SUMPRODUCT(AM264:AM$425, OFFSET(AM$428,0, 0, COUNT($B$225:$B$425) - $B671, 1))</f>
        <v>2.0046121958544355E-2</v>
      </c>
      <c r="AN671" s="9">
        <f ca="1">SUMPRODUCT(AN264:AN$425, OFFSET(AN$428,0, 0, COUNT($B$225:$B$425) - $B671, 1))</f>
        <v>1.9761947243383995E-2</v>
      </c>
      <c r="AO671" s="9">
        <f ca="1">SUMPRODUCT(AO264:AO$425, OFFSET(AO$428,0, 0, COUNT($B$225:$B$425) - $B671, 1))</f>
        <v>1.9479999999999789E-2</v>
      </c>
    </row>
    <row r="672" spans="2:41">
      <c r="B672" s="25">
        <v>40</v>
      </c>
      <c r="C672" s="9">
        <f ca="1">SUMPRODUCT(C265:C$425, OFFSET(C$428,0, 0, COUNT($B$225:$B$425) - $B672, 1))</f>
        <v>2.073409158186543E-2</v>
      </c>
      <c r="D672" s="9">
        <f ca="1">SUMPRODUCT(D265:D$425, OFFSET(D$428,0, 0, COUNT($B$225:$B$425) - $B672, 1))</f>
        <v>2.0267198713719865E-2</v>
      </c>
      <c r="E672" s="9">
        <f ca="1">SUMPRODUCT(E265:E$425, OFFSET(E$428,0, 0, COUNT($B$225:$B$425) - $B672, 1))</f>
        <v>1.9832159705932228E-2</v>
      </c>
      <c r="F672" s="9">
        <f ca="1">SUMPRODUCT(F265:F$425, OFFSET(F$428,0, 0, COUNT($B$225:$B$425) - $B672, 1))</f>
        <v>1.9816817137621796E-2</v>
      </c>
      <c r="G672" s="9">
        <f ca="1">SUMPRODUCT(G265:G$425, OFFSET(G$428,0, 0, COUNT($B$225:$B$425) - $B672, 1))</f>
        <v>1.989640274861626E-2</v>
      </c>
      <c r="H672" s="9">
        <f ca="1">SUMPRODUCT(H265:H$425, OFFSET(H$428,0, 0, COUNT($B$225:$B$425) - $B672, 1))</f>
        <v>1.997630798053841E-2</v>
      </c>
      <c r="I672" s="9">
        <f ca="1">SUMPRODUCT(I265:I$425, OFFSET(I$428,0, 0, COUNT($B$225:$B$425) - $B672, 1))</f>
        <v>2.0056534117006447E-2</v>
      </c>
      <c r="J672" s="9">
        <f ca="1">SUMPRODUCT(J265:J$425, OFFSET(J$428,0, 0, COUNT($B$225:$B$425) - $B672, 1))</f>
        <v>2.013708244679361E-2</v>
      </c>
      <c r="K672" s="9">
        <f ca="1">SUMPRODUCT(K265:K$425, OFFSET(K$428,0, 0, COUNT($B$225:$B$425) - $B672, 1))</f>
        <v>2.0217954263849005E-2</v>
      </c>
      <c r="L672" s="9">
        <f ca="1">SUMPRODUCT(L265:L$425, OFFSET(L$428,0, 0, COUNT($B$225:$B$425) - $B672, 1))</f>
        <v>1.920883443099506E-2</v>
      </c>
      <c r="M672" s="9">
        <f ca="1">SUMPRODUCT(M265:M$425, OFFSET(M$428,0, 0, COUNT($B$225:$B$425) - $B672, 1))</f>
        <v>2.2141877535207577E-2</v>
      </c>
      <c r="N672" s="9">
        <f ca="1">SUMPRODUCT(N265:N$425, OFFSET(N$428,0, 0, COUNT($B$225:$B$425) - $B672, 1))</f>
        <v>2.5460179511692174E-2</v>
      </c>
      <c r="O672" s="9">
        <f ca="1">SUMPRODUCT(O265:O$425, OFFSET(O$428,0, 0, COUNT($B$225:$B$425) - $B672, 1))</f>
        <v>2.6484618698608096E-2</v>
      </c>
      <c r="P672" s="9">
        <f ca="1">SUMPRODUCT(P265:P$425, OFFSET(P$428,0, 0, COUNT($B$225:$B$425) - $B672, 1))</f>
        <v>2.6920380359947243E-2</v>
      </c>
      <c r="Q672" s="9">
        <f ca="1">SUMPRODUCT(Q265:Q$425, OFFSET(Q$428,0, 0, COUNT($B$225:$B$425) - $B672, 1))</f>
        <v>2.6633502667144957E-2</v>
      </c>
      <c r="R672" s="9">
        <f ca="1">SUMPRODUCT(R265:R$425, OFFSET(R$428,0, 0, COUNT($B$225:$B$425) - $B672, 1))</f>
        <v>2.6332868797908412E-2</v>
      </c>
      <c r="S672" s="9">
        <f ca="1">SUMPRODUCT(S265:S$425, OFFSET(S$428,0, 0, COUNT($B$225:$B$425) - $B672, 1))</f>
        <v>2.6030852590835069E-2</v>
      </c>
      <c r="T672" s="9">
        <f ca="1">SUMPRODUCT(T265:T$425, OFFSET(T$428,0, 0, COUNT($B$225:$B$425) - $B672, 1))</f>
        <v>2.5727743570488393E-2</v>
      </c>
      <c r="U672" s="9">
        <f ca="1">SUMPRODUCT(U265:U$425, OFFSET(U$428,0, 0, COUNT($B$225:$B$425) - $B672, 1))</f>
        <v>2.5423815142556011E-2</v>
      </c>
      <c r="V672" s="9">
        <f ca="1">SUMPRODUCT(V265:V$425, OFFSET(V$428,0, 0, COUNT($B$225:$B$425) - $B672, 1))</f>
        <v>2.5119325369889711E-2</v>
      </c>
      <c r="W672" s="9">
        <f ca="1">SUMPRODUCT(W265:W$425, OFFSET(W$428,0, 0, COUNT($B$225:$B$425) - $B672, 1))</f>
        <v>2.4814517710876925E-2</v>
      </c>
      <c r="X672" s="9">
        <f ca="1">SUMPRODUCT(X265:X$425, OFFSET(X$428,0, 0, COUNT($B$225:$B$425) - $B672, 1))</f>
        <v>2.4509621722094234E-2</v>
      </c>
      <c r="Y672" s="9">
        <f ca="1">SUMPRODUCT(Y265:Y$425, OFFSET(Y$428,0, 0, COUNT($B$225:$B$425) - $B672, 1))</f>
        <v>2.4204853727083354E-2</v>
      </c>
      <c r="Z672" s="9">
        <f ca="1">SUMPRODUCT(Z265:Z$425, OFFSET(Z$428,0, 0, COUNT($B$225:$B$425) - $B672, 1))</f>
        <v>2.390041745298644E-2</v>
      </c>
      <c r="AA672" s="9">
        <f ca="1">SUMPRODUCT(AA265:AA$425, OFFSET(AA$428,0, 0, COUNT($B$225:$B$425) - $B672, 1))</f>
        <v>2.359650463668083E-2</v>
      </c>
      <c r="AB672" s="9">
        <f ca="1">SUMPRODUCT(AB265:AB$425, OFFSET(AB$428,0, 0, COUNT($B$225:$B$425) - $B672, 1))</f>
        <v>2.3293295601961441E-2</v>
      </c>
      <c r="AC672" s="9">
        <f ca="1">SUMPRODUCT(AC265:AC$425, OFFSET(AC$428,0, 0, COUNT($B$225:$B$425) - $B672, 1))</f>
        <v>2.2990959809234504E-2</v>
      </c>
      <c r="AD672" s="9">
        <f ca="1">SUMPRODUCT(AD265:AD$425, OFFSET(AD$428,0, 0, COUNT($B$225:$B$425) - $B672, 1))</f>
        <v>2.2689656379104917E-2</v>
      </c>
      <c r="AE672" s="9">
        <f ca="1">SUMPRODUCT(AE265:AE$425, OFFSET(AE$428,0, 0, COUNT($B$225:$B$425) - $B672, 1))</f>
        <v>2.2389534591164821E-2</v>
      </c>
      <c r="AF672" s="9">
        <f ca="1">SUMPRODUCT(AF265:AF$425, OFFSET(AF$428,0, 0, COUNT($B$225:$B$425) - $B672, 1))</f>
        <v>2.2090734359219277E-2</v>
      </c>
      <c r="AG672" s="9">
        <f ca="1">SUMPRODUCT(AG265:AG$425, OFFSET(AG$428,0, 0, COUNT($B$225:$B$425) - $B672, 1))</f>
        <v>2.1793386684118735E-2</v>
      </c>
      <c r="AH672" s="9">
        <f ca="1">SUMPRODUCT(AH265:AH$425, OFFSET(AH$428,0, 0, COUNT($B$225:$B$425) - $B672, 1))</f>
        <v>2.1497614085304696E-2</v>
      </c>
      <c r="AI672" s="9">
        <f ca="1">SUMPRODUCT(AI265:AI$425, OFFSET(AI$428,0, 0, COUNT($B$225:$B$425) - $B672, 1))</f>
        <v>2.1203531012116136E-2</v>
      </c>
      <c r="AJ672" s="9">
        <f ca="1">SUMPRODUCT(AJ265:AJ$425, OFFSET(AJ$428,0, 0, COUNT($B$225:$B$425) - $B672, 1))</f>
        <v>2.0911244235848322E-2</v>
      </c>
      <c r="AK672" s="9">
        <f ca="1">SUMPRODUCT(AK265:AK$425, OFFSET(AK$428,0, 0, COUNT($B$225:$B$425) - $B672, 1))</f>
        <v>2.0620853223503415E-2</v>
      </c>
      <c r="AL672" s="9">
        <f ca="1">SUMPRODUCT(AL265:AL$425, OFFSET(AL$428,0, 0, COUNT($B$225:$B$425) - $B672, 1))</f>
        <v>2.0332450494122804E-2</v>
      </c>
      <c r="AM672" s="9">
        <f ca="1">SUMPRODUCT(AM265:AM$425, OFFSET(AM$428,0, 0, COUNT($B$225:$B$425) - $B672, 1))</f>
        <v>2.0046121958544355E-2</v>
      </c>
      <c r="AN672" s="9">
        <f ca="1">SUMPRODUCT(AN265:AN$425, OFFSET(AN$428,0, 0, COUNT($B$225:$B$425) - $B672, 1))</f>
        <v>1.9761947243383995E-2</v>
      </c>
      <c r="AO672" s="9">
        <f ca="1">SUMPRODUCT(AO265:AO$425, OFFSET(AO$428,0, 0, COUNT($B$225:$B$425) - $B672, 1))</f>
        <v>1.9479999999999789E-2</v>
      </c>
    </row>
    <row r="673" spans="2:41">
      <c r="B673" s="25">
        <v>41</v>
      </c>
      <c r="C673" s="9">
        <f ca="1">SUMPRODUCT(C266:C$425, OFFSET(C$428,0, 0, COUNT($B$225:$B$425) - $B673, 1))</f>
        <v>1.9579965270916627E-2</v>
      </c>
      <c r="D673" s="9">
        <f ca="1">SUMPRODUCT(D266:D$425, OFFSET(D$428,0, 0, COUNT($B$225:$B$425) - $B673, 1))</f>
        <v>1.965859966959501E-2</v>
      </c>
      <c r="E673" s="9">
        <f ca="1">SUMPRODUCT(E266:E$425, OFFSET(E$428,0, 0, COUNT($B$225:$B$425) - $B673, 1))</f>
        <v>1.9737549869071294E-2</v>
      </c>
      <c r="F673" s="9">
        <f ca="1">SUMPRODUCT(F266:F$425, OFFSET(F$428,0, 0, COUNT($B$225:$B$425) - $B673, 1))</f>
        <v>1.9816817137621796E-2</v>
      </c>
      <c r="G673" s="9">
        <f ca="1">SUMPRODUCT(G266:G$425, OFFSET(G$428,0, 0, COUNT($B$225:$B$425) - $B673, 1))</f>
        <v>1.989640274861626E-2</v>
      </c>
      <c r="H673" s="9">
        <f ca="1">SUMPRODUCT(H266:H$425, OFFSET(H$428,0, 0, COUNT($B$225:$B$425) - $B673, 1))</f>
        <v>1.997630798053841E-2</v>
      </c>
      <c r="I673" s="9">
        <f ca="1">SUMPRODUCT(I266:I$425, OFFSET(I$428,0, 0, COUNT($B$225:$B$425) - $B673, 1))</f>
        <v>2.0056534117006447E-2</v>
      </c>
      <c r="J673" s="9">
        <f ca="1">SUMPRODUCT(J266:J$425, OFFSET(J$428,0, 0, COUNT($B$225:$B$425) - $B673, 1))</f>
        <v>2.013708244679361E-2</v>
      </c>
      <c r="K673" s="9">
        <f ca="1">SUMPRODUCT(K266:K$425, OFFSET(K$428,0, 0, COUNT($B$225:$B$425) - $B673, 1))</f>
        <v>2.0217954263849005E-2</v>
      </c>
      <c r="L673" s="9">
        <f ca="1">SUMPRODUCT(L266:L$425, OFFSET(L$428,0, 0, COUNT($B$225:$B$425) - $B673, 1))</f>
        <v>1.920883443099506E-2</v>
      </c>
      <c r="M673" s="9">
        <f ca="1">SUMPRODUCT(M266:M$425, OFFSET(M$428,0, 0, COUNT($B$225:$B$425) - $B673, 1))</f>
        <v>1.8256146378019391E-2</v>
      </c>
      <c r="N673" s="9">
        <f ca="1">SUMPRODUCT(N266:N$425, OFFSET(N$428,0, 0, COUNT($B$225:$B$425) - $B673, 1))</f>
        <v>1.992644745576554E-2</v>
      </c>
      <c r="O673" s="9">
        <f ca="1">SUMPRODUCT(O266:O$425, OFFSET(O$428,0, 0, COUNT($B$225:$B$425) - $B673, 1))</f>
        <v>2.5118406542653349E-2</v>
      </c>
      <c r="P673" s="9">
        <f ca="1">SUMPRODUCT(P266:P$425, OFFSET(P$428,0, 0, COUNT($B$225:$B$425) - $B673, 1))</f>
        <v>2.6627530213360468E-2</v>
      </c>
      <c r="Q673" s="9">
        <f ca="1">SUMPRODUCT(Q266:Q$425, OFFSET(Q$428,0, 0, COUNT($B$225:$B$425) - $B673, 1))</f>
        <v>2.6633502667144957E-2</v>
      </c>
      <c r="R673" s="9">
        <f ca="1">SUMPRODUCT(R266:R$425, OFFSET(R$428,0, 0, COUNT($B$225:$B$425) - $B673, 1))</f>
        <v>2.6332868797908412E-2</v>
      </c>
      <c r="S673" s="9">
        <f ca="1">SUMPRODUCT(S266:S$425, OFFSET(S$428,0, 0, COUNT($B$225:$B$425) - $B673, 1))</f>
        <v>2.6030852590835069E-2</v>
      </c>
      <c r="T673" s="9">
        <f ca="1">SUMPRODUCT(T266:T$425, OFFSET(T$428,0, 0, COUNT($B$225:$B$425) - $B673, 1))</f>
        <v>2.5727743570488393E-2</v>
      </c>
      <c r="U673" s="9">
        <f ca="1">SUMPRODUCT(U266:U$425, OFFSET(U$428,0, 0, COUNT($B$225:$B$425) - $B673, 1))</f>
        <v>2.5423815142556011E-2</v>
      </c>
      <c r="V673" s="9">
        <f ca="1">SUMPRODUCT(V266:V$425, OFFSET(V$428,0, 0, COUNT($B$225:$B$425) - $B673, 1))</f>
        <v>2.5119325369889711E-2</v>
      </c>
      <c r="W673" s="9">
        <f ca="1">SUMPRODUCT(W266:W$425, OFFSET(W$428,0, 0, COUNT($B$225:$B$425) - $B673, 1))</f>
        <v>2.4814517710876925E-2</v>
      </c>
      <c r="X673" s="9">
        <f ca="1">SUMPRODUCT(X266:X$425, OFFSET(X$428,0, 0, COUNT($B$225:$B$425) - $B673, 1))</f>
        <v>2.4509621722094234E-2</v>
      </c>
      <c r="Y673" s="9">
        <f ca="1">SUMPRODUCT(Y266:Y$425, OFFSET(Y$428,0, 0, COUNT($B$225:$B$425) - $B673, 1))</f>
        <v>2.4204853727083354E-2</v>
      </c>
      <c r="Z673" s="9">
        <f ca="1">SUMPRODUCT(Z266:Z$425, OFFSET(Z$428,0, 0, COUNT($B$225:$B$425) - $B673, 1))</f>
        <v>2.390041745298644E-2</v>
      </c>
      <c r="AA673" s="9">
        <f ca="1">SUMPRODUCT(AA266:AA$425, OFFSET(AA$428,0, 0, COUNT($B$225:$B$425) - $B673, 1))</f>
        <v>2.359650463668083E-2</v>
      </c>
      <c r="AB673" s="9">
        <f ca="1">SUMPRODUCT(AB266:AB$425, OFFSET(AB$428,0, 0, COUNT($B$225:$B$425) - $B673, 1))</f>
        <v>2.3293295601961441E-2</v>
      </c>
      <c r="AC673" s="9">
        <f ca="1">SUMPRODUCT(AC266:AC$425, OFFSET(AC$428,0, 0, COUNT($B$225:$B$425) - $B673, 1))</f>
        <v>2.2990959809234504E-2</v>
      </c>
      <c r="AD673" s="9">
        <f ca="1">SUMPRODUCT(AD266:AD$425, OFFSET(AD$428,0, 0, COUNT($B$225:$B$425) - $B673, 1))</f>
        <v>2.2689656379104917E-2</v>
      </c>
      <c r="AE673" s="9">
        <f ca="1">SUMPRODUCT(AE266:AE$425, OFFSET(AE$428,0, 0, COUNT($B$225:$B$425) - $B673, 1))</f>
        <v>2.2389534591164821E-2</v>
      </c>
      <c r="AF673" s="9">
        <f ca="1">SUMPRODUCT(AF266:AF$425, OFFSET(AF$428,0, 0, COUNT($B$225:$B$425) - $B673, 1))</f>
        <v>2.2090734359219277E-2</v>
      </c>
      <c r="AG673" s="9">
        <f ca="1">SUMPRODUCT(AG266:AG$425, OFFSET(AG$428,0, 0, COUNT($B$225:$B$425) - $B673, 1))</f>
        <v>2.1793386684118735E-2</v>
      </c>
      <c r="AH673" s="9">
        <f ca="1">SUMPRODUCT(AH266:AH$425, OFFSET(AH$428,0, 0, COUNT($B$225:$B$425) - $B673, 1))</f>
        <v>2.1497614085304696E-2</v>
      </c>
      <c r="AI673" s="9">
        <f ca="1">SUMPRODUCT(AI266:AI$425, OFFSET(AI$428,0, 0, COUNT($B$225:$B$425) - $B673, 1))</f>
        <v>2.1203531012116136E-2</v>
      </c>
      <c r="AJ673" s="9">
        <f ca="1">SUMPRODUCT(AJ266:AJ$425, OFFSET(AJ$428,0, 0, COUNT($B$225:$B$425) - $B673, 1))</f>
        <v>2.0911244235848322E-2</v>
      </c>
      <c r="AK673" s="9">
        <f ca="1">SUMPRODUCT(AK266:AK$425, OFFSET(AK$428,0, 0, COUNT($B$225:$B$425) - $B673, 1))</f>
        <v>2.0620853223503415E-2</v>
      </c>
      <c r="AL673" s="9">
        <f ca="1">SUMPRODUCT(AL266:AL$425, OFFSET(AL$428,0, 0, COUNT($B$225:$B$425) - $B673, 1))</f>
        <v>2.0332450494122804E-2</v>
      </c>
      <c r="AM673" s="9">
        <f ca="1">SUMPRODUCT(AM266:AM$425, OFFSET(AM$428,0, 0, COUNT($B$225:$B$425) - $B673, 1))</f>
        <v>2.0046121958544355E-2</v>
      </c>
      <c r="AN673" s="9">
        <f ca="1">SUMPRODUCT(AN266:AN$425, OFFSET(AN$428,0, 0, COUNT($B$225:$B$425) - $B673, 1))</f>
        <v>1.9761947243383995E-2</v>
      </c>
      <c r="AO673" s="9">
        <f ca="1">SUMPRODUCT(AO266:AO$425, OFFSET(AO$428,0, 0, COUNT($B$225:$B$425) - $B673, 1))</f>
        <v>1.9479999999999789E-2</v>
      </c>
    </row>
    <row r="674" spans="2:41">
      <c r="B674" s="25">
        <v>42</v>
      </c>
      <c r="C674" s="9">
        <f ca="1">SUMPRODUCT(C267:C$425, OFFSET(C$428,0, 0, COUNT($B$225:$B$425) - $B674, 1))</f>
        <v>1.9579965270916627E-2</v>
      </c>
      <c r="D674" s="9">
        <f ca="1">SUMPRODUCT(D267:D$425, OFFSET(D$428,0, 0, COUNT($B$225:$B$425) - $B674, 1))</f>
        <v>1.965859966959501E-2</v>
      </c>
      <c r="E674" s="9">
        <f ca="1">SUMPRODUCT(E267:E$425, OFFSET(E$428,0, 0, COUNT($B$225:$B$425) - $B674, 1))</f>
        <v>1.9737549869071294E-2</v>
      </c>
      <c r="F674" s="9">
        <f ca="1">SUMPRODUCT(F267:F$425, OFFSET(F$428,0, 0, COUNT($B$225:$B$425) - $B674, 1))</f>
        <v>1.9816817137621796E-2</v>
      </c>
      <c r="G674" s="9">
        <f ca="1">SUMPRODUCT(G267:G$425, OFFSET(G$428,0, 0, COUNT($B$225:$B$425) - $B674, 1))</f>
        <v>1.989640274861626E-2</v>
      </c>
      <c r="H674" s="9">
        <f ca="1">SUMPRODUCT(H267:H$425, OFFSET(H$428,0, 0, COUNT($B$225:$B$425) - $B674, 1))</f>
        <v>1.997630798053841E-2</v>
      </c>
      <c r="I674" s="9">
        <f ca="1">SUMPRODUCT(I267:I$425, OFFSET(I$428,0, 0, COUNT($B$225:$B$425) - $B674, 1))</f>
        <v>2.0056534117006447E-2</v>
      </c>
      <c r="J674" s="9">
        <f ca="1">SUMPRODUCT(J267:J$425, OFFSET(J$428,0, 0, COUNT($B$225:$B$425) - $B674, 1))</f>
        <v>2.013708244679361E-2</v>
      </c>
      <c r="K674" s="9">
        <f ca="1">SUMPRODUCT(K267:K$425, OFFSET(K$428,0, 0, COUNT($B$225:$B$425) - $B674, 1))</f>
        <v>2.0217954263849005E-2</v>
      </c>
      <c r="L674" s="9">
        <f ca="1">SUMPRODUCT(L267:L$425, OFFSET(L$428,0, 0, COUNT($B$225:$B$425) - $B674, 1))</f>
        <v>1.920883443099506E-2</v>
      </c>
      <c r="M674" s="9">
        <f ca="1">SUMPRODUCT(M267:M$425, OFFSET(M$428,0, 0, COUNT($B$225:$B$425) - $B674, 1))</f>
        <v>1.8256146378019391E-2</v>
      </c>
      <c r="N674" s="9">
        <f ca="1">SUMPRODUCT(N267:N$425, OFFSET(N$428,0, 0, COUNT($B$225:$B$425) - $B674, 1))</f>
        <v>1.7356294556131992E-2</v>
      </c>
      <c r="O674" s="9">
        <f ca="1">SUMPRODUCT(O267:O$425, OFFSET(O$428,0, 0, COUNT($B$225:$B$425) - $B674, 1))</f>
        <v>1.7447123433227157E-2</v>
      </c>
      <c r="P674" s="9">
        <f ca="1">SUMPRODUCT(P267:P$425, OFFSET(P$428,0, 0, COUNT($B$225:$B$425) - $B674, 1))</f>
        <v>2.4057299194381241E-2</v>
      </c>
      <c r="Q674" s="9">
        <f ca="1">SUMPRODUCT(Q267:Q$425, OFFSET(Q$428,0, 0, COUNT($B$225:$B$425) - $B674, 1))</f>
        <v>2.6177640260607787E-2</v>
      </c>
      <c r="R674" s="9">
        <f ca="1">SUMPRODUCT(R267:R$425, OFFSET(R$428,0, 0, COUNT($B$225:$B$425) - $B674, 1))</f>
        <v>2.6332868797908412E-2</v>
      </c>
      <c r="S674" s="9">
        <f ca="1">SUMPRODUCT(S267:S$425, OFFSET(S$428,0, 0, COUNT($B$225:$B$425) - $B674, 1))</f>
        <v>2.6030852590835069E-2</v>
      </c>
      <c r="T674" s="9">
        <f ca="1">SUMPRODUCT(T267:T$425, OFFSET(T$428,0, 0, COUNT($B$225:$B$425) - $B674, 1))</f>
        <v>2.5727743570488393E-2</v>
      </c>
      <c r="U674" s="9">
        <f ca="1">SUMPRODUCT(U267:U$425, OFFSET(U$428,0, 0, COUNT($B$225:$B$425) - $B674, 1))</f>
        <v>2.5423815142556011E-2</v>
      </c>
      <c r="V674" s="9">
        <f ca="1">SUMPRODUCT(V267:V$425, OFFSET(V$428,0, 0, COUNT($B$225:$B$425) - $B674, 1))</f>
        <v>2.5119325369889711E-2</v>
      </c>
      <c r="W674" s="9">
        <f ca="1">SUMPRODUCT(W267:W$425, OFFSET(W$428,0, 0, COUNT($B$225:$B$425) - $B674, 1))</f>
        <v>2.4814517710876925E-2</v>
      </c>
      <c r="X674" s="9">
        <f ca="1">SUMPRODUCT(X267:X$425, OFFSET(X$428,0, 0, COUNT($B$225:$B$425) - $B674, 1))</f>
        <v>2.4509621722094234E-2</v>
      </c>
      <c r="Y674" s="9">
        <f ca="1">SUMPRODUCT(Y267:Y$425, OFFSET(Y$428,0, 0, COUNT($B$225:$B$425) - $B674, 1))</f>
        <v>2.4204853727083354E-2</v>
      </c>
      <c r="Z674" s="9">
        <f ca="1">SUMPRODUCT(Z267:Z$425, OFFSET(Z$428,0, 0, COUNT($B$225:$B$425) - $B674, 1))</f>
        <v>2.390041745298644E-2</v>
      </c>
      <c r="AA674" s="9">
        <f ca="1">SUMPRODUCT(AA267:AA$425, OFFSET(AA$428,0, 0, COUNT($B$225:$B$425) - $B674, 1))</f>
        <v>2.359650463668083E-2</v>
      </c>
      <c r="AB674" s="9">
        <f ca="1">SUMPRODUCT(AB267:AB$425, OFFSET(AB$428,0, 0, COUNT($B$225:$B$425) - $B674, 1))</f>
        <v>2.3293295601961441E-2</v>
      </c>
      <c r="AC674" s="9">
        <f ca="1">SUMPRODUCT(AC267:AC$425, OFFSET(AC$428,0, 0, COUNT($B$225:$B$425) - $B674, 1))</f>
        <v>2.2990959809234504E-2</v>
      </c>
      <c r="AD674" s="9">
        <f ca="1">SUMPRODUCT(AD267:AD$425, OFFSET(AD$428,0, 0, COUNT($B$225:$B$425) - $B674, 1))</f>
        <v>2.2689656379104917E-2</v>
      </c>
      <c r="AE674" s="9">
        <f ca="1">SUMPRODUCT(AE267:AE$425, OFFSET(AE$428,0, 0, COUNT($B$225:$B$425) - $B674, 1))</f>
        <v>2.2389534591164821E-2</v>
      </c>
      <c r="AF674" s="9">
        <f ca="1">SUMPRODUCT(AF267:AF$425, OFFSET(AF$428,0, 0, COUNT($B$225:$B$425) - $B674, 1))</f>
        <v>2.2090734359219277E-2</v>
      </c>
      <c r="AG674" s="9">
        <f ca="1">SUMPRODUCT(AG267:AG$425, OFFSET(AG$428,0, 0, COUNT($B$225:$B$425) - $B674, 1))</f>
        <v>2.1793386684118735E-2</v>
      </c>
      <c r="AH674" s="9">
        <f ca="1">SUMPRODUCT(AH267:AH$425, OFFSET(AH$428,0, 0, COUNT($B$225:$B$425) - $B674, 1))</f>
        <v>2.1497614085304696E-2</v>
      </c>
      <c r="AI674" s="9">
        <f ca="1">SUMPRODUCT(AI267:AI$425, OFFSET(AI$428,0, 0, COUNT($B$225:$B$425) - $B674, 1))</f>
        <v>2.1203531012116136E-2</v>
      </c>
      <c r="AJ674" s="9">
        <f ca="1">SUMPRODUCT(AJ267:AJ$425, OFFSET(AJ$428,0, 0, COUNT($B$225:$B$425) - $B674, 1))</f>
        <v>2.0911244235848322E-2</v>
      </c>
      <c r="AK674" s="9">
        <f ca="1">SUMPRODUCT(AK267:AK$425, OFFSET(AK$428,0, 0, COUNT($B$225:$B$425) - $B674, 1))</f>
        <v>2.0620853223503415E-2</v>
      </c>
      <c r="AL674" s="9">
        <f ca="1">SUMPRODUCT(AL267:AL$425, OFFSET(AL$428,0, 0, COUNT($B$225:$B$425) - $B674, 1))</f>
        <v>2.0332450494122804E-2</v>
      </c>
      <c r="AM674" s="9">
        <f ca="1">SUMPRODUCT(AM267:AM$425, OFFSET(AM$428,0, 0, COUNT($B$225:$B$425) - $B674, 1))</f>
        <v>2.0046121958544355E-2</v>
      </c>
      <c r="AN674" s="9">
        <f ca="1">SUMPRODUCT(AN267:AN$425, OFFSET(AN$428,0, 0, COUNT($B$225:$B$425) - $B674, 1))</f>
        <v>1.9761947243383995E-2</v>
      </c>
      <c r="AO674" s="9">
        <f ca="1">SUMPRODUCT(AO267:AO$425, OFFSET(AO$428,0, 0, COUNT($B$225:$B$425) - $B674, 1))</f>
        <v>1.9479999999999789E-2</v>
      </c>
    </row>
    <row r="675" spans="2:41">
      <c r="B675" s="25">
        <v>43</v>
      </c>
      <c r="C675" s="9">
        <f ca="1">SUMPRODUCT(C268:C$425, OFFSET(C$428,0, 0, COUNT($B$225:$B$425) - $B675, 1))</f>
        <v>1.9579965270916627E-2</v>
      </c>
      <c r="D675" s="9">
        <f ca="1">SUMPRODUCT(D268:D$425, OFFSET(D$428,0, 0, COUNT($B$225:$B$425) - $B675, 1))</f>
        <v>1.965859966959501E-2</v>
      </c>
      <c r="E675" s="9">
        <f ca="1">SUMPRODUCT(E268:E$425, OFFSET(E$428,0, 0, COUNT($B$225:$B$425) - $B675, 1))</f>
        <v>1.9737549869071294E-2</v>
      </c>
      <c r="F675" s="9">
        <f ca="1">SUMPRODUCT(F268:F$425, OFFSET(F$428,0, 0, COUNT($B$225:$B$425) - $B675, 1))</f>
        <v>1.9816817137621796E-2</v>
      </c>
      <c r="G675" s="9">
        <f ca="1">SUMPRODUCT(G268:G$425, OFFSET(G$428,0, 0, COUNT($B$225:$B$425) - $B675, 1))</f>
        <v>1.989640274861626E-2</v>
      </c>
      <c r="H675" s="9">
        <f ca="1">SUMPRODUCT(H268:H$425, OFFSET(H$428,0, 0, COUNT($B$225:$B$425) - $B675, 1))</f>
        <v>1.997630798053841E-2</v>
      </c>
      <c r="I675" s="9">
        <f ca="1">SUMPRODUCT(I268:I$425, OFFSET(I$428,0, 0, COUNT($B$225:$B$425) - $B675, 1))</f>
        <v>2.0056534117006447E-2</v>
      </c>
      <c r="J675" s="9">
        <f ca="1">SUMPRODUCT(J268:J$425, OFFSET(J$428,0, 0, COUNT($B$225:$B$425) - $B675, 1))</f>
        <v>2.013708244679361E-2</v>
      </c>
      <c r="K675" s="9">
        <f ca="1">SUMPRODUCT(K268:K$425, OFFSET(K$428,0, 0, COUNT($B$225:$B$425) - $B675, 1))</f>
        <v>2.0217954263849005E-2</v>
      </c>
      <c r="L675" s="9">
        <f ca="1">SUMPRODUCT(L268:L$425, OFFSET(L$428,0, 0, COUNT($B$225:$B$425) - $B675, 1))</f>
        <v>1.920883443099506E-2</v>
      </c>
      <c r="M675" s="9">
        <f ca="1">SUMPRODUCT(M268:M$425, OFFSET(M$428,0, 0, COUNT($B$225:$B$425) - $B675, 1))</f>
        <v>1.8256146378019391E-2</v>
      </c>
      <c r="N675" s="9">
        <f ca="1">SUMPRODUCT(N268:N$425, OFFSET(N$428,0, 0, COUNT($B$225:$B$425) - $B675, 1))</f>
        <v>1.7356294556131992E-2</v>
      </c>
      <c r="O675" s="9">
        <f ca="1">SUMPRODUCT(O268:O$425, OFFSET(O$428,0, 0, COUNT($B$225:$B$425) - $B675, 1))</f>
        <v>1.6505946930616869E-2</v>
      </c>
      <c r="P675" s="9">
        <f ca="1">SUMPRODUCT(P268:P$425, OFFSET(P$428,0, 0, COUNT($B$225:$B$425) - $B675, 1))</f>
        <v>1.570201275057841E-2</v>
      </c>
      <c r="Q675" s="9">
        <f ca="1">SUMPRODUCT(Q268:Q$425, OFFSET(Q$428,0, 0, COUNT($B$225:$B$425) - $B675, 1))</f>
        <v>2.2154954656546728E-2</v>
      </c>
      <c r="R675" s="9">
        <f ca="1">SUMPRODUCT(R268:R$425, OFFSET(R$428,0, 0, COUNT($B$225:$B$425) - $B675, 1))</f>
        <v>2.5861480077111934E-2</v>
      </c>
      <c r="S675" s="9">
        <f ca="1">SUMPRODUCT(S268:S$425, OFFSET(S$428,0, 0, COUNT($B$225:$B$425) - $B675, 1))</f>
        <v>2.6030852590835069E-2</v>
      </c>
      <c r="T675" s="9">
        <f ca="1">SUMPRODUCT(T268:T$425, OFFSET(T$428,0, 0, COUNT($B$225:$B$425) - $B675, 1))</f>
        <v>2.5727743570488393E-2</v>
      </c>
      <c r="U675" s="9">
        <f ca="1">SUMPRODUCT(U268:U$425, OFFSET(U$428,0, 0, COUNT($B$225:$B$425) - $B675, 1))</f>
        <v>2.5423815142556011E-2</v>
      </c>
      <c r="V675" s="9">
        <f ca="1">SUMPRODUCT(V268:V$425, OFFSET(V$428,0, 0, COUNT($B$225:$B$425) - $B675, 1))</f>
        <v>2.5119325369889711E-2</v>
      </c>
      <c r="W675" s="9">
        <f ca="1">SUMPRODUCT(W268:W$425, OFFSET(W$428,0, 0, COUNT($B$225:$B$425) - $B675, 1))</f>
        <v>2.4814517710876925E-2</v>
      </c>
      <c r="X675" s="9">
        <f ca="1">SUMPRODUCT(X268:X$425, OFFSET(X$428,0, 0, COUNT($B$225:$B$425) - $B675, 1))</f>
        <v>2.4509621722094234E-2</v>
      </c>
      <c r="Y675" s="9">
        <f ca="1">SUMPRODUCT(Y268:Y$425, OFFSET(Y$428,0, 0, COUNT($B$225:$B$425) - $B675, 1))</f>
        <v>2.4204853727083354E-2</v>
      </c>
      <c r="Z675" s="9">
        <f ca="1">SUMPRODUCT(Z268:Z$425, OFFSET(Z$428,0, 0, COUNT($B$225:$B$425) - $B675, 1))</f>
        <v>2.390041745298644E-2</v>
      </c>
      <c r="AA675" s="9">
        <f ca="1">SUMPRODUCT(AA268:AA$425, OFFSET(AA$428,0, 0, COUNT($B$225:$B$425) - $B675, 1))</f>
        <v>2.359650463668083E-2</v>
      </c>
      <c r="AB675" s="9">
        <f ca="1">SUMPRODUCT(AB268:AB$425, OFFSET(AB$428,0, 0, COUNT($B$225:$B$425) - $B675, 1))</f>
        <v>2.3293295601961441E-2</v>
      </c>
      <c r="AC675" s="9">
        <f ca="1">SUMPRODUCT(AC268:AC$425, OFFSET(AC$428,0, 0, COUNT($B$225:$B$425) - $B675, 1))</f>
        <v>2.2990959809234504E-2</v>
      </c>
      <c r="AD675" s="9">
        <f ca="1">SUMPRODUCT(AD268:AD$425, OFFSET(AD$428,0, 0, COUNT($B$225:$B$425) - $B675, 1))</f>
        <v>2.2689656379104917E-2</v>
      </c>
      <c r="AE675" s="9">
        <f ca="1">SUMPRODUCT(AE268:AE$425, OFFSET(AE$428,0, 0, COUNT($B$225:$B$425) - $B675, 1))</f>
        <v>2.2389534591164821E-2</v>
      </c>
      <c r="AF675" s="9">
        <f ca="1">SUMPRODUCT(AF268:AF$425, OFFSET(AF$428,0, 0, COUNT($B$225:$B$425) - $B675, 1))</f>
        <v>2.2090734359219277E-2</v>
      </c>
      <c r="AG675" s="9">
        <f ca="1">SUMPRODUCT(AG268:AG$425, OFFSET(AG$428,0, 0, COUNT($B$225:$B$425) - $B675, 1))</f>
        <v>2.1793386684118735E-2</v>
      </c>
      <c r="AH675" s="9">
        <f ca="1">SUMPRODUCT(AH268:AH$425, OFFSET(AH$428,0, 0, COUNT($B$225:$B$425) - $B675, 1))</f>
        <v>2.1497614085304696E-2</v>
      </c>
      <c r="AI675" s="9">
        <f ca="1">SUMPRODUCT(AI268:AI$425, OFFSET(AI$428,0, 0, COUNT($B$225:$B$425) - $B675, 1))</f>
        <v>2.1203531012116136E-2</v>
      </c>
      <c r="AJ675" s="9">
        <f ca="1">SUMPRODUCT(AJ268:AJ$425, OFFSET(AJ$428,0, 0, COUNT($B$225:$B$425) - $B675, 1))</f>
        <v>2.0911244235848322E-2</v>
      </c>
      <c r="AK675" s="9">
        <f ca="1">SUMPRODUCT(AK268:AK$425, OFFSET(AK$428,0, 0, COUNT($B$225:$B$425) - $B675, 1))</f>
        <v>2.0620853223503415E-2</v>
      </c>
      <c r="AL675" s="9">
        <f ca="1">SUMPRODUCT(AL268:AL$425, OFFSET(AL$428,0, 0, COUNT($B$225:$B$425) - $B675, 1))</f>
        <v>2.0332450494122804E-2</v>
      </c>
      <c r="AM675" s="9">
        <f ca="1">SUMPRODUCT(AM268:AM$425, OFFSET(AM$428,0, 0, COUNT($B$225:$B$425) - $B675, 1))</f>
        <v>2.0046121958544355E-2</v>
      </c>
      <c r="AN675" s="9">
        <f ca="1">SUMPRODUCT(AN268:AN$425, OFFSET(AN$428,0, 0, COUNT($B$225:$B$425) - $B675, 1))</f>
        <v>1.9761947243383995E-2</v>
      </c>
      <c r="AO675" s="9">
        <f ca="1">SUMPRODUCT(AO268:AO$425, OFFSET(AO$428,0, 0, COUNT($B$225:$B$425) - $B675, 1))</f>
        <v>1.9479999999999789E-2</v>
      </c>
    </row>
    <row r="676" spans="2:41">
      <c r="B676" s="25">
        <v>44</v>
      </c>
      <c r="C676" s="9">
        <f ca="1">SUMPRODUCT(C269:C$425, OFFSET(C$428,0, 0, COUNT($B$225:$B$425) - $B676, 1))</f>
        <v>1.9579965270916627E-2</v>
      </c>
      <c r="D676" s="9">
        <f ca="1">SUMPRODUCT(D269:D$425, OFFSET(D$428,0, 0, COUNT($B$225:$B$425) - $B676, 1))</f>
        <v>1.965859966959501E-2</v>
      </c>
      <c r="E676" s="9">
        <f ca="1">SUMPRODUCT(E269:E$425, OFFSET(E$428,0, 0, COUNT($B$225:$B$425) - $B676, 1))</f>
        <v>1.9737549869071294E-2</v>
      </c>
      <c r="F676" s="9">
        <f ca="1">SUMPRODUCT(F269:F$425, OFFSET(F$428,0, 0, COUNT($B$225:$B$425) - $B676, 1))</f>
        <v>1.9816817137621796E-2</v>
      </c>
      <c r="G676" s="9">
        <f ca="1">SUMPRODUCT(G269:G$425, OFFSET(G$428,0, 0, COUNT($B$225:$B$425) - $B676, 1))</f>
        <v>1.989640274861626E-2</v>
      </c>
      <c r="H676" s="9">
        <f ca="1">SUMPRODUCT(H269:H$425, OFFSET(H$428,0, 0, COUNT($B$225:$B$425) - $B676, 1))</f>
        <v>1.997630798053841E-2</v>
      </c>
      <c r="I676" s="9">
        <f ca="1">SUMPRODUCT(I269:I$425, OFFSET(I$428,0, 0, COUNT($B$225:$B$425) - $B676, 1))</f>
        <v>2.0056534117006447E-2</v>
      </c>
      <c r="J676" s="9">
        <f ca="1">SUMPRODUCT(J269:J$425, OFFSET(J$428,0, 0, COUNT($B$225:$B$425) - $B676, 1))</f>
        <v>2.013708244679361E-2</v>
      </c>
      <c r="K676" s="9">
        <f ca="1">SUMPRODUCT(K269:K$425, OFFSET(K$428,0, 0, COUNT($B$225:$B$425) - $B676, 1))</f>
        <v>2.0217954263849005E-2</v>
      </c>
      <c r="L676" s="9">
        <f ca="1">SUMPRODUCT(L269:L$425, OFFSET(L$428,0, 0, COUNT($B$225:$B$425) - $B676, 1))</f>
        <v>1.920883443099506E-2</v>
      </c>
      <c r="M676" s="9">
        <f ca="1">SUMPRODUCT(M269:M$425, OFFSET(M$428,0, 0, COUNT($B$225:$B$425) - $B676, 1))</f>
        <v>1.8256146378019391E-2</v>
      </c>
      <c r="N676" s="9">
        <f ca="1">SUMPRODUCT(N269:N$425, OFFSET(N$428,0, 0, COUNT($B$225:$B$425) - $B676, 1))</f>
        <v>1.7356294556131992E-2</v>
      </c>
      <c r="O676" s="9">
        <f ca="1">SUMPRODUCT(O269:O$425, OFFSET(O$428,0, 0, COUNT($B$225:$B$425) - $B676, 1))</f>
        <v>1.6505946930616869E-2</v>
      </c>
      <c r="P676" s="9">
        <f ca="1">SUMPRODUCT(P269:P$425, OFFSET(P$428,0, 0, COUNT($B$225:$B$425) - $B676, 1))</f>
        <v>1.570201275057841E-2</v>
      </c>
      <c r="Q676" s="9">
        <f ca="1">SUMPRODUCT(Q269:Q$425, OFFSET(Q$428,0, 0, COUNT($B$225:$B$425) - $B676, 1))</f>
        <v>1.4941622463038051E-2</v>
      </c>
      <c r="R676" s="9">
        <f ca="1">SUMPRODUCT(R269:R$425, OFFSET(R$428,0, 0, COUNT($B$225:$B$425) - $B676, 1))</f>
        <v>2.0197740368500843E-2</v>
      </c>
      <c r="S676" s="9">
        <f ca="1">SUMPRODUCT(S269:S$425, OFFSET(S$428,0, 0, COUNT($B$225:$B$425) - $B676, 1))</f>
        <v>2.5881943377611381E-2</v>
      </c>
      <c r="T676" s="9">
        <f ca="1">SUMPRODUCT(T269:T$425, OFFSET(T$428,0, 0, COUNT($B$225:$B$425) - $B676, 1))</f>
        <v>2.5727743570488393E-2</v>
      </c>
      <c r="U676" s="9">
        <f ca="1">SUMPRODUCT(U269:U$425, OFFSET(U$428,0, 0, COUNT($B$225:$B$425) - $B676, 1))</f>
        <v>2.5423815142556011E-2</v>
      </c>
      <c r="V676" s="9">
        <f ca="1">SUMPRODUCT(V269:V$425, OFFSET(V$428,0, 0, COUNT($B$225:$B$425) - $B676, 1))</f>
        <v>2.5119325369889711E-2</v>
      </c>
      <c r="W676" s="9">
        <f ca="1">SUMPRODUCT(W269:W$425, OFFSET(W$428,0, 0, COUNT($B$225:$B$425) - $B676, 1))</f>
        <v>2.4814517710876925E-2</v>
      </c>
      <c r="X676" s="9">
        <f ca="1">SUMPRODUCT(X269:X$425, OFFSET(X$428,0, 0, COUNT($B$225:$B$425) - $B676, 1))</f>
        <v>2.4509621722094234E-2</v>
      </c>
      <c r="Y676" s="9">
        <f ca="1">SUMPRODUCT(Y269:Y$425, OFFSET(Y$428,0, 0, COUNT($B$225:$B$425) - $B676, 1))</f>
        <v>2.4204853727083354E-2</v>
      </c>
      <c r="Z676" s="9">
        <f ca="1">SUMPRODUCT(Z269:Z$425, OFFSET(Z$428,0, 0, COUNT($B$225:$B$425) - $B676, 1))</f>
        <v>2.390041745298644E-2</v>
      </c>
      <c r="AA676" s="9">
        <f ca="1">SUMPRODUCT(AA269:AA$425, OFFSET(AA$428,0, 0, COUNT($B$225:$B$425) - $B676, 1))</f>
        <v>2.359650463668083E-2</v>
      </c>
      <c r="AB676" s="9">
        <f ca="1">SUMPRODUCT(AB269:AB$425, OFFSET(AB$428,0, 0, COUNT($B$225:$B$425) - $B676, 1))</f>
        <v>2.3293295601961441E-2</v>
      </c>
      <c r="AC676" s="9">
        <f ca="1">SUMPRODUCT(AC269:AC$425, OFFSET(AC$428,0, 0, COUNT($B$225:$B$425) - $B676, 1))</f>
        <v>2.2990959809234504E-2</v>
      </c>
      <c r="AD676" s="9">
        <f ca="1">SUMPRODUCT(AD269:AD$425, OFFSET(AD$428,0, 0, COUNT($B$225:$B$425) - $B676, 1))</f>
        <v>2.2689656379104917E-2</v>
      </c>
      <c r="AE676" s="9">
        <f ca="1">SUMPRODUCT(AE269:AE$425, OFFSET(AE$428,0, 0, COUNT($B$225:$B$425) - $B676, 1))</f>
        <v>2.2389534591164821E-2</v>
      </c>
      <c r="AF676" s="9">
        <f ca="1">SUMPRODUCT(AF269:AF$425, OFFSET(AF$428,0, 0, COUNT($B$225:$B$425) - $B676, 1))</f>
        <v>2.2090734359219277E-2</v>
      </c>
      <c r="AG676" s="9">
        <f ca="1">SUMPRODUCT(AG269:AG$425, OFFSET(AG$428,0, 0, COUNT($B$225:$B$425) - $B676, 1))</f>
        <v>2.1793386684118735E-2</v>
      </c>
      <c r="AH676" s="9">
        <f ca="1">SUMPRODUCT(AH269:AH$425, OFFSET(AH$428,0, 0, COUNT($B$225:$B$425) - $B676, 1))</f>
        <v>2.1497614085304696E-2</v>
      </c>
      <c r="AI676" s="9">
        <f ca="1">SUMPRODUCT(AI269:AI$425, OFFSET(AI$428,0, 0, COUNT($B$225:$B$425) - $B676, 1))</f>
        <v>2.1203531012116136E-2</v>
      </c>
      <c r="AJ676" s="9">
        <f ca="1">SUMPRODUCT(AJ269:AJ$425, OFFSET(AJ$428,0, 0, COUNT($B$225:$B$425) - $B676, 1))</f>
        <v>2.0911244235848322E-2</v>
      </c>
      <c r="AK676" s="9">
        <f ca="1">SUMPRODUCT(AK269:AK$425, OFFSET(AK$428,0, 0, COUNT($B$225:$B$425) - $B676, 1))</f>
        <v>2.0620853223503415E-2</v>
      </c>
      <c r="AL676" s="9">
        <f ca="1">SUMPRODUCT(AL269:AL$425, OFFSET(AL$428,0, 0, COUNT($B$225:$B$425) - $B676, 1))</f>
        <v>2.0332450494122804E-2</v>
      </c>
      <c r="AM676" s="9">
        <f ca="1">SUMPRODUCT(AM269:AM$425, OFFSET(AM$428,0, 0, COUNT($B$225:$B$425) - $B676, 1))</f>
        <v>2.0046121958544355E-2</v>
      </c>
      <c r="AN676" s="9">
        <f ca="1">SUMPRODUCT(AN269:AN$425, OFFSET(AN$428,0, 0, COUNT($B$225:$B$425) - $B676, 1))</f>
        <v>1.9761947243383995E-2</v>
      </c>
      <c r="AO676" s="9">
        <f ca="1">SUMPRODUCT(AO269:AO$425, OFFSET(AO$428,0, 0, COUNT($B$225:$B$425) - $B676, 1))</f>
        <v>1.9479999999999789E-2</v>
      </c>
    </row>
    <row r="677" spans="2:41">
      <c r="B677" s="25">
        <v>45</v>
      </c>
      <c r="C677" s="9">
        <f ca="1">SUMPRODUCT(C270:C$425, OFFSET(C$428,0, 0, COUNT($B$225:$B$425) - $B677, 1))</f>
        <v>1.9579965270916627E-2</v>
      </c>
      <c r="D677" s="9">
        <f ca="1">SUMPRODUCT(D270:D$425, OFFSET(D$428,0, 0, COUNT($B$225:$B$425) - $B677, 1))</f>
        <v>1.965859966959501E-2</v>
      </c>
      <c r="E677" s="9">
        <f ca="1">SUMPRODUCT(E270:E$425, OFFSET(E$428,0, 0, COUNT($B$225:$B$425) - $B677, 1))</f>
        <v>1.9737549869071294E-2</v>
      </c>
      <c r="F677" s="9">
        <f ca="1">SUMPRODUCT(F270:F$425, OFFSET(F$428,0, 0, COUNT($B$225:$B$425) - $B677, 1))</f>
        <v>1.9816817137621796E-2</v>
      </c>
      <c r="G677" s="9">
        <f ca="1">SUMPRODUCT(G270:G$425, OFFSET(G$428,0, 0, COUNT($B$225:$B$425) - $B677, 1))</f>
        <v>1.989640274861626E-2</v>
      </c>
      <c r="H677" s="9">
        <f ca="1">SUMPRODUCT(H270:H$425, OFFSET(H$428,0, 0, COUNT($B$225:$B$425) - $B677, 1))</f>
        <v>1.997630798053841E-2</v>
      </c>
      <c r="I677" s="9">
        <f ca="1">SUMPRODUCT(I270:I$425, OFFSET(I$428,0, 0, COUNT($B$225:$B$425) - $B677, 1))</f>
        <v>2.0056534117006447E-2</v>
      </c>
      <c r="J677" s="9">
        <f ca="1">SUMPRODUCT(J270:J$425, OFFSET(J$428,0, 0, COUNT($B$225:$B$425) - $B677, 1))</f>
        <v>2.013708244679361E-2</v>
      </c>
      <c r="K677" s="9">
        <f ca="1">SUMPRODUCT(K270:K$425, OFFSET(K$428,0, 0, COUNT($B$225:$B$425) - $B677, 1))</f>
        <v>2.0217954263849005E-2</v>
      </c>
      <c r="L677" s="9">
        <f ca="1">SUMPRODUCT(L270:L$425, OFFSET(L$428,0, 0, COUNT($B$225:$B$425) - $B677, 1))</f>
        <v>1.920883443099506E-2</v>
      </c>
      <c r="M677" s="9">
        <f ca="1">SUMPRODUCT(M270:M$425, OFFSET(M$428,0, 0, COUNT($B$225:$B$425) - $B677, 1))</f>
        <v>1.8256146378019391E-2</v>
      </c>
      <c r="N677" s="9">
        <f ca="1">SUMPRODUCT(N270:N$425, OFFSET(N$428,0, 0, COUNT($B$225:$B$425) - $B677, 1))</f>
        <v>1.7356294556131992E-2</v>
      </c>
      <c r="O677" s="9">
        <f ca="1">SUMPRODUCT(O270:O$425, OFFSET(O$428,0, 0, COUNT($B$225:$B$425) - $B677, 1))</f>
        <v>1.6505946930616869E-2</v>
      </c>
      <c r="P677" s="9">
        <f ca="1">SUMPRODUCT(P270:P$425, OFFSET(P$428,0, 0, COUNT($B$225:$B$425) - $B677, 1))</f>
        <v>1.570201275057841E-2</v>
      </c>
      <c r="Q677" s="9">
        <f ca="1">SUMPRODUCT(Q270:Q$425, OFFSET(Q$428,0, 0, COUNT($B$225:$B$425) - $B677, 1))</f>
        <v>1.4941622463038051E-2</v>
      </c>
      <c r="R677" s="9">
        <f ca="1">SUMPRODUCT(R270:R$425, OFFSET(R$428,0, 0, COUNT($B$225:$B$425) - $B677, 1))</f>
        <v>1.4222109537421396E-2</v>
      </c>
      <c r="S677" s="9">
        <f ca="1">SUMPRODUCT(S270:S$425, OFFSET(S$428,0, 0, COUNT($B$225:$B$425) - $B677, 1))</f>
        <v>1.8181392889967875E-2</v>
      </c>
      <c r="T677" s="9">
        <f ca="1">SUMPRODUCT(T270:T$425, OFFSET(T$428,0, 0, COUNT($B$225:$B$425) - $B677, 1))</f>
        <v>2.5727743570488393E-2</v>
      </c>
      <c r="U677" s="9">
        <f ca="1">SUMPRODUCT(U270:U$425, OFFSET(U$428,0, 0, COUNT($B$225:$B$425) - $B677, 1))</f>
        <v>2.5423815142556011E-2</v>
      </c>
      <c r="V677" s="9">
        <f ca="1">SUMPRODUCT(V270:V$425, OFFSET(V$428,0, 0, COUNT($B$225:$B$425) - $B677, 1))</f>
        <v>2.5119325369889711E-2</v>
      </c>
      <c r="W677" s="9">
        <f ca="1">SUMPRODUCT(W270:W$425, OFFSET(W$428,0, 0, COUNT($B$225:$B$425) - $B677, 1))</f>
        <v>2.4814517710876925E-2</v>
      </c>
      <c r="X677" s="9">
        <f ca="1">SUMPRODUCT(X270:X$425, OFFSET(X$428,0, 0, COUNT($B$225:$B$425) - $B677, 1))</f>
        <v>2.4509621722094234E-2</v>
      </c>
      <c r="Y677" s="9">
        <f ca="1">SUMPRODUCT(Y270:Y$425, OFFSET(Y$428,0, 0, COUNT($B$225:$B$425) - $B677, 1))</f>
        <v>2.4204853727083354E-2</v>
      </c>
      <c r="Z677" s="9">
        <f ca="1">SUMPRODUCT(Z270:Z$425, OFFSET(Z$428,0, 0, COUNT($B$225:$B$425) - $B677, 1))</f>
        <v>2.390041745298644E-2</v>
      </c>
      <c r="AA677" s="9">
        <f ca="1">SUMPRODUCT(AA270:AA$425, OFFSET(AA$428,0, 0, COUNT($B$225:$B$425) - $B677, 1))</f>
        <v>2.359650463668083E-2</v>
      </c>
      <c r="AB677" s="9">
        <f ca="1">SUMPRODUCT(AB270:AB$425, OFFSET(AB$428,0, 0, COUNT($B$225:$B$425) - $B677, 1))</f>
        <v>2.3293295601961441E-2</v>
      </c>
      <c r="AC677" s="9">
        <f ca="1">SUMPRODUCT(AC270:AC$425, OFFSET(AC$428,0, 0, COUNT($B$225:$B$425) - $B677, 1))</f>
        <v>2.2990959809234504E-2</v>
      </c>
      <c r="AD677" s="9">
        <f ca="1">SUMPRODUCT(AD270:AD$425, OFFSET(AD$428,0, 0, COUNT($B$225:$B$425) - $B677, 1))</f>
        <v>2.2689656379104917E-2</v>
      </c>
      <c r="AE677" s="9">
        <f ca="1">SUMPRODUCT(AE270:AE$425, OFFSET(AE$428,0, 0, COUNT($B$225:$B$425) - $B677, 1))</f>
        <v>2.2389534591164821E-2</v>
      </c>
      <c r="AF677" s="9">
        <f ca="1">SUMPRODUCT(AF270:AF$425, OFFSET(AF$428,0, 0, COUNT($B$225:$B$425) - $B677, 1))</f>
        <v>2.2090734359219277E-2</v>
      </c>
      <c r="AG677" s="9">
        <f ca="1">SUMPRODUCT(AG270:AG$425, OFFSET(AG$428,0, 0, COUNT($B$225:$B$425) - $B677, 1))</f>
        <v>2.1793386684118735E-2</v>
      </c>
      <c r="AH677" s="9">
        <f ca="1">SUMPRODUCT(AH270:AH$425, OFFSET(AH$428,0, 0, COUNT($B$225:$B$425) - $B677, 1))</f>
        <v>2.1497614085304696E-2</v>
      </c>
      <c r="AI677" s="9">
        <f ca="1">SUMPRODUCT(AI270:AI$425, OFFSET(AI$428,0, 0, COUNT($B$225:$B$425) - $B677, 1))</f>
        <v>2.1203531012116136E-2</v>
      </c>
      <c r="AJ677" s="9">
        <f ca="1">SUMPRODUCT(AJ270:AJ$425, OFFSET(AJ$428,0, 0, COUNT($B$225:$B$425) - $B677, 1))</f>
        <v>2.0911244235848322E-2</v>
      </c>
      <c r="AK677" s="9">
        <f ca="1">SUMPRODUCT(AK270:AK$425, OFFSET(AK$428,0, 0, COUNT($B$225:$B$425) - $B677, 1))</f>
        <v>2.0620853223503415E-2</v>
      </c>
      <c r="AL677" s="9">
        <f ca="1">SUMPRODUCT(AL270:AL$425, OFFSET(AL$428,0, 0, COUNT($B$225:$B$425) - $B677, 1))</f>
        <v>2.0332450494122804E-2</v>
      </c>
      <c r="AM677" s="9">
        <f ca="1">SUMPRODUCT(AM270:AM$425, OFFSET(AM$428,0, 0, COUNT($B$225:$B$425) - $B677, 1))</f>
        <v>2.0046121958544355E-2</v>
      </c>
      <c r="AN677" s="9">
        <f ca="1">SUMPRODUCT(AN270:AN$425, OFFSET(AN$428,0, 0, COUNT($B$225:$B$425) - $B677, 1))</f>
        <v>1.9761947243383995E-2</v>
      </c>
      <c r="AO677" s="9">
        <f ca="1">SUMPRODUCT(AO270:AO$425, OFFSET(AO$428,0, 0, COUNT($B$225:$B$425) - $B677, 1))</f>
        <v>1.9479999999999789E-2</v>
      </c>
    </row>
    <row r="678" spans="2:41">
      <c r="B678" s="25">
        <v>46</v>
      </c>
      <c r="C678" s="9">
        <f ca="1">SUMPRODUCT(C271:C$425, OFFSET(C$428,0, 0, COUNT($B$225:$B$425) - $B678, 1))</f>
        <v>1.9579965270916627E-2</v>
      </c>
      <c r="D678" s="9">
        <f ca="1">SUMPRODUCT(D271:D$425, OFFSET(D$428,0, 0, COUNT($B$225:$B$425) - $B678, 1))</f>
        <v>1.965859966959501E-2</v>
      </c>
      <c r="E678" s="9">
        <f ca="1">SUMPRODUCT(E271:E$425, OFFSET(E$428,0, 0, COUNT($B$225:$B$425) - $B678, 1))</f>
        <v>1.9737549869071294E-2</v>
      </c>
      <c r="F678" s="9">
        <f ca="1">SUMPRODUCT(F271:F$425, OFFSET(F$428,0, 0, COUNT($B$225:$B$425) - $B678, 1))</f>
        <v>1.9816817137621796E-2</v>
      </c>
      <c r="G678" s="9">
        <f ca="1">SUMPRODUCT(G271:G$425, OFFSET(G$428,0, 0, COUNT($B$225:$B$425) - $B678, 1))</f>
        <v>1.989640274861626E-2</v>
      </c>
      <c r="H678" s="9">
        <f ca="1">SUMPRODUCT(H271:H$425, OFFSET(H$428,0, 0, COUNT($B$225:$B$425) - $B678, 1))</f>
        <v>1.997630798053841E-2</v>
      </c>
      <c r="I678" s="9">
        <f ca="1">SUMPRODUCT(I271:I$425, OFFSET(I$428,0, 0, COUNT($B$225:$B$425) - $B678, 1))</f>
        <v>2.0056534117006447E-2</v>
      </c>
      <c r="J678" s="9">
        <f ca="1">SUMPRODUCT(J271:J$425, OFFSET(J$428,0, 0, COUNT($B$225:$B$425) - $B678, 1))</f>
        <v>2.013708244679361E-2</v>
      </c>
      <c r="K678" s="9">
        <f ca="1">SUMPRODUCT(K271:K$425, OFFSET(K$428,0, 0, COUNT($B$225:$B$425) - $B678, 1))</f>
        <v>2.0217954263849005E-2</v>
      </c>
      <c r="L678" s="9">
        <f ca="1">SUMPRODUCT(L271:L$425, OFFSET(L$428,0, 0, COUNT($B$225:$B$425) - $B678, 1))</f>
        <v>1.920883443099506E-2</v>
      </c>
      <c r="M678" s="9">
        <f ca="1">SUMPRODUCT(M271:M$425, OFFSET(M$428,0, 0, COUNT($B$225:$B$425) - $B678, 1))</f>
        <v>1.8256146378019391E-2</v>
      </c>
      <c r="N678" s="9">
        <f ca="1">SUMPRODUCT(N271:N$425, OFFSET(N$428,0, 0, COUNT($B$225:$B$425) - $B678, 1))</f>
        <v>1.7356294556131992E-2</v>
      </c>
      <c r="O678" s="9">
        <f ca="1">SUMPRODUCT(O271:O$425, OFFSET(O$428,0, 0, COUNT($B$225:$B$425) - $B678, 1))</f>
        <v>1.6505946930616869E-2</v>
      </c>
      <c r="P678" s="9">
        <f ca="1">SUMPRODUCT(P271:P$425, OFFSET(P$428,0, 0, COUNT($B$225:$B$425) - $B678, 1))</f>
        <v>1.570201275057841E-2</v>
      </c>
      <c r="Q678" s="9">
        <f ca="1">SUMPRODUCT(Q271:Q$425, OFFSET(Q$428,0, 0, COUNT($B$225:$B$425) - $B678, 1))</f>
        <v>1.4941622463038051E-2</v>
      </c>
      <c r="R678" s="9">
        <f ca="1">SUMPRODUCT(R271:R$425, OFFSET(R$428,0, 0, COUNT($B$225:$B$425) - $B678, 1))</f>
        <v>1.4222109537421396E-2</v>
      </c>
      <c r="S678" s="9">
        <f ca="1">SUMPRODUCT(S271:S$425, OFFSET(S$428,0, 0, COUNT($B$225:$B$425) - $B678, 1))</f>
        <v>1.35409939950006E-2</v>
      </c>
      <c r="T678" s="9">
        <f ca="1">SUMPRODUCT(T271:T$425, OFFSET(T$428,0, 0, COUNT($B$225:$B$425) - $B678, 1))</f>
        <v>1.5905516873649765E-2</v>
      </c>
      <c r="U678" s="9">
        <f ca="1">SUMPRODUCT(U271:U$425, OFFSET(U$428,0, 0, COUNT($B$225:$B$425) - $B678, 1))</f>
        <v>2.5423815142556011E-2</v>
      </c>
      <c r="V678" s="9">
        <f ca="1">SUMPRODUCT(V271:V$425, OFFSET(V$428,0, 0, COUNT($B$225:$B$425) - $B678, 1))</f>
        <v>2.5119325369889711E-2</v>
      </c>
      <c r="W678" s="9">
        <f ca="1">SUMPRODUCT(W271:W$425, OFFSET(W$428,0, 0, COUNT($B$225:$B$425) - $B678, 1))</f>
        <v>2.4814517710876925E-2</v>
      </c>
      <c r="X678" s="9">
        <f ca="1">SUMPRODUCT(X271:X$425, OFFSET(X$428,0, 0, COUNT($B$225:$B$425) - $B678, 1))</f>
        <v>2.4509621722094234E-2</v>
      </c>
      <c r="Y678" s="9">
        <f ca="1">SUMPRODUCT(Y271:Y$425, OFFSET(Y$428,0, 0, COUNT($B$225:$B$425) - $B678, 1))</f>
        <v>2.4204853727083354E-2</v>
      </c>
      <c r="Z678" s="9">
        <f ca="1">SUMPRODUCT(Z271:Z$425, OFFSET(Z$428,0, 0, COUNT($B$225:$B$425) - $B678, 1))</f>
        <v>2.390041745298644E-2</v>
      </c>
      <c r="AA678" s="9">
        <f ca="1">SUMPRODUCT(AA271:AA$425, OFFSET(AA$428,0, 0, COUNT($B$225:$B$425) - $B678, 1))</f>
        <v>2.359650463668083E-2</v>
      </c>
      <c r="AB678" s="9">
        <f ca="1">SUMPRODUCT(AB271:AB$425, OFFSET(AB$428,0, 0, COUNT($B$225:$B$425) - $B678, 1))</f>
        <v>2.3293295601961441E-2</v>
      </c>
      <c r="AC678" s="9">
        <f ca="1">SUMPRODUCT(AC271:AC$425, OFFSET(AC$428,0, 0, COUNT($B$225:$B$425) - $B678, 1))</f>
        <v>2.2990959809234504E-2</v>
      </c>
      <c r="AD678" s="9">
        <f ca="1">SUMPRODUCT(AD271:AD$425, OFFSET(AD$428,0, 0, COUNT($B$225:$B$425) - $B678, 1))</f>
        <v>2.2689656379104917E-2</v>
      </c>
      <c r="AE678" s="9">
        <f ca="1">SUMPRODUCT(AE271:AE$425, OFFSET(AE$428,0, 0, COUNT($B$225:$B$425) - $B678, 1))</f>
        <v>2.2389534591164821E-2</v>
      </c>
      <c r="AF678" s="9">
        <f ca="1">SUMPRODUCT(AF271:AF$425, OFFSET(AF$428,0, 0, COUNT($B$225:$B$425) - $B678, 1))</f>
        <v>2.2090734359219277E-2</v>
      </c>
      <c r="AG678" s="9">
        <f ca="1">SUMPRODUCT(AG271:AG$425, OFFSET(AG$428,0, 0, COUNT($B$225:$B$425) - $B678, 1))</f>
        <v>2.1793386684118735E-2</v>
      </c>
      <c r="AH678" s="9">
        <f ca="1">SUMPRODUCT(AH271:AH$425, OFFSET(AH$428,0, 0, COUNT($B$225:$B$425) - $B678, 1))</f>
        <v>2.1497614085304696E-2</v>
      </c>
      <c r="AI678" s="9">
        <f ca="1">SUMPRODUCT(AI271:AI$425, OFFSET(AI$428,0, 0, COUNT($B$225:$B$425) - $B678, 1))</f>
        <v>2.1203531012116136E-2</v>
      </c>
      <c r="AJ678" s="9">
        <f ca="1">SUMPRODUCT(AJ271:AJ$425, OFFSET(AJ$428,0, 0, COUNT($B$225:$B$425) - $B678, 1))</f>
        <v>2.0911244235848322E-2</v>
      </c>
      <c r="AK678" s="9">
        <f ca="1">SUMPRODUCT(AK271:AK$425, OFFSET(AK$428,0, 0, COUNT($B$225:$B$425) - $B678, 1))</f>
        <v>2.0620853223503415E-2</v>
      </c>
      <c r="AL678" s="9">
        <f ca="1">SUMPRODUCT(AL271:AL$425, OFFSET(AL$428,0, 0, COUNT($B$225:$B$425) - $B678, 1))</f>
        <v>2.0332450494122804E-2</v>
      </c>
      <c r="AM678" s="9">
        <f ca="1">SUMPRODUCT(AM271:AM$425, OFFSET(AM$428,0, 0, COUNT($B$225:$B$425) - $B678, 1))</f>
        <v>2.0046121958544355E-2</v>
      </c>
      <c r="AN678" s="9">
        <f ca="1">SUMPRODUCT(AN271:AN$425, OFFSET(AN$428,0, 0, COUNT($B$225:$B$425) - $B678, 1))</f>
        <v>1.9761947243383995E-2</v>
      </c>
      <c r="AO678" s="9">
        <f ca="1">SUMPRODUCT(AO271:AO$425, OFFSET(AO$428,0, 0, COUNT($B$225:$B$425) - $B678, 1))</f>
        <v>1.9479999999999789E-2</v>
      </c>
    </row>
    <row r="679" spans="2:41">
      <c r="B679" s="25">
        <v>47</v>
      </c>
      <c r="C679" s="9">
        <f ca="1">SUMPRODUCT(C272:C$425, OFFSET(C$428,0, 0, COUNT($B$225:$B$425) - $B679, 1))</f>
        <v>1.9579965270916627E-2</v>
      </c>
      <c r="D679" s="9">
        <f ca="1">SUMPRODUCT(D272:D$425, OFFSET(D$428,0, 0, COUNT($B$225:$B$425) - $B679, 1))</f>
        <v>1.965859966959501E-2</v>
      </c>
      <c r="E679" s="9">
        <f ca="1">SUMPRODUCT(E272:E$425, OFFSET(E$428,0, 0, COUNT($B$225:$B$425) - $B679, 1))</f>
        <v>1.9737549869071294E-2</v>
      </c>
      <c r="F679" s="9">
        <f ca="1">SUMPRODUCT(F272:F$425, OFFSET(F$428,0, 0, COUNT($B$225:$B$425) - $B679, 1))</f>
        <v>1.9816817137621796E-2</v>
      </c>
      <c r="G679" s="9">
        <f ca="1">SUMPRODUCT(G272:G$425, OFFSET(G$428,0, 0, COUNT($B$225:$B$425) - $B679, 1))</f>
        <v>1.989640274861626E-2</v>
      </c>
      <c r="H679" s="9">
        <f ca="1">SUMPRODUCT(H272:H$425, OFFSET(H$428,0, 0, COUNT($B$225:$B$425) - $B679, 1))</f>
        <v>1.997630798053841E-2</v>
      </c>
      <c r="I679" s="9">
        <f ca="1">SUMPRODUCT(I272:I$425, OFFSET(I$428,0, 0, COUNT($B$225:$B$425) - $B679, 1))</f>
        <v>2.0056534117006447E-2</v>
      </c>
      <c r="J679" s="9">
        <f ca="1">SUMPRODUCT(J272:J$425, OFFSET(J$428,0, 0, COUNT($B$225:$B$425) - $B679, 1))</f>
        <v>2.013708244679361E-2</v>
      </c>
      <c r="K679" s="9">
        <f ca="1">SUMPRODUCT(K272:K$425, OFFSET(K$428,0, 0, COUNT($B$225:$B$425) - $B679, 1))</f>
        <v>2.0217954263849005E-2</v>
      </c>
      <c r="L679" s="9">
        <f ca="1">SUMPRODUCT(L272:L$425, OFFSET(L$428,0, 0, COUNT($B$225:$B$425) - $B679, 1))</f>
        <v>1.920883443099506E-2</v>
      </c>
      <c r="M679" s="9">
        <f ca="1">SUMPRODUCT(M272:M$425, OFFSET(M$428,0, 0, COUNT($B$225:$B$425) - $B679, 1))</f>
        <v>1.8256146378019391E-2</v>
      </c>
      <c r="N679" s="9">
        <f ca="1">SUMPRODUCT(N272:N$425, OFFSET(N$428,0, 0, COUNT($B$225:$B$425) - $B679, 1))</f>
        <v>1.7356294556131992E-2</v>
      </c>
      <c r="O679" s="9">
        <f ca="1">SUMPRODUCT(O272:O$425, OFFSET(O$428,0, 0, COUNT($B$225:$B$425) - $B679, 1))</f>
        <v>1.6505946930616869E-2</v>
      </c>
      <c r="P679" s="9">
        <f ca="1">SUMPRODUCT(P272:P$425, OFFSET(P$428,0, 0, COUNT($B$225:$B$425) - $B679, 1))</f>
        <v>1.570201275057841E-2</v>
      </c>
      <c r="Q679" s="9">
        <f ca="1">SUMPRODUCT(Q272:Q$425, OFFSET(Q$428,0, 0, COUNT($B$225:$B$425) - $B679, 1))</f>
        <v>1.4941622463038051E-2</v>
      </c>
      <c r="R679" s="9">
        <f ca="1">SUMPRODUCT(R272:R$425, OFFSET(R$428,0, 0, COUNT($B$225:$B$425) - $B679, 1))</f>
        <v>1.4222109537421396E-2</v>
      </c>
      <c r="S679" s="9">
        <f ca="1">SUMPRODUCT(S272:S$425, OFFSET(S$428,0, 0, COUNT($B$225:$B$425) - $B679, 1))</f>
        <v>1.35409939950006E-2</v>
      </c>
      <c r="T679" s="9">
        <f ca="1">SUMPRODUCT(T272:T$425, OFFSET(T$428,0, 0, COUNT($B$225:$B$425) - $B679, 1))</f>
        <v>1.2895967462538627E-2</v>
      </c>
      <c r="U679" s="9">
        <f ca="1">SUMPRODUCT(U272:U$425, OFFSET(U$428,0, 0, COUNT($B$225:$B$425) - $B679, 1))</f>
        <v>1.3683008543452228E-2</v>
      </c>
      <c r="V679" s="9">
        <f ca="1">SUMPRODUCT(V272:V$425, OFFSET(V$428,0, 0, COUNT($B$225:$B$425) - $B679, 1))</f>
        <v>2.5048566890471437E-2</v>
      </c>
      <c r="W679" s="9">
        <f ca="1">SUMPRODUCT(W272:W$425, OFFSET(W$428,0, 0, COUNT($B$225:$B$425) - $B679, 1))</f>
        <v>2.4814517710876925E-2</v>
      </c>
      <c r="X679" s="9">
        <f ca="1">SUMPRODUCT(X272:X$425, OFFSET(X$428,0, 0, COUNT($B$225:$B$425) - $B679, 1))</f>
        <v>2.4509621722094234E-2</v>
      </c>
      <c r="Y679" s="9">
        <f ca="1">SUMPRODUCT(Y272:Y$425, OFFSET(Y$428,0, 0, COUNT($B$225:$B$425) - $B679, 1))</f>
        <v>2.4204853727083354E-2</v>
      </c>
      <c r="Z679" s="9">
        <f ca="1">SUMPRODUCT(Z272:Z$425, OFFSET(Z$428,0, 0, COUNT($B$225:$B$425) - $B679, 1))</f>
        <v>2.390041745298644E-2</v>
      </c>
      <c r="AA679" s="9">
        <f ca="1">SUMPRODUCT(AA272:AA$425, OFFSET(AA$428,0, 0, COUNT($B$225:$B$425) - $B679, 1))</f>
        <v>2.359650463668083E-2</v>
      </c>
      <c r="AB679" s="9">
        <f ca="1">SUMPRODUCT(AB272:AB$425, OFFSET(AB$428,0, 0, COUNT($B$225:$B$425) - $B679, 1))</f>
        <v>2.3293295601961441E-2</v>
      </c>
      <c r="AC679" s="9">
        <f ca="1">SUMPRODUCT(AC272:AC$425, OFFSET(AC$428,0, 0, COUNT($B$225:$B$425) - $B679, 1))</f>
        <v>2.2990959809234504E-2</v>
      </c>
      <c r="AD679" s="9">
        <f ca="1">SUMPRODUCT(AD272:AD$425, OFFSET(AD$428,0, 0, COUNT($B$225:$B$425) - $B679, 1))</f>
        <v>2.2689656379104917E-2</v>
      </c>
      <c r="AE679" s="9">
        <f ca="1">SUMPRODUCT(AE272:AE$425, OFFSET(AE$428,0, 0, COUNT($B$225:$B$425) - $B679, 1))</f>
        <v>2.2389534591164821E-2</v>
      </c>
      <c r="AF679" s="9">
        <f ca="1">SUMPRODUCT(AF272:AF$425, OFFSET(AF$428,0, 0, COUNT($B$225:$B$425) - $B679, 1))</f>
        <v>2.2090734359219277E-2</v>
      </c>
      <c r="AG679" s="9">
        <f ca="1">SUMPRODUCT(AG272:AG$425, OFFSET(AG$428,0, 0, COUNT($B$225:$B$425) - $B679, 1))</f>
        <v>2.1793386684118735E-2</v>
      </c>
      <c r="AH679" s="9">
        <f ca="1">SUMPRODUCT(AH272:AH$425, OFFSET(AH$428,0, 0, COUNT($B$225:$B$425) - $B679, 1))</f>
        <v>2.1497614085304696E-2</v>
      </c>
      <c r="AI679" s="9">
        <f ca="1">SUMPRODUCT(AI272:AI$425, OFFSET(AI$428,0, 0, COUNT($B$225:$B$425) - $B679, 1))</f>
        <v>2.1203531012116136E-2</v>
      </c>
      <c r="AJ679" s="9">
        <f ca="1">SUMPRODUCT(AJ272:AJ$425, OFFSET(AJ$428,0, 0, COUNT($B$225:$B$425) - $B679, 1))</f>
        <v>2.0911244235848322E-2</v>
      </c>
      <c r="AK679" s="9">
        <f ca="1">SUMPRODUCT(AK272:AK$425, OFFSET(AK$428,0, 0, COUNT($B$225:$B$425) - $B679, 1))</f>
        <v>2.0620853223503415E-2</v>
      </c>
      <c r="AL679" s="9">
        <f ca="1">SUMPRODUCT(AL272:AL$425, OFFSET(AL$428,0, 0, COUNT($B$225:$B$425) - $B679, 1))</f>
        <v>2.0332450494122804E-2</v>
      </c>
      <c r="AM679" s="9">
        <f ca="1">SUMPRODUCT(AM272:AM$425, OFFSET(AM$428,0, 0, COUNT($B$225:$B$425) - $B679, 1))</f>
        <v>2.0046121958544355E-2</v>
      </c>
      <c r="AN679" s="9">
        <f ca="1">SUMPRODUCT(AN272:AN$425, OFFSET(AN$428,0, 0, COUNT($B$225:$B$425) - $B679, 1))</f>
        <v>1.9761947243383995E-2</v>
      </c>
      <c r="AO679" s="9">
        <f ca="1">SUMPRODUCT(AO272:AO$425, OFFSET(AO$428,0, 0, COUNT($B$225:$B$425) - $B679, 1))</f>
        <v>1.9479999999999789E-2</v>
      </c>
    </row>
    <row r="680" spans="2:41">
      <c r="B680" s="25">
        <v>48</v>
      </c>
      <c r="C680" s="9">
        <f ca="1">SUMPRODUCT(C273:C$425, OFFSET(C$428,0, 0, COUNT($B$225:$B$425) - $B680, 1))</f>
        <v>1.9579965270916627E-2</v>
      </c>
      <c r="D680" s="9">
        <f ca="1">SUMPRODUCT(D273:D$425, OFFSET(D$428,0, 0, COUNT($B$225:$B$425) - $B680, 1))</f>
        <v>1.965859966959501E-2</v>
      </c>
      <c r="E680" s="9">
        <f ca="1">SUMPRODUCT(E273:E$425, OFFSET(E$428,0, 0, COUNT($B$225:$B$425) - $B680, 1))</f>
        <v>1.9737549869071294E-2</v>
      </c>
      <c r="F680" s="9">
        <f ca="1">SUMPRODUCT(F273:F$425, OFFSET(F$428,0, 0, COUNT($B$225:$B$425) - $B680, 1))</f>
        <v>1.9816817137621796E-2</v>
      </c>
      <c r="G680" s="9">
        <f ca="1">SUMPRODUCT(G273:G$425, OFFSET(G$428,0, 0, COUNT($B$225:$B$425) - $B680, 1))</f>
        <v>1.989640274861626E-2</v>
      </c>
      <c r="H680" s="9">
        <f ca="1">SUMPRODUCT(H273:H$425, OFFSET(H$428,0, 0, COUNT($B$225:$B$425) - $B680, 1))</f>
        <v>1.997630798053841E-2</v>
      </c>
      <c r="I680" s="9">
        <f ca="1">SUMPRODUCT(I273:I$425, OFFSET(I$428,0, 0, COUNT($B$225:$B$425) - $B680, 1))</f>
        <v>2.0056534117006447E-2</v>
      </c>
      <c r="J680" s="9">
        <f ca="1">SUMPRODUCT(J273:J$425, OFFSET(J$428,0, 0, COUNT($B$225:$B$425) - $B680, 1))</f>
        <v>2.013708244679361E-2</v>
      </c>
      <c r="K680" s="9">
        <f ca="1">SUMPRODUCT(K273:K$425, OFFSET(K$428,0, 0, COUNT($B$225:$B$425) - $B680, 1))</f>
        <v>2.0217954263849005E-2</v>
      </c>
      <c r="L680" s="9">
        <f ca="1">SUMPRODUCT(L273:L$425, OFFSET(L$428,0, 0, COUNT($B$225:$B$425) - $B680, 1))</f>
        <v>1.920883443099506E-2</v>
      </c>
      <c r="M680" s="9">
        <f ca="1">SUMPRODUCT(M273:M$425, OFFSET(M$428,0, 0, COUNT($B$225:$B$425) - $B680, 1))</f>
        <v>1.8256146378019391E-2</v>
      </c>
      <c r="N680" s="9">
        <f ca="1">SUMPRODUCT(N273:N$425, OFFSET(N$428,0, 0, COUNT($B$225:$B$425) - $B680, 1))</f>
        <v>1.7356294556131992E-2</v>
      </c>
      <c r="O680" s="9">
        <f ca="1">SUMPRODUCT(O273:O$425, OFFSET(O$428,0, 0, COUNT($B$225:$B$425) - $B680, 1))</f>
        <v>1.6505946930616869E-2</v>
      </c>
      <c r="P680" s="9">
        <f ca="1">SUMPRODUCT(P273:P$425, OFFSET(P$428,0, 0, COUNT($B$225:$B$425) - $B680, 1))</f>
        <v>1.570201275057841E-2</v>
      </c>
      <c r="Q680" s="9">
        <f ca="1">SUMPRODUCT(Q273:Q$425, OFFSET(Q$428,0, 0, COUNT($B$225:$B$425) - $B680, 1))</f>
        <v>1.4941622463038051E-2</v>
      </c>
      <c r="R680" s="9">
        <f ca="1">SUMPRODUCT(R273:R$425, OFFSET(R$428,0, 0, COUNT($B$225:$B$425) - $B680, 1))</f>
        <v>1.4222109537421396E-2</v>
      </c>
      <c r="S680" s="9">
        <f ca="1">SUMPRODUCT(S273:S$425, OFFSET(S$428,0, 0, COUNT($B$225:$B$425) - $B680, 1))</f>
        <v>1.35409939950006E-2</v>
      </c>
      <c r="T680" s="9">
        <f ca="1">SUMPRODUCT(T273:T$425, OFFSET(T$428,0, 0, COUNT($B$225:$B$425) - $B680, 1))</f>
        <v>1.2895967462538627E-2</v>
      </c>
      <c r="U680" s="9">
        <f ca="1">SUMPRODUCT(U273:U$425, OFFSET(U$428,0, 0, COUNT($B$225:$B$425) - $B680, 1))</f>
        <v>1.2284879590789544E-2</v>
      </c>
      <c r="V680" s="9">
        <f ca="1">SUMPRODUCT(V273:V$425, OFFSET(V$428,0, 0, COUNT($B$225:$B$425) - $B680, 1))</f>
        <v>1.1705725697115943E-2</v>
      </c>
      <c r="W680" s="9">
        <f ca="1">SUMPRODUCT(W273:W$425, OFFSET(W$428,0, 0, COUNT($B$225:$B$425) - $B680, 1))</f>
        <v>2.3445862365544065E-2</v>
      </c>
      <c r="X680" s="9">
        <f ca="1">SUMPRODUCT(X273:X$425, OFFSET(X$428,0, 0, COUNT($B$225:$B$425) - $B680, 1))</f>
        <v>2.4509621722094234E-2</v>
      </c>
      <c r="Y680" s="9">
        <f ca="1">SUMPRODUCT(Y273:Y$425, OFFSET(Y$428,0, 0, COUNT($B$225:$B$425) - $B680, 1))</f>
        <v>2.4204853727083354E-2</v>
      </c>
      <c r="Z680" s="9">
        <f ca="1">SUMPRODUCT(Z273:Z$425, OFFSET(Z$428,0, 0, COUNT($B$225:$B$425) - $B680, 1))</f>
        <v>2.390041745298644E-2</v>
      </c>
      <c r="AA680" s="9">
        <f ca="1">SUMPRODUCT(AA273:AA$425, OFFSET(AA$428,0, 0, COUNT($B$225:$B$425) - $B680, 1))</f>
        <v>2.359650463668083E-2</v>
      </c>
      <c r="AB680" s="9">
        <f ca="1">SUMPRODUCT(AB273:AB$425, OFFSET(AB$428,0, 0, COUNT($B$225:$B$425) - $B680, 1))</f>
        <v>2.3293295601961441E-2</v>
      </c>
      <c r="AC680" s="9">
        <f ca="1">SUMPRODUCT(AC273:AC$425, OFFSET(AC$428,0, 0, COUNT($B$225:$B$425) - $B680, 1))</f>
        <v>2.2990959809234504E-2</v>
      </c>
      <c r="AD680" s="9">
        <f ca="1">SUMPRODUCT(AD273:AD$425, OFFSET(AD$428,0, 0, COUNT($B$225:$B$425) - $B680, 1))</f>
        <v>2.2689656379104917E-2</v>
      </c>
      <c r="AE680" s="9">
        <f ca="1">SUMPRODUCT(AE273:AE$425, OFFSET(AE$428,0, 0, COUNT($B$225:$B$425) - $B680, 1))</f>
        <v>2.2389534591164821E-2</v>
      </c>
      <c r="AF680" s="9">
        <f ca="1">SUMPRODUCT(AF273:AF$425, OFFSET(AF$428,0, 0, COUNT($B$225:$B$425) - $B680, 1))</f>
        <v>2.2090734359219277E-2</v>
      </c>
      <c r="AG680" s="9">
        <f ca="1">SUMPRODUCT(AG273:AG$425, OFFSET(AG$428,0, 0, COUNT($B$225:$B$425) - $B680, 1))</f>
        <v>2.1793386684118735E-2</v>
      </c>
      <c r="AH680" s="9">
        <f ca="1">SUMPRODUCT(AH273:AH$425, OFFSET(AH$428,0, 0, COUNT($B$225:$B$425) - $B680, 1))</f>
        <v>2.1497614085304696E-2</v>
      </c>
      <c r="AI680" s="9">
        <f ca="1">SUMPRODUCT(AI273:AI$425, OFFSET(AI$428,0, 0, COUNT($B$225:$B$425) - $B680, 1))</f>
        <v>2.1203531012116136E-2</v>
      </c>
      <c r="AJ680" s="9">
        <f ca="1">SUMPRODUCT(AJ273:AJ$425, OFFSET(AJ$428,0, 0, COUNT($B$225:$B$425) - $B680, 1))</f>
        <v>2.0911244235848322E-2</v>
      </c>
      <c r="AK680" s="9">
        <f ca="1">SUMPRODUCT(AK273:AK$425, OFFSET(AK$428,0, 0, COUNT($B$225:$B$425) - $B680, 1))</f>
        <v>2.0620853223503415E-2</v>
      </c>
      <c r="AL680" s="9">
        <f ca="1">SUMPRODUCT(AL273:AL$425, OFFSET(AL$428,0, 0, COUNT($B$225:$B$425) - $B680, 1))</f>
        <v>2.0332450494122804E-2</v>
      </c>
      <c r="AM680" s="9">
        <f ca="1">SUMPRODUCT(AM273:AM$425, OFFSET(AM$428,0, 0, COUNT($B$225:$B$425) - $B680, 1))</f>
        <v>2.0046121958544355E-2</v>
      </c>
      <c r="AN680" s="9">
        <f ca="1">SUMPRODUCT(AN273:AN$425, OFFSET(AN$428,0, 0, COUNT($B$225:$B$425) - $B680, 1))</f>
        <v>1.9761947243383995E-2</v>
      </c>
      <c r="AO680" s="9">
        <f ca="1">SUMPRODUCT(AO273:AO$425, OFFSET(AO$428,0, 0, COUNT($B$225:$B$425) - $B680, 1))</f>
        <v>1.9479999999999789E-2</v>
      </c>
    </row>
    <row r="681" spans="2:41">
      <c r="B681" s="25">
        <v>49</v>
      </c>
      <c r="C681" s="9">
        <f ca="1">SUMPRODUCT(C274:C$425, OFFSET(C$428,0, 0, COUNT($B$225:$B$425) - $B681, 1))</f>
        <v>1.9579965270916627E-2</v>
      </c>
      <c r="D681" s="9">
        <f ca="1">SUMPRODUCT(D274:D$425, OFFSET(D$428,0, 0, COUNT($B$225:$B$425) - $B681, 1))</f>
        <v>1.965859966959501E-2</v>
      </c>
      <c r="E681" s="9">
        <f ca="1">SUMPRODUCT(E274:E$425, OFFSET(E$428,0, 0, COUNT($B$225:$B$425) - $B681, 1))</f>
        <v>1.9737549869071294E-2</v>
      </c>
      <c r="F681" s="9">
        <f ca="1">SUMPRODUCT(F274:F$425, OFFSET(F$428,0, 0, COUNT($B$225:$B$425) - $B681, 1))</f>
        <v>1.9816817137621796E-2</v>
      </c>
      <c r="G681" s="9">
        <f ca="1">SUMPRODUCT(G274:G$425, OFFSET(G$428,0, 0, COUNT($B$225:$B$425) - $B681, 1))</f>
        <v>1.989640274861626E-2</v>
      </c>
      <c r="H681" s="9">
        <f ca="1">SUMPRODUCT(H274:H$425, OFFSET(H$428,0, 0, COUNT($B$225:$B$425) - $B681, 1))</f>
        <v>1.997630798053841E-2</v>
      </c>
      <c r="I681" s="9">
        <f ca="1">SUMPRODUCT(I274:I$425, OFFSET(I$428,0, 0, COUNT($B$225:$B$425) - $B681, 1))</f>
        <v>2.0056534117006447E-2</v>
      </c>
      <c r="J681" s="9">
        <f ca="1">SUMPRODUCT(J274:J$425, OFFSET(J$428,0, 0, COUNT($B$225:$B$425) - $B681, 1))</f>
        <v>2.013708244679361E-2</v>
      </c>
      <c r="K681" s="9">
        <f ca="1">SUMPRODUCT(K274:K$425, OFFSET(K$428,0, 0, COUNT($B$225:$B$425) - $B681, 1))</f>
        <v>2.0217954263849005E-2</v>
      </c>
      <c r="L681" s="9">
        <f ca="1">SUMPRODUCT(L274:L$425, OFFSET(L$428,0, 0, COUNT($B$225:$B$425) - $B681, 1))</f>
        <v>1.920883443099506E-2</v>
      </c>
      <c r="M681" s="9">
        <f ca="1">SUMPRODUCT(M274:M$425, OFFSET(M$428,0, 0, COUNT($B$225:$B$425) - $B681, 1))</f>
        <v>1.8256146378019391E-2</v>
      </c>
      <c r="N681" s="9">
        <f ca="1">SUMPRODUCT(N274:N$425, OFFSET(N$428,0, 0, COUNT($B$225:$B$425) - $B681, 1))</f>
        <v>1.7356294556131992E-2</v>
      </c>
      <c r="O681" s="9">
        <f ca="1">SUMPRODUCT(O274:O$425, OFFSET(O$428,0, 0, COUNT($B$225:$B$425) - $B681, 1))</f>
        <v>1.6505946930616869E-2</v>
      </c>
      <c r="P681" s="9">
        <f ca="1">SUMPRODUCT(P274:P$425, OFFSET(P$428,0, 0, COUNT($B$225:$B$425) - $B681, 1))</f>
        <v>1.570201275057841E-2</v>
      </c>
      <c r="Q681" s="9">
        <f ca="1">SUMPRODUCT(Q274:Q$425, OFFSET(Q$428,0, 0, COUNT($B$225:$B$425) - $B681, 1))</f>
        <v>1.4941622463038051E-2</v>
      </c>
      <c r="R681" s="9">
        <f ca="1">SUMPRODUCT(R274:R$425, OFFSET(R$428,0, 0, COUNT($B$225:$B$425) - $B681, 1))</f>
        <v>1.4222109537421396E-2</v>
      </c>
      <c r="S681" s="9">
        <f ca="1">SUMPRODUCT(S274:S$425, OFFSET(S$428,0, 0, COUNT($B$225:$B$425) - $B681, 1))</f>
        <v>1.35409939950006E-2</v>
      </c>
      <c r="T681" s="9">
        <f ca="1">SUMPRODUCT(T274:T$425, OFFSET(T$428,0, 0, COUNT($B$225:$B$425) - $B681, 1))</f>
        <v>1.2895967462538627E-2</v>
      </c>
      <c r="U681" s="9">
        <f ca="1">SUMPRODUCT(U274:U$425, OFFSET(U$428,0, 0, COUNT($B$225:$B$425) - $B681, 1))</f>
        <v>1.2284879590789544E-2</v>
      </c>
      <c r="V681" s="9">
        <f ca="1">SUMPRODUCT(V274:V$425, OFFSET(V$428,0, 0, COUNT($B$225:$B$425) - $B681, 1))</f>
        <v>1.1705725697115943E-2</v>
      </c>
      <c r="W681" s="9">
        <f ca="1">SUMPRODUCT(W274:W$425, OFFSET(W$428,0, 0, COUNT($B$225:$B$425) - $B681, 1))</f>
        <v>1.1156635507691229E-2</v>
      </c>
      <c r="X681" s="9">
        <f ca="1">SUMPRODUCT(X274:X$425, OFFSET(X$428,0, 0, COUNT($B$225:$B$425) - $B681, 1))</f>
        <v>2.2039019320994908E-2</v>
      </c>
      <c r="Y681" s="9">
        <f ca="1">SUMPRODUCT(Y274:Y$425, OFFSET(Y$428,0, 0, COUNT($B$225:$B$425) - $B681, 1))</f>
        <v>2.4204853727083354E-2</v>
      </c>
      <c r="Z681" s="9">
        <f ca="1">SUMPRODUCT(Z274:Z$425, OFFSET(Z$428,0, 0, COUNT($B$225:$B$425) - $B681, 1))</f>
        <v>2.390041745298644E-2</v>
      </c>
      <c r="AA681" s="9">
        <f ca="1">SUMPRODUCT(AA274:AA$425, OFFSET(AA$428,0, 0, COUNT($B$225:$B$425) - $B681, 1))</f>
        <v>2.359650463668083E-2</v>
      </c>
      <c r="AB681" s="9">
        <f ca="1">SUMPRODUCT(AB274:AB$425, OFFSET(AB$428,0, 0, COUNT($B$225:$B$425) - $B681, 1))</f>
        <v>2.3293295601961441E-2</v>
      </c>
      <c r="AC681" s="9">
        <f ca="1">SUMPRODUCT(AC274:AC$425, OFFSET(AC$428,0, 0, COUNT($B$225:$B$425) - $B681, 1))</f>
        <v>2.2990959809234504E-2</v>
      </c>
      <c r="AD681" s="9">
        <f ca="1">SUMPRODUCT(AD274:AD$425, OFFSET(AD$428,0, 0, COUNT($B$225:$B$425) - $B681, 1))</f>
        <v>2.2689656379104917E-2</v>
      </c>
      <c r="AE681" s="9">
        <f ca="1">SUMPRODUCT(AE274:AE$425, OFFSET(AE$428,0, 0, COUNT($B$225:$B$425) - $B681, 1))</f>
        <v>2.2389534591164821E-2</v>
      </c>
      <c r="AF681" s="9">
        <f ca="1">SUMPRODUCT(AF274:AF$425, OFFSET(AF$428,0, 0, COUNT($B$225:$B$425) - $B681, 1))</f>
        <v>2.2090734359219277E-2</v>
      </c>
      <c r="AG681" s="9">
        <f ca="1">SUMPRODUCT(AG274:AG$425, OFFSET(AG$428,0, 0, COUNT($B$225:$B$425) - $B681, 1))</f>
        <v>2.1793386684118735E-2</v>
      </c>
      <c r="AH681" s="9">
        <f ca="1">SUMPRODUCT(AH274:AH$425, OFFSET(AH$428,0, 0, COUNT($B$225:$B$425) - $B681, 1))</f>
        <v>2.1497614085304696E-2</v>
      </c>
      <c r="AI681" s="9">
        <f ca="1">SUMPRODUCT(AI274:AI$425, OFFSET(AI$428,0, 0, COUNT($B$225:$B$425) - $B681, 1))</f>
        <v>2.1203531012116136E-2</v>
      </c>
      <c r="AJ681" s="9">
        <f ca="1">SUMPRODUCT(AJ274:AJ$425, OFFSET(AJ$428,0, 0, COUNT($B$225:$B$425) - $B681, 1))</f>
        <v>2.0911244235848322E-2</v>
      </c>
      <c r="AK681" s="9">
        <f ca="1">SUMPRODUCT(AK274:AK$425, OFFSET(AK$428,0, 0, COUNT($B$225:$B$425) - $B681, 1))</f>
        <v>2.0620853223503415E-2</v>
      </c>
      <c r="AL681" s="9">
        <f ca="1">SUMPRODUCT(AL274:AL$425, OFFSET(AL$428,0, 0, COUNT($B$225:$B$425) - $B681, 1))</f>
        <v>2.0332450494122804E-2</v>
      </c>
      <c r="AM681" s="9">
        <f ca="1">SUMPRODUCT(AM274:AM$425, OFFSET(AM$428,0, 0, COUNT($B$225:$B$425) - $B681, 1))</f>
        <v>2.0046121958544355E-2</v>
      </c>
      <c r="AN681" s="9">
        <f ca="1">SUMPRODUCT(AN274:AN$425, OFFSET(AN$428,0, 0, COUNT($B$225:$B$425) - $B681, 1))</f>
        <v>1.9761947243383995E-2</v>
      </c>
      <c r="AO681" s="9">
        <f ca="1">SUMPRODUCT(AO274:AO$425, OFFSET(AO$428,0, 0, COUNT($B$225:$B$425) - $B681, 1))</f>
        <v>1.9479999999999789E-2</v>
      </c>
    </row>
    <row r="682" spans="2:41">
      <c r="B682" s="25">
        <v>50</v>
      </c>
      <c r="C682" s="9">
        <f ca="1">SUMPRODUCT(C275:C$425, OFFSET(C$428,0, 0, COUNT($B$225:$B$425) - $B682, 1))</f>
        <v>1.9579965270916627E-2</v>
      </c>
      <c r="D682" s="9">
        <f ca="1">SUMPRODUCT(D275:D$425, OFFSET(D$428,0, 0, COUNT($B$225:$B$425) - $B682, 1))</f>
        <v>1.965859966959501E-2</v>
      </c>
      <c r="E682" s="9">
        <f ca="1">SUMPRODUCT(E275:E$425, OFFSET(E$428,0, 0, COUNT($B$225:$B$425) - $B682, 1))</f>
        <v>1.9737549869071294E-2</v>
      </c>
      <c r="F682" s="9">
        <f ca="1">SUMPRODUCT(F275:F$425, OFFSET(F$428,0, 0, COUNT($B$225:$B$425) - $B682, 1))</f>
        <v>1.9816817137621796E-2</v>
      </c>
      <c r="G682" s="9">
        <f ca="1">SUMPRODUCT(G275:G$425, OFFSET(G$428,0, 0, COUNT($B$225:$B$425) - $B682, 1))</f>
        <v>1.989640274861626E-2</v>
      </c>
      <c r="H682" s="9">
        <f ca="1">SUMPRODUCT(H275:H$425, OFFSET(H$428,0, 0, COUNT($B$225:$B$425) - $B682, 1))</f>
        <v>1.997630798053841E-2</v>
      </c>
      <c r="I682" s="9">
        <f ca="1">SUMPRODUCT(I275:I$425, OFFSET(I$428,0, 0, COUNT($B$225:$B$425) - $B682, 1))</f>
        <v>2.0056534117006447E-2</v>
      </c>
      <c r="J682" s="9">
        <f ca="1">SUMPRODUCT(J275:J$425, OFFSET(J$428,0, 0, COUNT($B$225:$B$425) - $B682, 1))</f>
        <v>2.013708244679361E-2</v>
      </c>
      <c r="K682" s="9">
        <f ca="1">SUMPRODUCT(K275:K$425, OFFSET(K$428,0, 0, COUNT($B$225:$B$425) - $B682, 1))</f>
        <v>2.0217954263849005E-2</v>
      </c>
      <c r="L682" s="9">
        <f ca="1">SUMPRODUCT(L275:L$425, OFFSET(L$428,0, 0, COUNT($B$225:$B$425) - $B682, 1))</f>
        <v>1.920883443099506E-2</v>
      </c>
      <c r="M682" s="9">
        <f ca="1">SUMPRODUCT(M275:M$425, OFFSET(M$428,0, 0, COUNT($B$225:$B$425) - $B682, 1))</f>
        <v>1.8256146378019391E-2</v>
      </c>
      <c r="N682" s="9">
        <f ca="1">SUMPRODUCT(N275:N$425, OFFSET(N$428,0, 0, COUNT($B$225:$B$425) - $B682, 1))</f>
        <v>1.7356294556131992E-2</v>
      </c>
      <c r="O682" s="9">
        <f ca="1">SUMPRODUCT(O275:O$425, OFFSET(O$428,0, 0, COUNT($B$225:$B$425) - $B682, 1))</f>
        <v>1.6505946930616869E-2</v>
      </c>
      <c r="P682" s="9">
        <f ca="1">SUMPRODUCT(P275:P$425, OFFSET(P$428,0, 0, COUNT($B$225:$B$425) - $B682, 1))</f>
        <v>1.570201275057841E-2</v>
      </c>
      <c r="Q682" s="9">
        <f ca="1">SUMPRODUCT(Q275:Q$425, OFFSET(Q$428,0, 0, COUNT($B$225:$B$425) - $B682, 1))</f>
        <v>1.4941622463038051E-2</v>
      </c>
      <c r="R682" s="9">
        <f ca="1">SUMPRODUCT(R275:R$425, OFFSET(R$428,0, 0, COUNT($B$225:$B$425) - $B682, 1))</f>
        <v>1.4222109537421396E-2</v>
      </c>
      <c r="S682" s="9">
        <f ca="1">SUMPRODUCT(S275:S$425, OFFSET(S$428,0, 0, COUNT($B$225:$B$425) - $B682, 1))</f>
        <v>1.35409939950006E-2</v>
      </c>
      <c r="T682" s="9">
        <f ca="1">SUMPRODUCT(T275:T$425, OFFSET(T$428,0, 0, COUNT($B$225:$B$425) - $B682, 1))</f>
        <v>1.2895967462538627E-2</v>
      </c>
      <c r="U682" s="9">
        <f ca="1">SUMPRODUCT(U275:U$425, OFFSET(U$428,0, 0, COUNT($B$225:$B$425) - $B682, 1))</f>
        <v>1.2284879590789544E-2</v>
      </c>
      <c r="V682" s="9">
        <f ca="1">SUMPRODUCT(V275:V$425, OFFSET(V$428,0, 0, COUNT($B$225:$B$425) - $B682, 1))</f>
        <v>1.1705725697115943E-2</v>
      </c>
      <c r="W682" s="9">
        <f ca="1">SUMPRODUCT(W275:W$425, OFFSET(W$428,0, 0, COUNT($B$225:$B$425) - $B682, 1))</f>
        <v>1.1156635507691229E-2</v>
      </c>
      <c r="X682" s="9">
        <f ca="1">SUMPRODUCT(X275:X$425, OFFSET(X$428,0, 0, COUNT($B$225:$B$425) - $B682, 1))</f>
        <v>1.0635862888900447E-2</v>
      </c>
      <c r="Y682" s="9">
        <f ca="1">SUMPRODUCT(Y275:Y$425, OFFSET(Y$428,0, 0, COUNT($B$225:$B$425) - $B682, 1))</f>
        <v>2.0850027913356998E-2</v>
      </c>
      <c r="Z682" s="9">
        <f ca="1">SUMPRODUCT(Z275:Z$425, OFFSET(Z$428,0, 0, COUNT($B$225:$B$425) - $B682, 1))</f>
        <v>2.390041745298644E-2</v>
      </c>
      <c r="AA682" s="9">
        <f ca="1">SUMPRODUCT(AA275:AA$425, OFFSET(AA$428,0, 0, COUNT($B$225:$B$425) - $B682, 1))</f>
        <v>2.359650463668083E-2</v>
      </c>
      <c r="AB682" s="9">
        <f ca="1">SUMPRODUCT(AB275:AB$425, OFFSET(AB$428,0, 0, COUNT($B$225:$B$425) - $B682, 1))</f>
        <v>2.3293295601961441E-2</v>
      </c>
      <c r="AC682" s="9">
        <f ca="1">SUMPRODUCT(AC275:AC$425, OFFSET(AC$428,0, 0, COUNT($B$225:$B$425) - $B682, 1))</f>
        <v>2.2990959809234504E-2</v>
      </c>
      <c r="AD682" s="9">
        <f ca="1">SUMPRODUCT(AD275:AD$425, OFFSET(AD$428,0, 0, COUNT($B$225:$B$425) - $B682, 1))</f>
        <v>2.2689656379104917E-2</v>
      </c>
      <c r="AE682" s="9">
        <f ca="1">SUMPRODUCT(AE275:AE$425, OFFSET(AE$428,0, 0, COUNT($B$225:$B$425) - $B682, 1))</f>
        <v>2.2389534591164821E-2</v>
      </c>
      <c r="AF682" s="9">
        <f ca="1">SUMPRODUCT(AF275:AF$425, OFFSET(AF$428,0, 0, COUNT($B$225:$B$425) - $B682, 1))</f>
        <v>2.2090734359219277E-2</v>
      </c>
      <c r="AG682" s="9">
        <f ca="1">SUMPRODUCT(AG275:AG$425, OFFSET(AG$428,0, 0, COUNT($B$225:$B$425) - $B682, 1))</f>
        <v>2.1793386684118735E-2</v>
      </c>
      <c r="AH682" s="9">
        <f ca="1">SUMPRODUCT(AH275:AH$425, OFFSET(AH$428,0, 0, COUNT($B$225:$B$425) - $B682, 1))</f>
        <v>2.1497614085304696E-2</v>
      </c>
      <c r="AI682" s="9">
        <f ca="1">SUMPRODUCT(AI275:AI$425, OFFSET(AI$428,0, 0, COUNT($B$225:$B$425) - $B682, 1))</f>
        <v>2.1203531012116136E-2</v>
      </c>
      <c r="AJ682" s="9">
        <f ca="1">SUMPRODUCT(AJ275:AJ$425, OFFSET(AJ$428,0, 0, COUNT($B$225:$B$425) - $B682, 1))</f>
        <v>2.0911244235848322E-2</v>
      </c>
      <c r="AK682" s="9">
        <f ca="1">SUMPRODUCT(AK275:AK$425, OFFSET(AK$428,0, 0, COUNT($B$225:$B$425) - $B682, 1))</f>
        <v>2.0620853223503415E-2</v>
      </c>
      <c r="AL682" s="9">
        <f ca="1">SUMPRODUCT(AL275:AL$425, OFFSET(AL$428,0, 0, COUNT($B$225:$B$425) - $B682, 1))</f>
        <v>2.0332450494122804E-2</v>
      </c>
      <c r="AM682" s="9">
        <f ca="1">SUMPRODUCT(AM275:AM$425, OFFSET(AM$428,0, 0, COUNT($B$225:$B$425) - $B682, 1))</f>
        <v>2.0046121958544355E-2</v>
      </c>
      <c r="AN682" s="9">
        <f ca="1">SUMPRODUCT(AN275:AN$425, OFFSET(AN$428,0, 0, COUNT($B$225:$B$425) - $B682, 1))</f>
        <v>1.9761947243383995E-2</v>
      </c>
      <c r="AO682" s="9">
        <f ca="1">SUMPRODUCT(AO275:AO$425, OFFSET(AO$428,0, 0, COUNT($B$225:$B$425) - $B682, 1))</f>
        <v>1.9479999999999789E-2</v>
      </c>
    </row>
    <row r="683" spans="2:41">
      <c r="B683" s="25">
        <v>51</v>
      </c>
      <c r="C683" s="9">
        <f ca="1">SUMPRODUCT(C276:C$425, OFFSET(C$428,0, 0, COUNT($B$225:$B$425) - $B683, 1))</f>
        <v>1.9579965270916627E-2</v>
      </c>
      <c r="D683" s="9">
        <f ca="1">SUMPRODUCT(D276:D$425, OFFSET(D$428,0, 0, COUNT($B$225:$B$425) - $B683, 1))</f>
        <v>1.965859966959501E-2</v>
      </c>
      <c r="E683" s="9">
        <f ca="1">SUMPRODUCT(E276:E$425, OFFSET(E$428,0, 0, COUNT($B$225:$B$425) - $B683, 1))</f>
        <v>1.9737549869071294E-2</v>
      </c>
      <c r="F683" s="9">
        <f ca="1">SUMPRODUCT(F276:F$425, OFFSET(F$428,0, 0, COUNT($B$225:$B$425) - $B683, 1))</f>
        <v>1.9816817137621796E-2</v>
      </c>
      <c r="G683" s="9">
        <f ca="1">SUMPRODUCT(G276:G$425, OFFSET(G$428,0, 0, COUNT($B$225:$B$425) - $B683, 1))</f>
        <v>1.989640274861626E-2</v>
      </c>
      <c r="H683" s="9">
        <f ca="1">SUMPRODUCT(H276:H$425, OFFSET(H$428,0, 0, COUNT($B$225:$B$425) - $B683, 1))</f>
        <v>1.997630798053841E-2</v>
      </c>
      <c r="I683" s="9">
        <f ca="1">SUMPRODUCT(I276:I$425, OFFSET(I$428,0, 0, COUNT($B$225:$B$425) - $B683, 1))</f>
        <v>2.0056534117006447E-2</v>
      </c>
      <c r="J683" s="9">
        <f ca="1">SUMPRODUCT(J276:J$425, OFFSET(J$428,0, 0, COUNT($B$225:$B$425) - $B683, 1))</f>
        <v>2.013708244679361E-2</v>
      </c>
      <c r="K683" s="9">
        <f ca="1">SUMPRODUCT(K276:K$425, OFFSET(K$428,0, 0, COUNT($B$225:$B$425) - $B683, 1))</f>
        <v>2.0217954263849005E-2</v>
      </c>
      <c r="L683" s="9">
        <f ca="1">SUMPRODUCT(L276:L$425, OFFSET(L$428,0, 0, COUNT($B$225:$B$425) - $B683, 1))</f>
        <v>1.920883443099506E-2</v>
      </c>
      <c r="M683" s="9">
        <f ca="1">SUMPRODUCT(M276:M$425, OFFSET(M$428,0, 0, COUNT($B$225:$B$425) - $B683, 1))</f>
        <v>1.8256146378019391E-2</v>
      </c>
      <c r="N683" s="9">
        <f ca="1">SUMPRODUCT(N276:N$425, OFFSET(N$428,0, 0, COUNT($B$225:$B$425) - $B683, 1))</f>
        <v>1.7356294556131992E-2</v>
      </c>
      <c r="O683" s="9">
        <f ca="1">SUMPRODUCT(O276:O$425, OFFSET(O$428,0, 0, COUNT($B$225:$B$425) - $B683, 1))</f>
        <v>1.6505946930616869E-2</v>
      </c>
      <c r="P683" s="9">
        <f ca="1">SUMPRODUCT(P276:P$425, OFFSET(P$428,0, 0, COUNT($B$225:$B$425) - $B683, 1))</f>
        <v>1.570201275057841E-2</v>
      </c>
      <c r="Q683" s="9">
        <f ca="1">SUMPRODUCT(Q276:Q$425, OFFSET(Q$428,0, 0, COUNT($B$225:$B$425) - $B683, 1))</f>
        <v>1.4941622463038051E-2</v>
      </c>
      <c r="R683" s="9">
        <f ca="1">SUMPRODUCT(R276:R$425, OFFSET(R$428,0, 0, COUNT($B$225:$B$425) - $B683, 1))</f>
        <v>1.4222109537421396E-2</v>
      </c>
      <c r="S683" s="9">
        <f ca="1">SUMPRODUCT(S276:S$425, OFFSET(S$428,0, 0, COUNT($B$225:$B$425) - $B683, 1))</f>
        <v>1.35409939950006E-2</v>
      </c>
      <c r="T683" s="9">
        <f ca="1">SUMPRODUCT(T276:T$425, OFFSET(T$428,0, 0, COUNT($B$225:$B$425) - $B683, 1))</f>
        <v>1.2895967462538627E-2</v>
      </c>
      <c r="U683" s="9">
        <f ca="1">SUMPRODUCT(U276:U$425, OFFSET(U$428,0, 0, COUNT($B$225:$B$425) - $B683, 1))</f>
        <v>1.2284879590789544E-2</v>
      </c>
      <c r="V683" s="9">
        <f ca="1">SUMPRODUCT(V276:V$425, OFFSET(V$428,0, 0, COUNT($B$225:$B$425) - $B683, 1))</f>
        <v>1.1705725697115943E-2</v>
      </c>
      <c r="W683" s="9">
        <f ca="1">SUMPRODUCT(W276:W$425, OFFSET(W$428,0, 0, COUNT($B$225:$B$425) - $B683, 1))</f>
        <v>1.1156635507691229E-2</v>
      </c>
      <c r="X683" s="9">
        <f ca="1">SUMPRODUCT(X276:X$425, OFFSET(X$428,0, 0, COUNT($B$225:$B$425) - $B683, 1))</f>
        <v>1.0635862888900447E-2</v>
      </c>
      <c r="Y683" s="9">
        <f ca="1">SUMPRODUCT(Y276:Y$425, OFFSET(Y$428,0, 0, COUNT($B$225:$B$425) - $B683, 1))</f>
        <v>1.0141776469923963E-2</v>
      </c>
      <c r="Z683" s="9">
        <f ca="1">SUMPRODUCT(Z276:Z$425, OFFSET(Z$428,0, 0, COUNT($B$225:$B$425) - $B683, 1))</f>
        <v>1.9897965286680964E-2</v>
      </c>
      <c r="AA683" s="9">
        <f ca="1">SUMPRODUCT(AA276:AA$425, OFFSET(AA$428,0, 0, COUNT($B$225:$B$425) - $B683, 1))</f>
        <v>2.359650463668083E-2</v>
      </c>
      <c r="AB683" s="9">
        <f ca="1">SUMPRODUCT(AB276:AB$425, OFFSET(AB$428,0, 0, COUNT($B$225:$B$425) - $B683, 1))</f>
        <v>2.3293295601961441E-2</v>
      </c>
      <c r="AC683" s="9">
        <f ca="1">SUMPRODUCT(AC276:AC$425, OFFSET(AC$428,0, 0, COUNT($B$225:$B$425) - $B683, 1))</f>
        <v>2.2990959809234504E-2</v>
      </c>
      <c r="AD683" s="9">
        <f ca="1">SUMPRODUCT(AD276:AD$425, OFFSET(AD$428,0, 0, COUNT($B$225:$B$425) - $B683, 1))</f>
        <v>2.2689656379104917E-2</v>
      </c>
      <c r="AE683" s="9">
        <f ca="1">SUMPRODUCT(AE276:AE$425, OFFSET(AE$428,0, 0, COUNT($B$225:$B$425) - $B683, 1))</f>
        <v>2.2389534591164821E-2</v>
      </c>
      <c r="AF683" s="9">
        <f ca="1">SUMPRODUCT(AF276:AF$425, OFFSET(AF$428,0, 0, COUNT($B$225:$B$425) - $B683, 1))</f>
        <v>2.2090734359219277E-2</v>
      </c>
      <c r="AG683" s="9">
        <f ca="1">SUMPRODUCT(AG276:AG$425, OFFSET(AG$428,0, 0, COUNT($B$225:$B$425) - $B683, 1))</f>
        <v>2.1793386684118735E-2</v>
      </c>
      <c r="AH683" s="9">
        <f ca="1">SUMPRODUCT(AH276:AH$425, OFFSET(AH$428,0, 0, COUNT($B$225:$B$425) - $B683, 1))</f>
        <v>2.1497614085304696E-2</v>
      </c>
      <c r="AI683" s="9">
        <f ca="1">SUMPRODUCT(AI276:AI$425, OFFSET(AI$428,0, 0, COUNT($B$225:$B$425) - $B683, 1))</f>
        <v>2.1203531012116136E-2</v>
      </c>
      <c r="AJ683" s="9">
        <f ca="1">SUMPRODUCT(AJ276:AJ$425, OFFSET(AJ$428,0, 0, COUNT($B$225:$B$425) - $B683, 1))</f>
        <v>2.0911244235848322E-2</v>
      </c>
      <c r="AK683" s="9">
        <f ca="1">SUMPRODUCT(AK276:AK$425, OFFSET(AK$428,0, 0, COUNT($B$225:$B$425) - $B683, 1))</f>
        <v>2.0620853223503415E-2</v>
      </c>
      <c r="AL683" s="9">
        <f ca="1">SUMPRODUCT(AL276:AL$425, OFFSET(AL$428,0, 0, COUNT($B$225:$B$425) - $B683, 1))</f>
        <v>2.0332450494122804E-2</v>
      </c>
      <c r="AM683" s="9">
        <f ca="1">SUMPRODUCT(AM276:AM$425, OFFSET(AM$428,0, 0, COUNT($B$225:$B$425) - $B683, 1))</f>
        <v>2.0046121958544355E-2</v>
      </c>
      <c r="AN683" s="9">
        <f ca="1">SUMPRODUCT(AN276:AN$425, OFFSET(AN$428,0, 0, COUNT($B$225:$B$425) - $B683, 1))</f>
        <v>1.9761947243383995E-2</v>
      </c>
      <c r="AO683" s="9">
        <f ca="1">SUMPRODUCT(AO276:AO$425, OFFSET(AO$428,0, 0, COUNT($B$225:$B$425) - $B683, 1))</f>
        <v>1.9479999999999789E-2</v>
      </c>
    </row>
    <row r="684" spans="2:41">
      <c r="B684" s="25">
        <v>52</v>
      </c>
      <c r="C684" s="9">
        <f ca="1">SUMPRODUCT(C277:C$425, OFFSET(C$428,0, 0, COUNT($B$225:$B$425) - $B684, 1))</f>
        <v>1.9579965270916627E-2</v>
      </c>
      <c r="D684" s="9">
        <f ca="1">SUMPRODUCT(D277:D$425, OFFSET(D$428,0, 0, COUNT($B$225:$B$425) - $B684, 1))</f>
        <v>1.965859966959501E-2</v>
      </c>
      <c r="E684" s="9">
        <f ca="1">SUMPRODUCT(E277:E$425, OFFSET(E$428,0, 0, COUNT($B$225:$B$425) - $B684, 1))</f>
        <v>1.9737549869071294E-2</v>
      </c>
      <c r="F684" s="9">
        <f ca="1">SUMPRODUCT(F277:F$425, OFFSET(F$428,0, 0, COUNT($B$225:$B$425) - $B684, 1))</f>
        <v>1.9816817137621796E-2</v>
      </c>
      <c r="G684" s="9">
        <f ca="1">SUMPRODUCT(G277:G$425, OFFSET(G$428,0, 0, COUNT($B$225:$B$425) - $B684, 1))</f>
        <v>1.989640274861626E-2</v>
      </c>
      <c r="H684" s="9">
        <f ca="1">SUMPRODUCT(H277:H$425, OFFSET(H$428,0, 0, COUNT($B$225:$B$425) - $B684, 1))</f>
        <v>1.997630798053841E-2</v>
      </c>
      <c r="I684" s="9">
        <f ca="1">SUMPRODUCT(I277:I$425, OFFSET(I$428,0, 0, COUNT($B$225:$B$425) - $B684, 1))</f>
        <v>2.0056534117006447E-2</v>
      </c>
      <c r="J684" s="9">
        <f ca="1">SUMPRODUCT(J277:J$425, OFFSET(J$428,0, 0, COUNT($B$225:$B$425) - $B684, 1))</f>
        <v>2.013708244679361E-2</v>
      </c>
      <c r="K684" s="9">
        <f ca="1">SUMPRODUCT(K277:K$425, OFFSET(K$428,0, 0, COUNT($B$225:$B$425) - $B684, 1))</f>
        <v>2.0217954263849005E-2</v>
      </c>
      <c r="L684" s="9">
        <f ca="1">SUMPRODUCT(L277:L$425, OFFSET(L$428,0, 0, COUNT($B$225:$B$425) - $B684, 1))</f>
        <v>1.920883443099506E-2</v>
      </c>
      <c r="M684" s="9">
        <f ca="1">SUMPRODUCT(M277:M$425, OFFSET(M$428,0, 0, COUNT($B$225:$B$425) - $B684, 1))</f>
        <v>1.8256146378019391E-2</v>
      </c>
      <c r="N684" s="9">
        <f ca="1">SUMPRODUCT(N277:N$425, OFFSET(N$428,0, 0, COUNT($B$225:$B$425) - $B684, 1))</f>
        <v>1.7356294556131992E-2</v>
      </c>
      <c r="O684" s="9">
        <f ca="1">SUMPRODUCT(O277:O$425, OFFSET(O$428,0, 0, COUNT($B$225:$B$425) - $B684, 1))</f>
        <v>1.6505946930616869E-2</v>
      </c>
      <c r="P684" s="9">
        <f ca="1">SUMPRODUCT(P277:P$425, OFFSET(P$428,0, 0, COUNT($B$225:$B$425) - $B684, 1))</f>
        <v>1.570201275057841E-2</v>
      </c>
      <c r="Q684" s="9">
        <f ca="1">SUMPRODUCT(Q277:Q$425, OFFSET(Q$428,0, 0, COUNT($B$225:$B$425) - $B684, 1))</f>
        <v>1.4941622463038051E-2</v>
      </c>
      <c r="R684" s="9">
        <f ca="1">SUMPRODUCT(R277:R$425, OFFSET(R$428,0, 0, COUNT($B$225:$B$425) - $B684, 1))</f>
        <v>1.4222109537421396E-2</v>
      </c>
      <c r="S684" s="9">
        <f ca="1">SUMPRODUCT(S277:S$425, OFFSET(S$428,0, 0, COUNT($B$225:$B$425) - $B684, 1))</f>
        <v>1.35409939950006E-2</v>
      </c>
      <c r="T684" s="9">
        <f ca="1">SUMPRODUCT(T277:T$425, OFFSET(T$428,0, 0, COUNT($B$225:$B$425) - $B684, 1))</f>
        <v>1.2895967462538627E-2</v>
      </c>
      <c r="U684" s="9">
        <f ca="1">SUMPRODUCT(U277:U$425, OFFSET(U$428,0, 0, COUNT($B$225:$B$425) - $B684, 1))</f>
        <v>1.2284879590789544E-2</v>
      </c>
      <c r="V684" s="9">
        <f ca="1">SUMPRODUCT(V277:V$425, OFFSET(V$428,0, 0, COUNT($B$225:$B$425) - $B684, 1))</f>
        <v>1.1705725697115943E-2</v>
      </c>
      <c r="W684" s="9">
        <f ca="1">SUMPRODUCT(W277:W$425, OFFSET(W$428,0, 0, COUNT($B$225:$B$425) - $B684, 1))</f>
        <v>1.1156635507691229E-2</v>
      </c>
      <c r="X684" s="9">
        <f ca="1">SUMPRODUCT(X277:X$425, OFFSET(X$428,0, 0, COUNT($B$225:$B$425) - $B684, 1))</f>
        <v>1.0635862888900447E-2</v>
      </c>
      <c r="Y684" s="9">
        <f ca="1">SUMPRODUCT(Y277:Y$425, OFFSET(Y$428,0, 0, COUNT($B$225:$B$425) - $B684, 1))</f>
        <v>1.0141776469923963E-2</v>
      </c>
      <c r="Z684" s="9">
        <f ca="1">SUMPRODUCT(Z277:Z$425, OFFSET(Z$428,0, 0, COUNT($B$225:$B$425) - $B684, 1))</f>
        <v>9.6728510693281314E-3</v>
      </c>
      <c r="AA684" s="9">
        <f ca="1">SUMPRODUCT(AA277:AA$425, OFFSET(AA$428,0, 0, COUNT($B$225:$B$425) - $B684, 1))</f>
        <v>1.9199255982511158E-2</v>
      </c>
      <c r="AB684" s="9">
        <f ca="1">SUMPRODUCT(AB277:AB$425, OFFSET(AB$428,0, 0, COUNT($B$225:$B$425) - $B684, 1))</f>
        <v>2.3293295601961441E-2</v>
      </c>
      <c r="AC684" s="9">
        <f ca="1">SUMPRODUCT(AC277:AC$425, OFFSET(AC$428,0, 0, COUNT($B$225:$B$425) - $B684, 1))</f>
        <v>2.2990959809234504E-2</v>
      </c>
      <c r="AD684" s="9">
        <f ca="1">SUMPRODUCT(AD277:AD$425, OFFSET(AD$428,0, 0, COUNT($B$225:$B$425) - $B684, 1))</f>
        <v>2.2689656379104917E-2</v>
      </c>
      <c r="AE684" s="9">
        <f ca="1">SUMPRODUCT(AE277:AE$425, OFFSET(AE$428,0, 0, COUNT($B$225:$B$425) - $B684, 1))</f>
        <v>2.2389534591164821E-2</v>
      </c>
      <c r="AF684" s="9">
        <f ca="1">SUMPRODUCT(AF277:AF$425, OFFSET(AF$428,0, 0, COUNT($B$225:$B$425) - $B684, 1))</f>
        <v>2.2090734359219277E-2</v>
      </c>
      <c r="AG684" s="9">
        <f ca="1">SUMPRODUCT(AG277:AG$425, OFFSET(AG$428,0, 0, COUNT($B$225:$B$425) - $B684, 1))</f>
        <v>2.1793386684118735E-2</v>
      </c>
      <c r="AH684" s="9">
        <f ca="1">SUMPRODUCT(AH277:AH$425, OFFSET(AH$428,0, 0, COUNT($B$225:$B$425) - $B684, 1))</f>
        <v>2.1497614085304696E-2</v>
      </c>
      <c r="AI684" s="9">
        <f ca="1">SUMPRODUCT(AI277:AI$425, OFFSET(AI$428,0, 0, COUNT($B$225:$B$425) - $B684, 1))</f>
        <v>2.1203531012116136E-2</v>
      </c>
      <c r="AJ684" s="9">
        <f ca="1">SUMPRODUCT(AJ277:AJ$425, OFFSET(AJ$428,0, 0, COUNT($B$225:$B$425) - $B684, 1))</f>
        <v>2.0911244235848322E-2</v>
      </c>
      <c r="AK684" s="9">
        <f ca="1">SUMPRODUCT(AK277:AK$425, OFFSET(AK$428,0, 0, COUNT($B$225:$B$425) - $B684, 1))</f>
        <v>2.0620853223503415E-2</v>
      </c>
      <c r="AL684" s="9">
        <f ca="1">SUMPRODUCT(AL277:AL$425, OFFSET(AL$428,0, 0, COUNT($B$225:$B$425) - $B684, 1))</f>
        <v>2.0332450494122804E-2</v>
      </c>
      <c r="AM684" s="9">
        <f ca="1">SUMPRODUCT(AM277:AM$425, OFFSET(AM$428,0, 0, COUNT($B$225:$B$425) - $B684, 1))</f>
        <v>2.0046121958544355E-2</v>
      </c>
      <c r="AN684" s="9">
        <f ca="1">SUMPRODUCT(AN277:AN$425, OFFSET(AN$428,0, 0, COUNT($B$225:$B$425) - $B684, 1))</f>
        <v>1.9761947243383995E-2</v>
      </c>
      <c r="AO684" s="9">
        <f ca="1">SUMPRODUCT(AO277:AO$425, OFFSET(AO$428,0, 0, COUNT($B$225:$B$425) - $B684, 1))</f>
        <v>1.9479999999999789E-2</v>
      </c>
    </row>
    <row r="685" spans="2:41">
      <c r="B685" s="25">
        <v>53</v>
      </c>
      <c r="C685" s="9">
        <f ca="1">SUMPRODUCT(C278:C$425, OFFSET(C$428,0, 0, COUNT($B$225:$B$425) - $B685, 1))</f>
        <v>1.9579965270916627E-2</v>
      </c>
      <c r="D685" s="9">
        <f ca="1">SUMPRODUCT(D278:D$425, OFFSET(D$428,0, 0, COUNT($B$225:$B$425) - $B685, 1))</f>
        <v>1.965859966959501E-2</v>
      </c>
      <c r="E685" s="9">
        <f ca="1">SUMPRODUCT(E278:E$425, OFFSET(E$428,0, 0, COUNT($B$225:$B$425) - $B685, 1))</f>
        <v>1.9737549869071294E-2</v>
      </c>
      <c r="F685" s="9">
        <f ca="1">SUMPRODUCT(F278:F$425, OFFSET(F$428,0, 0, COUNT($B$225:$B$425) - $B685, 1))</f>
        <v>1.9816817137621796E-2</v>
      </c>
      <c r="G685" s="9">
        <f ca="1">SUMPRODUCT(G278:G$425, OFFSET(G$428,0, 0, COUNT($B$225:$B$425) - $B685, 1))</f>
        <v>1.989640274861626E-2</v>
      </c>
      <c r="H685" s="9">
        <f ca="1">SUMPRODUCT(H278:H$425, OFFSET(H$428,0, 0, COUNT($B$225:$B$425) - $B685, 1))</f>
        <v>1.997630798053841E-2</v>
      </c>
      <c r="I685" s="9">
        <f ca="1">SUMPRODUCT(I278:I$425, OFFSET(I$428,0, 0, COUNT($B$225:$B$425) - $B685, 1))</f>
        <v>2.0056534117006447E-2</v>
      </c>
      <c r="J685" s="9">
        <f ca="1">SUMPRODUCT(J278:J$425, OFFSET(J$428,0, 0, COUNT($B$225:$B$425) - $B685, 1))</f>
        <v>2.013708244679361E-2</v>
      </c>
      <c r="K685" s="9">
        <f ca="1">SUMPRODUCT(K278:K$425, OFFSET(K$428,0, 0, COUNT($B$225:$B$425) - $B685, 1))</f>
        <v>2.0217954263849005E-2</v>
      </c>
      <c r="L685" s="9">
        <f ca="1">SUMPRODUCT(L278:L$425, OFFSET(L$428,0, 0, COUNT($B$225:$B$425) - $B685, 1))</f>
        <v>1.920883443099506E-2</v>
      </c>
      <c r="M685" s="9">
        <f ca="1">SUMPRODUCT(M278:M$425, OFFSET(M$428,0, 0, COUNT($B$225:$B$425) - $B685, 1))</f>
        <v>1.8256146378019391E-2</v>
      </c>
      <c r="N685" s="9">
        <f ca="1">SUMPRODUCT(N278:N$425, OFFSET(N$428,0, 0, COUNT($B$225:$B$425) - $B685, 1))</f>
        <v>1.7356294556131992E-2</v>
      </c>
      <c r="O685" s="9">
        <f ca="1">SUMPRODUCT(O278:O$425, OFFSET(O$428,0, 0, COUNT($B$225:$B$425) - $B685, 1))</f>
        <v>1.6505946930616869E-2</v>
      </c>
      <c r="P685" s="9">
        <f ca="1">SUMPRODUCT(P278:P$425, OFFSET(P$428,0, 0, COUNT($B$225:$B$425) - $B685, 1))</f>
        <v>1.570201275057841E-2</v>
      </c>
      <c r="Q685" s="9">
        <f ca="1">SUMPRODUCT(Q278:Q$425, OFFSET(Q$428,0, 0, COUNT($B$225:$B$425) - $B685, 1))</f>
        <v>1.4941622463038051E-2</v>
      </c>
      <c r="R685" s="9">
        <f ca="1">SUMPRODUCT(R278:R$425, OFFSET(R$428,0, 0, COUNT($B$225:$B$425) - $B685, 1))</f>
        <v>1.4222109537421396E-2</v>
      </c>
      <c r="S685" s="9">
        <f ca="1">SUMPRODUCT(S278:S$425, OFFSET(S$428,0, 0, COUNT($B$225:$B$425) - $B685, 1))</f>
        <v>1.35409939950006E-2</v>
      </c>
      <c r="T685" s="9">
        <f ca="1">SUMPRODUCT(T278:T$425, OFFSET(T$428,0, 0, COUNT($B$225:$B$425) - $B685, 1))</f>
        <v>1.2895967462538627E-2</v>
      </c>
      <c r="U685" s="9">
        <f ca="1">SUMPRODUCT(U278:U$425, OFFSET(U$428,0, 0, COUNT($B$225:$B$425) - $B685, 1))</f>
        <v>1.2284879590789544E-2</v>
      </c>
      <c r="V685" s="9">
        <f ca="1">SUMPRODUCT(V278:V$425, OFFSET(V$428,0, 0, COUNT($B$225:$B$425) - $B685, 1))</f>
        <v>1.1705725697115943E-2</v>
      </c>
      <c r="W685" s="9">
        <f ca="1">SUMPRODUCT(W278:W$425, OFFSET(W$428,0, 0, COUNT($B$225:$B$425) - $B685, 1))</f>
        <v>1.1156635507691229E-2</v>
      </c>
      <c r="X685" s="9">
        <f ca="1">SUMPRODUCT(X278:X$425, OFFSET(X$428,0, 0, COUNT($B$225:$B$425) - $B685, 1))</f>
        <v>1.0635862888900447E-2</v>
      </c>
      <c r="Y685" s="9">
        <f ca="1">SUMPRODUCT(Y278:Y$425, OFFSET(Y$428,0, 0, COUNT($B$225:$B$425) - $B685, 1))</f>
        <v>1.0141776469923963E-2</v>
      </c>
      <c r="Z685" s="9">
        <f ca="1">SUMPRODUCT(Z278:Z$425, OFFSET(Z$428,0, 0, COUNT($B$225:$B$425) - $B685, 1))</f>
        <v>9.6728510693281314E-3</v>
      </c>
      <c r="AA685" s="9">
        <f ca="1">SUMPRODUCT(AA278:AA$425, OFFSET(AA$428,0, 0, COUNT($B$225:$B$425) - $B685, 1))</f>
        <v>9.2276598480025857E-3</v>
      </c>
      <c r="AB685" s="9">
        <f ca="1">SUMPRODUCT(AB278:AB$425, OFFSET(AB$428,0, 0, COUNT($B$225:$B$425) - $B685, 1))</f>
        <v>1.8767909539321673E-2</v>
      </c>
      <c r="AC685" s="9">
        <f ca="1">SUMPRODUCT(AC278:AC$425, OFFSET(AC$428,0, 0, COUNT($B$225:$B$425) - $B685, 1))</f>
        <v>2.2990959809234504E-2</v>
      </c>
      <c r="AD685" s="9">
        <f ca="1">SUMPRODUCT(AD278:AD$425, OFFSET(AD$428,0, 0, COUNT($B$225:$B$425) - $B685, 1))</f>
        <v>2.2689656379104917E-2</v>
      </c>
      <c r="AE685" s="9">
        <f ca="1">SUMPRODUCT(AE278:AE$425, OFFSET(AE$428,0, 0, COUNT($B$225:$B$425) - $B685, 1))</f>
        <v>2.2389534591164821E-2</v>
      </c>
      <c r="AF685" s="9">
        <f ca="1">SUMPRODUCT(AF278:AF$425, OFFSET(AF$428,0, 0, COUNT($B$225:$B$425) - $B685, 1))</f>
        <v>2.2090734359219277E-2</v>
      </c>
      <c r="AG685" s="9">
        <f ca="1">SUMPRODUCT(AG278:AG$425, OFFSET(AG$428,0, 0, COUNT($B$225:$B$425) - $B685, 1))</f>
        <v>2.1793386684118735E-2</v>
      </c>
      <c r="AH685" s="9">
        <f ca="1">SUMPRODUCT(AH278:AH$425, OFFSET(AH$428,0, 0, COUNT($B$225:$B$425) - $B685, 1))</f>
        <v>2.1497614085304696E-2</v>
      </c>
      <c r="AI685" s="9">
        <f ca="1">SUMPRODUCT(AI278:AI$425, OFFSET(AI$428,0, 0, COUNT($B$225:$B$425) - $B685, 1))</f>
        <v>2.1203531012116136E-2</v>
      </c>
      <c r="AJ685" s="9">
        <f ca="1">SUMPRODUCT(AJ278:AJ$425, OFFSET(AJ$428,0, 0, COUNT($B$225:$B$425) - $B685, 1))</f>
        <v>2.0911244235848322E-2</v>
      </c>
      <c r="AK685" s="9">
        <f ca="1">SUMPRODUCT(AK278:AK$425, OFFSET(AK$428,0, 0, COUNT($B$225:$B$425) - $B685, 1))</f>
        <v>2.0620853223503415E-2</v>
      </c>
      <c r="AL685" s="9">
        <f ca="1">SUMPRODUCT(AL278:AL$425, OFFSET(AL$428,0, 0, COUNT($B$225:$B$425) - $B685, 1))</f>
        <v>2.0332450494122804E-2</v>
      </c>
      <c r="AM685" s="9">
        <f ca="1">SUMPRODUCT(AM278:AM$425, OFFSET(AM$428,0, 0, COUNT($B$225:$B$425) - $B685, 1))</f>
        <v>2.0046121958544355E-2</v>
      </c>
      <c r="AN685" s="9">
        <f ca="1">SUMPRODUCT(AN278:AN$425, OFFSET(AN$428,0, 0, COUNT($B$225:$B$425) - $B685, 1))</f>
        <v>1.9761947243383995E-2</v>
      </c>
      <c r="AO685" s="9">
        <f ca="1">SUMPRODUCT(AO278:AO$425, OFFSET(AO$428,0, 0, COUNT($B$225:$B$425) - $B685, 1))</f>
        <v>1.9479999999999789E-2</v>
      </c>
    </row>
    <row r="686" spans="2:41">
      <c r="B686" s="25">
        <v>54</v>
      </c>
      <c r="C686" s="9">
        <f ca="1">SUMPRODUCT(C279:C$425, OFFSET(C$428,0, 0, COUNT($B$225:$B$425) - $B686, 1))</f>
        <v>1.9579965270916627E-2</v>
      </c>
      <c r="D686" s="9">
        <f ca="1">SUMPRODUCT(D279:D$425, OFFSET(D$428,0, 0, COUNT($B$225:$B$425) - $B686, 1))</f>
        <v>1.965859966959501E-2</v>
      </c>
      <c r="E686" s="9">
        <f ca="1">SUMPRODUCT(E279:E$425, OFFSET(E$428,0, 0, COUNT($B$225:$B$425) - $B686, 1))</f>
        <v>1.9737549869071294E-2</v>
      </c>
      <c r="F686" s="9">
        <f ca="1">SUMPRODUCT(F279:F$425, OFFSET(F$428,0, 0, COUNT($B$225:$B$425) - $B686, 1))</f>
        <v>1.9816817137621796E-2</v>
      </c>
      <c r="G686" s="9">
        <f ca="1">SUMPRODUCT(G279:G$425, OFFSET(G$428,0, 0, COUNT($B$225:$B$425) - $B686, 1))</f>
        <v>1.989640274861626E-2</v>
      </c>
      <c r="H686" s="9">
        <f ca="1">SUMPRODUCT(H279:H$425, OFFSET(H$428,0, 0, COUNT($B$225:$B$425) - $B686, 1))</f>
        <v>1.997630798053841E-2</v>
      </c>
      <c r="I686" s="9">
        <f ca="1">SUMPRODUCT(I279:I$425, OFFSET(I$428,0, 0, COUNT($B$225:$B$425) - $B686, 1))</f>
        <v>2.0056534117006447E-2</v>
      </c>
      <c r="J686" s="9">
        <f ca="1">SUMPRODUCT(J279:J$425, OFFSET(J$428,0, 0, COUNT($B$225:$B$425) - $B686, 1))</f>
        <v>2.0108695776934943E-2</v>
      </c>
      <c r="K686" s="9">
        <f ca="1">SUMPRODUCT(K279:K$425, OFFSET(K$428,0, 0, COUNT($B$225:$B$425) - $B686, 1))</f>
        <v>2.0217954263849005E-2</v>
      </c>
      <c r="L686" s="9">
        <f ca="1">SUMPRODUCT(L279:L$425, OFFSET(L$428,0, 0, COUNT($B$225:$B$425) - $B686, 1))</f>
        <v>1.920883443099506E-2</v>
      </c>
      <c r="M686" s="9">
        <f ca="1">SUMPRODUCT(M279:M$425, OFFSET(M$428,0, 0, COUNT($B$225:$B$425) - $B686, 1))</f>
        <v>1.8256146378019391E-2</v>
      </c>
      <c r="N686" s="9">
        <f ca="1">SUMPRODUCT(N279:N$425, OFFSET(N$428,0, 0, COUNT($B$225:$B$425) - $B686, 1))</f>
        <v>1.7356294556131992E-2</v>
      </c>
      <c r="O686" s="9">
        <f ca="1">SUMPRODUCT(O279:O$425, OFFSET(O$428,0, 0, COUNT($B$225:$B$425) - $B686, 1))</f>
        <v>1.6505946930616869E-2</v>
      </c>
      <c r="P686" s="9">
        <f ca="1">SUMPRODUCT(P279:P$425, OFFSET(P$428,0, 0, COUNT($B$225:$B$425) - $B686, 1))</f>
        <v>1.570201275057841E-2</v>
      </c>
      <c r="Q686" s="9">
        <f ca="1">SUMPRODUCT(Q279:Q$425, OFFSET(Q$428,0, 0, COUNT($B$225:$B$425) - $B686, 1))</f>
        <v>1.4941622463038051E-2</v>
      </c>
      <c r="R686" s="9">
        <f ca="1">SUMPRODUCT(R279:R$425, OFFSET(R$428,0, 0, COUNT($B$225:$B$425) - $B686, 1))</f>
        <v>1.4222109537421396E-2</v>
      </c>
      <c r="S686" s="9">
        <f ca="1">SUMPRODUCT(S279:S$425, OFFSET(S$428,0, 0, COUNT($B$225:$B$425) - $B686, 1))</f>
        <v>1.35409939950006E-2</v>
      </c>
      <c r="T686" s="9">
        <f ca="1">SUMPRODUCT(T279:T$425, OFFSET(T$428,0, 0, COUNT($B$225:$B$425) - $B686, 1))</f>
        <v>1.2895967462538627E-2</v>
      </c>
      <c r="U686" s="9">
        <f ca="1">SUMPRODUCT(U279:U$425, OFFSET(U$428,0, 0, COUNT($B$225:$B$425) - $B686, 1))</f>
        <v>1.2284879590789544E-2</v>
      </c>
      <c r="V686" s="9">
        <f ca="1">SUMPRODUCT(V279:V$425, OFFSET(V$428,0, 0, COUNT($B$225:$B$425) - $B686, 1))</f>
        <v>1.1705725697115943E-2</v>
      </c>
      <c r="W686" s="9">
        <f ca="1">SUMPRODUCT(W279:W$425, OFFSET(W$428,0, 0, COUNT($B$225:$B$425) - $B686, 1))</f>
        <v>1.1156635507691229E-2</v>
      </c>
      <c r="X686" s="9">
        <f ca="1">SUMPRODUCT(X279:X$425, OFFSET(X$428,0, 0, COUNT($B$225:$B$425) - $B686, 1))</f>
        <v>1.0635862888900447E-2</v>
      </c>
      <c r="Y686" s="9">
        <f ca="1">SUMPRODUCT(Y279:Y$425, OFFSET(Y$428,0, 0, COUNT($B$225:$B$425) - $B686, 1))</f>
        <v>1.0141776469923963E-2</v>
      </c>
      <c r="Z686" s="9">
        <f ca="1">SUMPRODUCT(Z279:Z$425, OFFSET(Z$428,0, 0, COUNT($B$225:$B$425) - $B686, 1))</f>
        <v>9.6728510693281314E-3</v>
      </c>
      <c r="AA686" s="9">
        <f ca="1">SUMPRODUCT(AA279:AA$425, OFFSET(AA$428,0, 0, COUNT($B$225:$B$425) - $B686, 1))</f>
        <v>9.2276598480025857E-3</v>
      </c>
      <c r="AB686" s="9">
        <f ca="1">SUMPRODUCT(AB279:AB$425, OFFSET(AB$428,0, 0, COUNT($B$225:$B$425) - $B686, 1))</f>
        <v>8.8048671191526835E-3</v>
      </c>
      <c r="AC686" s="9">
        <f ca="1">SUMPRODUCT(AC279:AC$425, OFFSET(AC$428,0, 0, COUNT($B$225:$B$425) - $B686, 1))</f>
        <v>1.86157374372596E-2</v>
      </c>
      <c r="AD686" s="9">
        <f ca="1">SUMPRODUCT(AD279:AD$425, OFFSET(AD$428,0, 0, COUNT($B$225:$B$425) - $B686, 1))</f>
        <v>2.2689656379104917E-2</v>
      </c>
      <c r="AE686" s="9">
        <f ca="1">SUMPRODUCT(AE279:AE$425, OFFSET(AE$428,0, 0, COUNT($B$225:$B$425) - $B686, 1))</f>
        <v>2.2389534591164821E-2</v>
      </c>
      <c r="AF686" s="9">
        <f ca="1">SUMPRODUCT(AF279:AF$425, OFFSET(AF$428,0, 0, COUNT($B$225:$B$425) - $B686, 1))</f>
        <v>2.2090734359219277E-2</v>
      </c>
      <c r="AG686" s="9">
        <f ca="1">SUMPRODUCT(AG279:AG$425, OFFSET(AG$428,0, 0, COUNT($B$225:$B$425) - $B686, 1))</f>
        <v>2.1793386684118735E-2</v>
      </c>
      <c r="AH686" s="9">
        <f ca="1">SUMPRODUCT(AH279:AH$425, OFFSET(AH$428,0, 0, COUNT($B$225:$B$425) - $B686, 1))</f>
        <v>2.1497614085304696E-2</v>
      </c>
      <c r="AI686" s="9">
        <f ca="1">SUMPRODUCT(AI279:AI$425, OFFSET(AI$428,0, 0, COUNT($B$225:$B$425) - $B686, 1))</f>
        <v>2.1203531012116136E-2</v>
      </c>
      <c r="AJ686" s="9">
        <f ca="1">SUMPRODUCT(AJ279:AJ$425, OFFSET(AJ$428,0, 0, COUNT($B$225:$B$425) - $B686, 1))</f>
        <v>2.0911244235848322E-2</v>
      </c>
      <c r="AK686" s="9">
        <f ca="1">SUMPRODUCT(AK279:AK$425, OFFSET(AK$428,0, 0, COUNT($B$225:$B$425) - $B686, 1))</f>
        <v>2.0620853223503415E-2</v>
      </c>
      <c r="AL686" s="9">
        <f ca="1">SUMPRODUCT(AL279:AL$425, OFFSET(AL$428,0, 0, COUNT($B$225:$B$425) - $B686, 1))</f>
        <v>2.0332450494122804E-2</v>
      </c>
      <c r="AM686" s="9">
        <f ca="1">SUMPRODUCT(AM279:AM$425, OFFSET(AM$428,0, 0, COUNT($B$225:$B$425) - $B686, 1))</f>
        <v>2.0046121958544355E-2</v>
      </c>
      <c r="AN686" s="9">
        <f ca="1">SUMPRODUCT(AN279:AN$425, OFFSET(AN$428,0, 0, COUNT($B$225:$B$425) - $B686, 1))</f>
        <v>1.9761947243383995E-2</v>
      </c>
      <c r="AO686" s="9">
        <f ca="1">SUMPRODUCT(AO279:AO$425, OFFSET(AO$428,0, 0, COUNT($B$225:$B$425) - $B686, 1))</f>
        <v>1.9479999999999789E-2</v>
      </c>
    </row>
    <row r="687" spans="2:41">
      <c r="B687" s="25">
        <v>55</v>
      </c>
      <c r="C687" s="9">
        <f ca="1">SUMPRODUCT(C280:C$425, OFFSET(C$428,0, 0, COUNT($B$225:$B$425) - $B687, 1))</f>
        <v>1.9579965270916627E-2</v>
      </c>
      <c r="D687" s="9">
        <f ca="1">SUMPRODUCT(D280:D$425, OFFSET(D$428,0, 0, COUNT($B$225:$B$425) - $B687, 1))</f>
        <v>1.965859966959501E-2</v>
      </c>
      <c r="E687" s="9">
        <f ca="1">SUMPRODUCT(E280:E$425, OFFSET(E$428,0, 0, COUNT($B$225:$B$425) - $B687, 1))</f>
        <v>1.9737549869071294E-2</v>
      </c>
      <c r="F687" s="9">
        <f ca="1">SUMPRODUCT(F280:F$425, OFFSET(F$428,0, 0, COUNT($B$225:$B$425) - $B687, 1))</f>
        <v>1.9799494004942599E-2</v>
      </c>
      <c r="G687" s="9">
        <f ca="1">SUMPRODUCT(G280:G$425, OFFSET(G$428,0, 0, COUNT($B$225:$B$425) - $B687, 1))</f>
        <v>1.9725719088584746E-2</v>
      </c>
      <c r="H687" s="9">
        <f ca="1">SUMPRODUCT(H280:H$425, OFFSET(H$428,0, 0, COUNT($B$225:$B$425) - $B687, 1))</f>
        <v>1.9614743756852737E-2</v>
      </c>
      <c r="I687" s="9">
        <f ca="1">SUMPRODUCT(I280:I$425, OFFSET(I$428,0, 0, COUNT($B$225:$B$425) - $B687, 1))</f>
        <v>1.9478443311656737E-2</v>
      </c>
      <c r="J687" s="9">
        <f ca="1">SUMPRODUCT(J280:J$425, OFFSET(J$428,0, 0, COUNT($B$225:$B$425) - $B687, 1))</f>
        <v>1.932152891311914E-2</v>
      </c>
      <c r="K687" s="9">
        <f ca="1">SUMPRODUCT(K280:K$425, OFFSET(K$428,0, 0, COUNT($B$225:$B$425) - $B687, 1))</f>
        <v>2.0120144651530718E-2</v>
      </c>
      <c r="L687" s="9">
        <f ca="1">SUMPRODUCT(L280:L$425, OFFSET(L$428,0, 0, COUNT($B$225:$B$425) - $B687, 1))</f>
        <v>1.920883443099506E-2</v>
      </c>
      <c r="M687" s="9">
        <f ca="1">SUMPRODUCT(M280:M$425, OFFSET(M$428,0, 0, COUNT($B$225:$B$425) - $B687, 1))</f>
        <v>1.8256146378019391E-2</v>
      </c>
      <c r="N687" s="9">
        <f ca="1">SUMPRODUCT(N280:N$425, OFFSET(N$428,0, 0, COUNT($B$225:$B$425) - $B687, 1))</f>
        <v>1.7356294556131992E-2</v>
      </c>
      <c r="O687" s="9">
        <f ca="1">SUMPRODUCT(O280:O$425, OFFSET(O$428,0, 0, COUNT($B$225:$B$425) - $B687, 1))</f>
        <v>1.6505946930616869E-2</v>
      </c>
      <c r="P687" s="9">
        <f ca="1">SUMPRODUCT(P280:P$425, OFFSET(P$428,0, 0, COUNT($B$225:$B$425) - $B687, 1))</f>
        <v>1.570201275057841E-2</v>
      </c>
      <c r="Q687" s="9">
        <f ca="1">SUMPRODUCT(Q280:Q$425, OFFSET(Q$428,0, 0, COUNT($B$225:$B$425) - $B687, 1))</f>
        <v>1.4941622463038051E-2</v>
      </c>
      <c r="R687" s="9">
        <f ca="1">SUMPRODUCT(R280:R$425, OFFSET(R$428,0, 0, COUNT($B$225:$B$425) - $B687, 1))</f>
        <v>1.4222109537421396E-2</v>
      </c>
      <c r="S687" s="9">
        <f ca="1">SUMPRODUCT(S280:S$425, OFFSET(S$428,0, 0, COUNT($B$225:$B$425) - $B687, 1))</f>
        <v>1.35409939950006E-2</v>
      </c>
      <c r="T687" s="9">
        <f ca="1">SUMPRODUCT(T280:T$425, OFFSET(T$428,0, 0, COUNT($B$225:$B$425) - $B687, 1))</f>
        <v>1.2895967462538627E-2</v>
      </c>
      <c r="U687" s="9">
        <f ca="1">SUMPRODUCT(U280:U$425, OFFSET(U$428,0, 0, COUNT($B$225:$B$425) - $B687, 1))</f>
        <v>1.2284879590789544E-2</v>
      </c>
      <c r="V687" s="9">
        <f ca="1">SUMPRODUCT(V280:V$425, OFFSET(V$428,0, 0, COUNT($B$225:$B$425) - $B687, 1))</f>
        <v>1.1705725697115943E-2</v>
      </c>
      <c r="W687" s="9">
        <f ca="1">SUMPRODUCT(W280:W$425, OFFSET(W$428,0, 0, COUNT($B$225:$B$425) - $B687, 1))</f>
        <v>1.1156635507691229E-2</v>
      </c>
      <c r="X687" s="9">
        <f ca="1">SUMPRODUCT(X280:X$425, OFFSET(X$428,0, 0, COUNT($B$225:$B$425) - $B687, 1))</f>
        <v>1.0635862888900447E-2</v>
      </c>
      <c r="Y687" s="9">
        <f ca="1">SUMPRODUCT(Y280:Y$425, OFFSET(Y$428,0, 0, COUNT($B$225:$B$425) - $B687, 1))</f>
        <v>1.0141776469923963E-2</v>
      </c>
      <c r="Z687" s="9">
        <f ca="1">SUMPRODUCT(Z280:Z$425, OFFSET(Z$428,0, 0, COUNT($B$225:$B$425) - $B687, 1))</f>
        <v>9.6728510693281314E-3</v>
      </c>
      <c r="AA687" s="9">
        <f ca="1">SUMPRODUCT(AA280:AA$425, OFFSET(AA$428,0, 0, COUNT($B$225:$B$425) - $B687, 1))</f>
        <v>9.2276598480025857E-3</v>
      </c>
      <c r="AB687" s="9">
        <f ca="1">SUMPRODUCT(AB280:AB$425, OFFSET(AB$428,0, 0, COUNT($B$225:$B$425) - $B687, 1))</f>
        <v>8.8048671191526835E-3</v>
      </c>
      <c r="AC687" s="9">
        <f ca="1">SUMPRODUCT(AC280:AC$425, OFFSET(AC$428,0, 0, COUNT($B$225:$B$425) - $B687, 1))</f>
        <v>8.4032217534280307E-3</v>
      </c>
      <c r="AD687" s="9">
        <f ca="1">SUMPRODUCT(AD280:AD$425, OFFSET(AD$428,0, 0, COUNT($B$225:$B$425) - $B687, 1))</f>
        <v>1.8752551318724362E-2</v>
      </c>
      <c r="AE687" s="9">
        <f ca="1">SUMPRODUCT(AE280:AE$425, OFFSET(AE$428,0, 0, COUNT($B$225:$B$425) - $B687, 1))</f>
        <v>2.2389534591164821E-2</v>
      </c>
      <c r="AF687" s="9">
        <f ca="1">SUMPRODUCT(AF280:AF$425, OFFSET(AF$428,0, 0, COUNT($B$225:$B$425) - $B687, 1))</f>
        <v>2.2090734359219277E-2</v>
      </c>
      <c r="AG687" s="9">
        <f ca="1">SUMPRODUCT(AG280:AG$425, OFFSET(AG$428,0, 0, COUNT($B$225:$B$425) - $B687, 1))</f>
        <v>2.1793386684118735E-2</v>
      </c>
      <c r="AH687" s="9">
        <f ca="1">SUMPRODUCT(AH280:AH$425, OFFSET(AH$428,0, 0, COUNT($B$225:$B$425) - $B687, 1))</f>
        <v>2.1497614085304696E-2</v>
      </c>
      <c r="AI687" s="9">
        <f ca="1">SUMPRODUCT(AI280:AI$425, OFFSET(AI$428,0, 0, COUNT($B$225:$B$425) - $B687, 1))</f>
        <v>2.1203531012116136E-2</v>
      </c>
      <c r="AJ687" s="9">
        <f ca="1">SUMPRODUCT(AJ280:AJ$425, OFFSET(AJ$428,0, 0, COUNT($B$225:$B$425) - $B687, 1))</f>
        <v>2.0911244235848322E-2</v>
      </c>
      <c r="AK687" s="9">
        <f ca="1">SUMPRODUCT(AK280:AK$425, OFFSET(AK$428,0, 0, COUNT($B$225:$B$425) - $B687, 1))</f>
        <v>2.0620853223503415E-2</v>
      </c>
      <c r="AL687" s="9">
        <f ca="1">SUMPRODUCT(AL280:AL$425, OFFSET(AL$428,0, 0, COUNT($B$225:$B$425) - $B687, 1))</f>
        <v>2.0332450494122804E-2</v>
      </c>
      <c r="AM687" s="9">
        <f ca="1">SUMPRODUCT(AM280:AM$425, OFFSET(AM$428,0, 0, COUNT($B$225:$B$425) - $B687, 1))</f>
        <v>2.0046121958544355E-2</v>
      </c>
      <c r="AN687" s="9">
        <f ca="1">SUMPRODUCT(AN280:AN$425, OFFSET(AN$428,0, 0, COUNT($B$225:$B$425) - $B687, 1))</f>
        <v>1.9761947243383995E-2</v>
      </c>
      <c r="AO687" s="9">
        <f ca="1">SUMPRODUCT(AO280:AO$425, OFFSET(AO$428,0, 0, COUNT($B$225:$B$425) - $B687, 1))</f>
        <v>1.9479999999999789E-2</v>
      </c>
    </row>
    <row r="688" spans="2:41">
      <c r="B688" s="25">
        <v>56</v>
      </c>
      <c r="C688" s="9">
        <f ca="1">SUMPRODUCT(C281:C$425, OFFSET(C$428,0, 0, COUNT($B$225:$B$425) - $B688, 1))</f>
        <v>1.9579965270916627E-2</v>
      </c>
      <c r="D688" s="9">
        <f ca="1">SUMPRODUCT(D281:D$425, OFFSET(D$428,0, 0, COUNT($B$225:$B$425) - $B688, 1))</f>
        <v>1.9546971457252905E-2</v>
      </c>
      <c r="E688" s="9">
        <f ca="1">SUMPRODUCT(E281:E$425, OFFSET(E$428,0, 0, COUNT($B$225:$B$425) - $B688, 1))</f>
        <v>1.9446077756138248E-2</v>
      </c>
      <c r="F688" s="9">
        <f ca="1">SUMPRODUCT(F281:F$425, OFFSET(F$428,0, 0, COUNT($B$225:$B$425) - $B688, 1))</f>
        <v>1.9287619744891574E-2</v>
      </c>
      <c r="G688" s="9">
        <f ca="1">SUMPRODUCT(G281:G$425, OFFSET(G$428,0, 0, COUNT($B$225:$B$425) - $B688, 1))</f>
        <v>1.9044027518883167E-2</v>
      </c>
      <c r="H688" s="9">
        <f ca="1">SUMPRODUCT(H281:H$425, OFFSET(H$428,0, 0, COUNT($B$225:$B$425) - $B688, 1))</f>
        <v>1.8825628977419035E-2</v>
      </c>
      <c r="I688" s="9">
        <f ca="1">SUMPRODUCT(I281:I$425, OFFSET(I$428,0, 0, COUNT($B$225:$B$425) - $B688, 1))</f>
        <v>1.8625912261759074E-2</v>
      </c>
      <c r="J688" s="9">
        <f ca="1">SUMPRODUCT(J281:J$425, OFFSET(J$428,0, 0, COUNT($B$225:$B$425) - $B688, 1))</f>
        <v>1.8440130713516661E-2</v>
      </c>
      <c r="K688" s="9">
        <f ca="1">SUMPRODUCT(K281:K$425, OFFSET(K$428,0, 0, COUNT($B$225:$B$425) - $B688, 1))</f>
        <v>1.9559409731439693E-2</v>
      </c>
      <c r="L688" s="9">
        <f ca="1">SUMPRODUCT(L281:L$425, OFFSET(L$428,0, 0, COUNT($B$225:$B$425) - $B688, 1))</f>
        <v>1.920883443099506E-2</v>
      </c>
      <c r="M688" s="9">
        <f ca="1">SUMPRODUCT(M281:M$425, OFFSET(M$428,0, 0, COUNT($B$225:$B$425) - $B688, 1))</f>
        <v>1.8256146378019391E-2</v>
      </c>
      <c r="N688" s="9">
        <f ca="1">SUMPRODUCT(N281:N$425, OFFSET(N$428,0, 0, COUNT($B$225:$B$425) - $B688, 1))</f>
        <v>1.7356294556131992E-2</v>
      </c>
      <c r="O688" s="9">
        <f ca="1">SUMPRODUCT(O281:O$425, OFFSET(O$428,0, 0, COUNT($B$225:$B$425) - $B688, 1))</f>
        <v>1.6505946930616869E-2</v>
      </c>
      <c r="P688" s="9">
        <f ca="1">SUMPRODUCT(P281:P$425, OFFSET(P$428,0, 0, COUNT($B$225:$B$425) - $B688, 1))</f>
        <v>1.570201275057841E-2</v>
      </c>
      <c r="Q688" s="9">
        <f ca="1">SUMPRODUCT(Q281:Q$425, OFFSET(Q$428,0, 0, COUNT($B$225:$B$425) - $B688, 1))</f>
        <v>1.4941622463038051E-2</v>
      </c>
      <c r="R688" s="9">
        <f ca="1">SUMPRODUCT(R281:R$425, OFFSET(R$428,0, 0, COUNT($B$225:$B$425) - $B688, 1))</f>
        <v>1.4222109537421396E-2</v>
      </c>
      <c r="S688" s="9">
        <f ca="1">SUMPRODUCT(S281:S$425, OFFSET(S$428,0, 0, COUNT($B$225:$B$425) - $B688, 1))</f>
        <v>1.35409939950006E-2</v>
      </c>
      <c r="T688" s="9">
        <f ca="1">SUMPRODUCT(T281:T$425, OFFSET(T$428,0, 0, COUNT($B$225:$B$425) - $B688, 1))</f>
        <v>1.2895967462538627E-2</v>
      </c>
      <c r="U688" s="9">
        <f ca="1">SUMPRODUCT(U281:U$425, OFFSET(U$428,0, 0, COUNT($B$225:$B$425) - $B688, 1))</f>
        <v>1.2284879590789544E-2</v>
      </c>
      <c r="V688" s="9">
        <f ca="1">SUMPRODUCT(V281:V$425, OFFSET(V$428,0, 0, COUNT($B$225:$B$425) - $B688, 1))</f>
        <v>1.1705725697115943E-2</v>
      </c>
      <c r="W688" s="9">
        <f ca="1">SUMPRODUCT(W281:W$425, OFFSET(W$428,0, 0, COUNT($B$225:$B$425) - $B688, 1))</f>
        <v>1.1156635507691229E-2</v>
      </c>
      <c r="X688" s="9">
        <f ca="1">SUMPRODUCT(X281:X$425, OFFSET(X$428,0, 0, COUNT($B$225:$B$425) - $B688, 1))</f>
        <v>1.0635862888900447E-2</v>
      </c>
      <c r="Y688" s="9">
        <f ca="1">SUMPRODUCT(Y281:Y$425, OFFSET(Y$428,0, 0, COUNT($B$225:$B$425) - $B688, 1))</f>
        <v>1.0141776469923963E-2</v>
      </c>
      <c r="Z688" s="9">
        <f ca="1">SUMPRODUCT(Z281:Z$425, OFFSET(Z$428,0, 0, COUNT($B$225:$B$425) - $B688, 1))</f>
        <v>9.6728510693281314E-3</v>
      </c>
      <c r="AA688" s="9">
        <f ca="1">SUMPRODUCT(AA281:AA$425, OFFSET(AA$428,0, 0, COUNT($B$225:$B$425) - $B688, 1))</f>
        <v>9.2276598480025857E-3</v>
      </c>
      <c r="AB688" s="9">
        <f ca="1">SUMPRODUCT(AB281:AB$425, OFFSET(AB$428,0, 0, COUNT($B$225:$B$425) - $B688, 1))</f>
        <v>8.8048671191526835E-3</v>
      </c>
      <c r="AC688" s="9">
        <f ca="1">SUMPRODUCT(AC281:AC$425, OFFSET(AC$428,0, 0, COUNT($B$225:$B$425) - $B688, 1))</f>
        <v>8.4032217534280307E-3</v>
      </c>
      <c r="AD688" s="9">
        <f ca="1">SUMPRODUCT(AD281:AD$425, OFFSET(AD$428,0, 0, COUNT($B$225:$B$425) - $B688, 1))</f>
        <v>8.0215511237749539E-3</v>
      </c>
      <c r="AE688" s="9">
        <f ca="1">SUMPRODUCT(AE281:AE$425, OFFSET(AE$428,0, 0, COUNT($B$225:$B$425) - $B688, 1))</f>
        <v>1.9186344215997311E-2</v>
      </c>
      <c r="AF688" s="9">
        <f ca="1">SUMPRODUCT(AF281:AF$425, OFFSET(AF$428,0, 0, COUNT($B$225:$B$425) - $B688, 1))</f>
        <v>2.2090734359219277E-2</v>
      </c>
      <c r="AG688" s="9">
        <f ca="1">SUMPRODUCT(AG281:AG$425, OFFSET(AG$428,0, 0, COUNT($B$225:$B$425) - $B688, 1))</f>
        <v>2.1793386684118735E-2</v>
      </c>
      <c r="AH688" s="9">
        <f ca="1">SUMPRODUCT(AH281:AH$425, OFFSET(AH$428,0, 0, COUNT($B$225:$B$425) - $B688, 1))</f>
        <v>2.1497614085304696E-2</v>
      </c>
      <c r="AI688" s="9">
        <f ca="1">SUMPRODUCT(AI281:AI$425, OFFSET(AI$428,0, 0, COUNT($B$225:$B$425) - $B688, 1))</f>
        <v>2.1203531012116136E-2</v>
      </c>
      <c r="AJ688" s="9">
        <f ca="1">SUMPRODUCT(AJ281:AJ$425, OFFSET(AJ$428,0, 0, COUNT($B$225:$B$425) - $B688, 1))</f>
        <v>2.0911244235848322E-2</v>
      </c>
      <c r="AK688" s="9">
        <f ca="1">SUMPRODUCT(AK281:AK$425, OFFSET(AK$428,0, 0, COUNT($B$225:$B$425) - $B688, 1))</f>
        <v>2.0620853223503415E-2</v>
      </c>
      <c r="AL688" s="9">
        <f ca="1">SUMPRODUCT(AL281:AL$425, OFFSET(AL$428,0, 0, COUNT($B$225:$B$425) - $B688, 1))</f>
        <v>2.0332450494122804E-2</v>
      </c>
      <c r="AM688" s="9">
        <f ca="1">SUMPRODUCT(AM281:AM$425, OFFSET(AM$428,0, 0, COUNT($B$225:$B$425) - $B688, 1))</f>
        <v>2.0046121958544355E-2</v>
      </c>
      <c r="AN688" s="9">
        <f ca="1">SUMPRODUCT(AN281:AN$425, OFFSET(AN$428,0, 0, COUNT($B$225:$B$425) - $B688, 1))</f>
        <v>1.9761947243383995E-2</v>
      </c>
      <c r="AO688" s="9">
        <f ca="1">SUMPRODUCT(AO281:AO$425, OFFSET(AO$428,0, 0, COUNT($B$225:$B$425) - $B688, 1))</f>
        <v>1.9479999999999789E-2</v>
      </c>
    </row>
    <row r="689" spans="2:41">
      <c r="B689" s="25">
        <v>57</v>
      </c>
      <c r="C689" s="9">
        <f ca="1">SUMPRODUCT(C282:C$425, OFFSET(C$428,0, 0, COUNT($B$225:$B$425) - $B689, 1))</f>
        <v>1.9316146819019622E-2</v>
      </c>
      <c r="D689" s="9">
        <f ca="1">SUMPRODUCT(D282:D$425, OFFSET(D$428,0, 0, COUNT($B$225:$B$425) - $B689, 1))</f>
        <v>1.895107734561963E-2</v>
      </c>
      <c r="E689" s="9">
        <f ca="1">SUMPRODUCT(E282:E$425, OFFSET(E$428,0, 0, COUNT($B$225:$B$425) - $B689, 1))</f>
        <v>1.8645109639248206E-2</v>
      </c>
      <c r="F689" s="9">
        <f ca="1">SUMPRODUCT(F282:F$425, OFFSET(F$428,0, 0, COUNT($B$225:$B$425) - $B689, 1))</f>
        <v>1.8381165433427129E-2</v>
      </c>
      <c r="G689" s="9">
        <f ca="1">SUMPRODUCT(G282:G$425, OFFSET(G$428,0, 0, COUNT($B$225:$B$425) - $B689, 1))</f>
        <v>1.8147612391862585E-2</v>
      </c>
      <c r="H689" s="9">
        <f ca="1">SUMPRODUCT(H282:H$425, OFFSET(H$428,0, 0, COUNT($B$225:$B$425) - $B689, 1))</f>
        <v>1.7936307646005897E-2</v>
      </c>
      <c r="I689" s="9">
        <f ca="1">SUMPRODUCT(I282:I$425, OFFSET(I$428,0, 0, COUNT($B$225:$B$425) - $B689, 1))</f>
        <v>1.7741426825923761E-2</v>
      </c>
      <c r="J689" s="9">
        <f ca="1">SUMPRODUCT(J282:J$425, OFFSET(J$428,0, 0, COUNT($B$225:$B$425) - $B689, 1))</f>
        <v>1.7558732513914176E-2</v>
      </c>
      <c r="K689" s="9">
        <f ca="1">SUMPRODUCT(K282:K$425, OFFSET(K$428,0, 0, COUNT($B$225:$B$425) - $B689, 1))</f>
        <v>1.8453237292179549E-2</v>
      </c>
      <c r="L689" s="9">
        <f ca="1">SUMPRODUCT(L282:L$425, OFFSET(L$428,0, 0, COUNT($B$225:$B$425) - $B689, 1))</f>
        <v>1.920883443099506E-2</v>
      </c>
      <c r="M689" s="9">
        <f ca="1">SUMPRODUCT(M282:M$425, OFFSET(M$428,0, 0, COUNT($B$225:$B$425) - $B689, 1))</f>
        <v>1.8256146378019391E-2</v>
      </c>
      <c r="N689" s="9">
        <f ca="1">SUMPRODUCT(N282:N$425, OFFSET(N$428,0, 0, COUNT($B$225:$B$425) - $B689, 1))</f>
        <v>1.7356294556131992E-2</v>
      </c>
      <c r="O689" s="9">
        <f ca="1">SUMPRODUCT(O282:O$425, OFFSET(O$428,0, 0, COUNT($B$225:$B$425) - $B689, 1))</f>
        <v>1.6505946930616869E-2</v>
      </c>
      <c r="P689" s="9">
        <f ca="1">SUMPRODUCT(P282:P$425, OFFSET(P$428,0, 0, COUNT($B$225:$B$425) - $B689, 1))</f>
        <v>1.570201275057841E-2</v>
      </c>
      <c r="Q689" s="9">
        <f ca="1">SUMPRODUCT(Q282:Q$425, OFFSET(Q$428,0, 0, COUNT($B$225:$B$425) - $B689, 1))</f>
        <v>1.4941622463038051E-2</v>
      </c>
      <c r="R689" s="9">
        <f ca="1">SUMPRODUCT(R282:R$425, OFFSET(R$428,0, 0, COUNT($B$225:$B$425) - $B689, 1))</f>
        <v>1.4222109537421396E-2</v>
      </c>
      <c r="S689" s="9">
        <f ca="1">SUMPRODUCT(S282:S$425, OFFSET(S$428,0, 0, COUNT($B$225:$B$425) - $B689, 1))</f>
        <v>1.35409939950006E-2</v>
      </c>
      <c r="T689" s="9">
        <f ca="1">SUMPRODUCT(T282:T$425, OFFSET(T$428,0, 0, COUNT($B$225:$B$425) - $B689, 1))</f>
        <v>1.2895967462538627E-2</v>
      </c>
      <c r="U689" s="9">
        <f ca="1">SUMPRODUCT(U282:U$425, OFFSET(U$428,0, 0, COUNT($B$225:$B$425) - $B689, 1))</f>
        <v>1.2284879590789544E-2</v>
      </c>
      <c r="V689" s="9">
        <f ca="1">SUMPRODUCT(V282:V$425, OFFSET(V$428,0, 0, COUNT($B$225:$B$425) - $B689, 1))</f>
        <v>1.1705725697115943E-2</v>
      </c>
      <c r="W689" s="9">
        <f ca="1">SUMPRODUCT(W282:W$425, OFFSET(W$428,0, 0, COUNT($B$225:$B$425) - $B689, 1))</f>
        <v>1.1156635507691229E-2</v>
      </c>
      <c r="X689" s="9">
        <f ca="1">SUMPRODUCT(X282:X$425, OFFSET(X$428,0, 0, COUNT($B$225:$B$425) - $B689, 1))</f>
        <v>1.0635862888900447E-2</v>
      </c>
      <c r="Y689" s="9">
        <f ca="1">SUMPRODUCT(Y282:Y$425, OFFSET(Y$428,0, 0, COUNT($B$225:$B$425) - $B689, 1))</f>
        <v>1.0141776469923963E-2</v>
      </c>
      <c r="Z689" s="9">
        <f ca="1">SUMPRODUCT(Z282:Z$425, OFFSET(Z$428,0, 0, COUNT($B$225:$B$425) - $B689, 1))</f>
        <v>9.6728510693281314E-3</v>
      </c>
      <c r="AA689" s="9">
        <f ca="1">SUMPRODUCT(AA282:AA$425, OFFSET(AA$428,0, 0, COUNT($B$225:$B$425) - $B689, 1))</f>
        <v>9.2276598480025857E-3</v>
      </c>
      <c r="AB689" s="9">
        <f ca="1">SUMPRODUCT(AB282:AB$425, OFFSET(AB$428,0, 0, COUNT($B$225:$B$425) - $B689, 1))</f>
        <v>8.8048671191526835E-3</v>
      </c>
      <c r="AC689" s="9">
        <f ca="1">SUMPRODUCT(AC282:AC$425, OFFSET(AC$428,0, 0, COUNT($B$225:$B$425) - $B689, 1))</f>
        <v>8.4032217534280307E-3</v>
      </c>
      <c r="AD689" s="9">
        <f ca="1">SUMPRODUCT(AD282:AD$425, OFFSET(AD$428,0, 0, COUNT($B$225:$B$425) - $B689, 1))</f>
        <v>8.0215511237749539E-3</v>
      </c>
      <c r="AE689" s="9">
        <f ca="1">SUMPRODUCT(AE282:AE$425, OFFSET(AE$428,0, 0, COUNT($B$225:$B$425) - $B689, 1))</f>
        <v>7.6587555403519348E-3</v>
      </c>
      <c r="AF689" s="9">
        <f ca="1">SUMPRODUCT(AF282:AF$425, OFFSET(AF$428,0, 0, COUNT($B$225:$B$425) - $B689, 1))</f>
        <v>1.9923456340566238E-2</v>
      </c>
      <c r="AG689" s="9">
        <f ca="1">SUMPRODUCT(AG282:AG$425, OFFSET(AG$428,0, 0, COUNT($B$225:$B$425) - $B689, 1))</f>
        <v>2.1793386684118735E-2</v>
      </c>
      <c r="AH689" s="9">
        <f ca="1">SUMPRODUCT(AH282:AH$425, OFFSET(AH$428,0, 0, COUNT($B$225:$B$425) - $B689, 1))</f>
        <v>2.1497614085304696E-2</v>
      </c>
      <c r="AI689" s="9">
        <f ca="1">SUMPRODUCT(AI282:AI$425, OFFSET(AI$428,0, 0, COUNT($B$225:$B$425) - $B689, 1))</f>
        <v>2.1203531012116136E-2</v>
      </c>
      <c r="AJ689" s="9">
        <f ca="1">SUMPRODUCT(AJ282:AJ$425, OFFSET(AJ$428,0, 0, COUNT($B$225:$B$425) - $B689, 1))</f>
        <v>2.0911244235848322E-2</v>
      </c>
      <c r="AK689" s="9">
        <f ca="1">SUMPRODUCT(AK282:AK$425, OFFSET(AK$428,0, 0, COUNT($B$225:$B$425) - $B689, 1))</f>
        <v>2.0620853223503415E-2</v>
      </c>
      <c r="AL689" s="9">
        <f ca="1">SUMPRODUCT(AL282:AL$425, OFFSET(AL$428,0, 0, COUNT($B$225:$B$425) - $B689, 1))</f>
        <v>2.0332450494122804E-2</v>
      </c>
      <c r="AM689" s="9">
        <f ca="1">SUMPRODUCT(AM282:AM$425, OFFSET(AM$428,0, 0, COUNT($B$225:$B$425) - $B689, 1))</f>
        <v>2.0046121958544355E-2</v>
      </c>
      <c r="AN689" s="9">
        <f ca="1">SUMPRODUCT(AN282:AN$425, OFFSET(AN$428,0, 0, COUNT($B$225:$B$425) - $B689, 1))</f>
        <v>1.9761947243383995E-2</v>
      </c>
      <c r="AO689" s="9">
        <f ca="1">SUMPRODUCT(AO282:AO$425, OFFSET(AO$428,0, 0, COUNT($B$225:$B$425) - $B689, 1))</f>
        <v>1.9479999999999789E-2</v>
      </c>
    </row>
    <row r="690" spans="2:41">
      <c r="B690" s="25">
        <v>58</v>
      </c>
      <c r="C690" s="9">
        <f ca="1">SUMPRODUCT(C283:C$425, OFFSET(C$428,0, 0, COUNT($B$225:$B$425) - $B690, 1))</f>
        <v>1.8350284285923894E-2</v>
      </c>
      <c r="D690" s="9">
        <f ca="1">SUMPRODUCT(D283:D$425, OFFSET(D$428,0, 0, COUNT($B$225:$B$425) - $B690, 1))</f>
        <v>1.8011535408782996E-2</v>
      </c>
      <c r="E690" s="9">
        <f ca="1">SUMPRODUCT(E283:E$425, OFFSET(E$428,0, 0, COUNT($B$225:$B$425) - $B690, 1))</f>
        <v>1.772472445317716E-2</v>
      </c>
      <c r="F690" s="9">
        <f ca="1">SUMPRODUCT(F283:F$425, OFFSET(F$428,0, 0, COUNT($B$225:$B$425) - $B690, 1))</f>
        <v>1.7474711121962683E-2</v>
      </c>
      <c r="G690" s="9">
        <f ca="1">SUMPRODUCT(G283:G$425, OFFSET(G$428,0, 0, COUNT($B$225:$B$425) - $B690, 1))</f>
        <v>1.7251197264842002E-2</v>
      </c>
      <c r="H690" s="9">
        <f ca="1">SUMPRODUCT(H283:H$425, OFFSET(H$428,0, 0, COUNT($B$225:$B$425) - $B690, 1))</f>
        <v>1.7046986314592758E-2</v>
      </c>
      <c r="I690" s="9">
        <f ca="1">SUMPRODUCT(I283:I$425, OFFSET(I$428,0, 0, COUNT($B$225:$B$425) - $B690, 1))</f>
        <v>1.6856941390088448E-2</v>
      </c>
      <c r="J690" s="9">
        <f ca="1">SUMPRODUCT(J283:J$425, OFFSET(J$428,0, 0, COUNT($B$225:$B$425) - $B690, 1))</f>
        <v>1.6677334314311697E-2</v>
      </c>
      <c r="K690" s="9">
        <f ca="1">SUMPRODUCT(K283:K$425, OFFSET(K$428,0, 0, COUNT($B$225:$B$425) - $B690, 1))</f>
        <v>1.7347064852919404E-2</v>
      </c>
      <c r="L690" s="9">
        <f ca="1">SUMPRODUCT(L283:L$425, OFFSET(L$428,0, 0, COUNT($B$225:$B$425) - $B690, 1))</f>
        <v>1.9168710798377307E-2</v>
      </c>
      <c r="M690" s="9">
        <f ca="1">SUMPRODUCT(M283:M$425, OFFSET(M$428,0, 0, COUNT($B$225:$B$425) - $B690, 1))</f>
        <v>1.8256146378019391E-2</v>
      </c>
      <c r="N690" s="9">
        <f ca="1">SUMPRODUCT(N283:N$425, OFFSET(N$428,0, 0, COUNT($B$225:$B$425) - $B690, 1))</f>
        <v>1.7356294556131992E-2</v>
      </c>
      <c r="O690" s="9">
        <f ca="1">SUMPRODUCT(O283:O$425, OFFSET(O$428,0, 0, COUNT($B$225:$B$425) - $B690, 1))</f>
        <v>1.6505946930616869E-2</v>
      </c>
      <c r="P690" s="9">
        <f ca="1">SUMPRODUCT(P283:P$425, OFFSET(P$428,0, 0, COUNT($B$225:$B$425) - $B690, 1))</f>
        <v>1.570201275057841E-2</v>
      </c>
      <c r="Q690" s="9">
        <f ca="1">SUMPRODUCT(Q283:Q$425, OFFSET(Q$428,0, 0, COUNT($B$225:$B$425) - $B690, 1))</f>
        <v>1.4941622463038051E-2</v>
      </c>
      <c r="R690" s="9">
        <f ca="1">SUMPRODUCT(R283:R$425, OFFSET(R$428,0, 0, COUNT($B$225:$B$425) - $B690, 1))</f>
        <v>1.4222109537421396E-2</v>
      </c>
      <c r="S690" s="9">
        <f ca="1">SUMPRODUCT(S283:S$425, OFFSET(S$428,0, 0, COUNT($B$225:$B$425) - $B690, 1))</f>
        <v>1.35409939950006E-2</v>
      </c>
      <c r="T690" s="9">
        <f ca="1">SUMPRODUCT(T283:T$425, OFFSET(T$428,0, 0, COUNT($B$225:$B$425) - $B690, 1))</f>
        <v>1.2895967462538627E-2</v>
      </c>
      <c r="U690" s="9">
        <f ca="1">SUMPRODUCT(U283:U$425, OFFSET(U$428,0, 0, COUNT($B$225:$B$425) - $B690, 1))</f>
        <v>1.2284879590789544E-2</v>
      </c>
      <c r="V690" s="9">
        <f ca="1">SUMPRODUCT(V283:V$425, OFFSET(V$428,0, 0, COUNT($B$225:$B$425) - $B690, 1))</f>
        <v>1.1705725697115943E-2</v>
      </c>
      <c r="W690" s="9">
        <f ca="1">SUMPRODUCT(W283:W$425, OFFSET(W$428,0, 0, COUNT($B$225:$B$425) - $B690, 1))</f>
        <v>1.1156635507691229E-2</v>
      </c>
      <c r="X690" s="9">
        <f ca="1">SUMPRODUCT(X283:X$425, OFFSET(X$428,0, 0, COUNT($B$225:$B$425) - $B690, 1))</f>
        <v>1.0635862888900447E-2</v>
      </c>
      <c r="Y690" s="9">
        <f ca="1">SUMPRODUCT(Y283:Y$425, OFFSET(Y$428,0, 0, COUNT($B$225:$B$425) - $B690, 1))</f>
        <v>1.0141776469923963E-2</v>
      </c>
      <c r="Z690" s="9">
        <f ca="1">SUMPRODUCT(Z283:Z$425, OFFSET(Z$428,0, 0, COUNT($B$225:$B$425) - $B690, 1))</f>
        <v>9.6728510693281314E-3</v>
      </c>
      <c r="AA690" s="9">
        <f ca="1">SUMPRODUCT(AA283:AA$425, OFFSET(AA$428,0, 0, COUNT($B$225:$B$425) - $B690, 1))</f>
        <v>9.2276598480025857E-3</v>
      </c>
      <c r="AB690" s="9">
        <f ca="1">SUMPRODUCT(AB283:AB$425, OFFSET(AB$428,0, 0, COUNT($B$225:$B$425) - $B690, 1))</f>
        <v>8.8048671191526835E-3</v>
      </c>
      <c r="AC690" s="9">
        <f ca="1">SUMPRODUCT(AC283:AC$425, OFFSET(AC$428,0, 0, COUNT($B$225:$B$425) - $B690, 1))</f>
        <v>8.4032217534280307E-3</v>
      </c>
      <c r="AD690" s="9">
        <f ca="1">SUMPRODUCT(AD283:AD$425, OFFSET(AD$428,0, 0, COUNT($B$225:$B$425) - $B690, 1))</f>
        <v>8.0215511237749539E-3</v>
      </c>
      <c r="AE690" s="9">
        <f ca="1">SUMPRODUCT(AE283:AE$425, OFFSET(AE$428,0, 0, COUNT($B$225:$B$425) - $B690, 1))</f>
        <v>7.6587555403519348E-3</v>
      </c>
      <c r="AF690" s="9">
        <f ca="1">SUMPRODUCT(AF283:AF$425, OFFSET(AF$428,0, 0, COUNT($B$225:$B$425) - $B690, 1))</f>
        <v>7.3138031309399965E-3</v>
      </c>
      <c r="AG690" s="9">
        <f ca="1">SUMPRODUCT(AG283:AG$425, OFFSET(AG$428,0, 0, COUNT($B$225:$B$425) - $B690, 1))</f>
        <v>2.0968726832092981E-2</v>
      </c>
      <c r="AH690" s="9">
        <f ca="1">SUMPRODUCT(AH283:AH$425, OFFSET(AH$428,0, 0, COUNT($B$225:$B$425) - $B690, 1))</f>
        <v>2.1497614085304696E-2</v>
      </c>
      <c r="AI690" s="9">
        <f ca="1">SUMPRODUCT(AI283:AI$425, OFFSET(AI$428,0, 0, COUNT($B$225:$B$425) - $B690, 1))</f>
        <v>2.1203531012116136E-2</v>
      </c>
      <c r="AJ690" s="9">
        <f ca="1">SUMPRODUCT(AJ283:AJ$425, OFFSET(AJ$428,0, 0, COUNT($B$225:$B$425) - $B690, 1))</f>
        <v>2.0911244235848322E-2</v>
      </c>
      <c r="AK690" s="9">
        <f ca="1">SUMPRODUCT(AK283:AK$425, OFFSET(AK$428,0, 0, COUNT($B$225:$B$425) - $B690, 1))</f>
        <v>2.0620853223503415E-2</v>
      </c>
      <c r="AL690" s="9">
        <f ca="1">SUMPRODUCT(AL283:AL$425, OFFSET(AL$428,0, 0, COUNT($B$225:$B$425) - $B690, 1))</f>
        <v>2.0332450494122804E-2</v>
      </c>
      <c r="AM690" s="9">
        <f ca="1">SUMPRODUCT(AM283:AM$425, OFFSET(AM$428,0, 0, COUNT($B$225:$B$425) - $B690, 1))</f>
        <v>2.0046121958544355E-2</v>
      </c>
      <c r="AN690" s="9">
        <f ca="1">SUMPRODUCT(AN283:AN$425, OFFSET(AN$428,0, 0, COUNT($B$225:$B$425) - $B690, 1))</f>
        <v>1.9761947243383995E-2</v>
      </c>
      <c r="AO690" s="9">
        <f ca="1">SUMPRODUCT(AO283:AO$425, OFFSET(AO$428,0, 0, COUNT($B$225:$B$425) - $B690, 1))</f>
        <v>1.9479999999999789E-2</v>
      </c>
    </row>
    <row r="691" spans="2:41">
      <c r="B691" s="25">
        <v>59</v>
      </c>
      <c r="C691" s="9">
        <f ca="1">SUMPRODUCT(C284:C$425, OFFSET(C$428,0, 0, COUNT($B$225:$B$425) - $B691, 1))</f>
        <v>1.7384421752828165E-2</v>
      </c>
      <c r="D691" s="9">
        <f ca="1">SUMPRODUCT(D284:D$425, OFFSET(D$428,0, 0, COUNT($B$225:$B$425) - $B691, 1))</f>
        <v>1.7071993471946361E-2</v>
      </c>
      <c r="E691" s="9">
        <f ca="1">SUMPRODUCT(E284:E$425, OFFSET(E$428,0, 0, COUNT($B$225:$B$425) - $B691, 1))</f>
        <v>1.6804339267106113E-2</v>
      </c>
      <c r="F691" s="9">
        <f ca="1">SUMPRODUCT(F284:F$425, OFFSET(F$428,0, 0, COUNT($B$225:$B$425) - $B691, 1))</f>
        <v>1.6568256810498238E-2</v>
      </c>
      <c r="G691" s="9">
        <f ca="1">SUMPRODUCT(G284:G$425, OFFSET(G$428,0, 0, COUNT($B$225:$B$425) - $B691, 1))</f>
        <v>1.6354782137821419E-2</v>
      </c>
      <c r="H691" s="9">
        <f ca="1">SUMPRODUCT(H284:H$425, OFFSET(H$428,0, 0, COUNT($B$225:$B$425) - $B691, 1))</f>
        <v>1.615766498317962E-2</v>
      </c>
      <c r="I691" s="9">
        <f ca="1">SUMPRODUCT(I284:I$425, OFFSET(I$428,0, 0, COUNT($B$225:$B$425) - $B691, 1))</f>
        <v>1.5972455954253135E-2</v>
      </c>
      <c r="J691" s="9">
        <f ca="1">SUMPRODUCT(J284:J$425, OFFSET(J$428,0, 0, COUNT($B$225:$B$425) - $B691, 1))</f>
        <v>1.5790059821634644E-2</v>
      </c>
      <c r="K691" s="9">
        <f ca="1">SUMPRODUCT(K284:K$425, OFFSET(K$428,0, 0, COUNT($B$225:$B$425) - $B691, 1))</f>
        <v>1.6240892413659259E-2</v>
      </c>
      <c r="L691" s="9">
        <f ca="1">SUMPRODUCT(L284:L$425, OFFSET(L$428,0, 0, COUNT($B$225:$B$425) - $B691, 1))</f>
        <v>1.8325691260134221E-2</v>
      </c>
      <c r="M691" s="9">
        <f ca="1">SUMPRODUCT(M284:M$425, OFFSET(M$428,0, 0, COUNT($B$225:$B$425) - $B691, 1))</f>
        <v>1.8256146378019391E-2</v>
      </c>
      <c r="N691" s="9">
        <f ca="1">SUMPRODUCT(N284:N$425, OFFSET(N$428,0, 0, COUNT($B$225:$B$425) - $B691, 1))</f>
        <v>1.7356294556131992E-2</v>
      </c>
      <c r="O691" s="9">
        <f ca="1">SUMPRODUCT(O284:O$425, OFFSET(O$428,0, 0, COUNT($B$225:$B$425) - $B691, 1))</f>
        <v>1.6505946930616869E-2</v>
      </c>
      <c r="P691" s="9">
        <f ca="1">SUMPRODUCT(P284:P$425, OFFSET(P$428,0, 0, COUNT($B$225:$B$425) - $B691, 1))</f>
        <v>1.570201275057841E-2</v>
      </c>
      <c r="Q691" s="9">
        <f ca="1">SUMPRODUCT(Q284:Q$425, OFFSET(Q$428,0, 0, COUNT($B$225:$B$425) - $B691, 1))</f>
        <v>1.4941622463038051E-2</v>
      </c>
      <c r="R691" s="9">
        <f ca="1">SUMPRODUCT(R284:R$425, OFFSET(R$428,0, 0, COUNT($B$225:$B$425) - $B691, 1))</f>
        <v>1.4222109537421396E-2</v>
      </c>
      <c r="S691" s="9">
        <f ca="1">SUMPRODUCT(S284:S$425, OFFSET(S$428,0, 0, COUNT($B$225:$B$425) - $B691, 1))</f>
        <v>1.35409939950006E-2</v>
      </c>
      <c r="T691" s="9">
        <f ca="1">SUMPRODUCT(T284:T$425, OFFSET(T$428,0, 0, COUNT($B$225:$B$425) - $B691, 1))</f>
        <v>1.2895967462538627E-2</v>
      </c>
      <c r="U691" s="9">
        <f ca="1">SUMPRODUCT(U284:U$425, OFFSET(U$428,0, 0, COUNT($B$225:$B$425) - $B691, 1))</f>
        <v>1.2284879590789544E-2</v>
      </c>
      <c r="V691" s="9">
        <f ca="1">SUMPRODUCT(V284:V$425, OFFSET(V$428,0, 0, COUNT($B$225:$B$425) - $B691, 1))</f>
        <v>1.1705725697115943E-2</v>
      </c>
      <c r="W691" s="9">
        <f ca="1">SUMPRODUCT(W284:W$425, OFFSET(W$428,0, 0, COUNT($B$225:$B$425) - $B691, 1))</f>
        <v>1.1156635507691229E-2</v>
      </c>
      <c r="X691" s="9">
        <f ca="1">SUMPRODUCT(X284:X$425, OFFSET(X$428,0, 0, COUNT($B$225:$B$425) - $B691, 1))</f>
        <v>1.0635862888900447E-2</v>
      </c>
      <c r="Y691" s="9">
        <f ca="1">SUMPRODUCT(Y284:Y$425, OFFSET(Y$428,0, 0, COUNT($B$225:$B$425) - $B691, 1))</f>
        <v>1.0141776469923963E-2</v>
      </c>
      <c r="Z691" s="9">
        <f ca="1">SUMPRODUCT(Z284:Z$425, OFFSET(Z$428,0, 0, COUNT($B$225:$B$425) - $B691, 1))</f>
        <v>9.6728510693281314E-3</v>
      </c>
      <c r="AA691" s="9">
        <f ca="1">SUMPRODUCT(AA284:AA$425, OFFSET(AA$428,0, 0, COUNT($B$225:$B$425) - $B691, 1))</f>
        <v>9.2276598480025857E-3</v>
      </c>
      <c r="AB691" s="9">
        <f ca="1">SUMPRODUCT(AB284:AB$425, OFFSET(AB$428,0, 0, COUNT($B$225:$B$425) - $B691, 1))</f>
        <v>8.8048671191526835E-3</v>
      </c>
      <c r="AC691" s="9">
        <f ca="1">SUMPRODUCT(AC284:AC$425, OFFSET(AC$428,0, 0, COUNT($B$225:$B$425) - $B691, 1))</f>
        <v>8.4032217534280307E-3</v>
      </c>
      <c r="AD691" s="9">
        <f ca="1">SUMPRODUCT(AD284:AD$425, OFFSET(AD$428,0, 0, COUNT($B$225:$B$425) - $B691, 1))</f>
        <v>8.0215511237749539E-3</v>
      </c>
      <c r="AE691" s="9">
        <f ca="1">SUMPRODUCT(AE284:AE$425, OFFSET(AE$428,0, 0, COUNT($B$225:$B$425) - $B691, 1))</f>
        <v>7.6587555403519348E-3</v>
      </c>
      <c r="AF691" s="9">
        <f ca="1">SUMPRODUCT(AF284:AF$425, OFFSET(AF$428,0, 0, COUNT($B$225:$B$425) - $B691, 1))</f>
        <v>7.3138031309399965E-3</v>
      </c>
      <c r="AG691" s="9">
        <f ca="1">SUMPRODUCT(AG284:AG$425, OFFSET(AG$428,0, 0, COUNT($B$225:$B$425) - $B691, 1))</f>
        <v>6.9857251267956277E-3</v>
      </c>
      <c r="AH691" s="9">
        <f ca="1">SUMPRODUCT(AH284:AH$425, OFFSET(AH$428,0, 0, COUNT($B$225:$B$425) - $B691, 1))</f>
        <v>2.1497614085304696E-2</v>
      </c>
      <c r="AI691" s="9">
        <f ca="1">SUMPRODUCT(AI284:AI$425, OFFSET(AI$428,0, 0, COUNT($B$225:$B$425) - $B691, 1))</f>
        <v>2.1203531012116136E-2</v>
      </c>
      <c r="AJ691" s="9">
        <f ca="1">SUMPRODUCT(AJ284:AJ$425, OFFSET(AJ$428,0, 0, COUNT($B$225:$B$425) - $B691, 1))</f>
        <v>2.0911244235848322E-2</v>
      </c>
      <c r="AK691" s="9">
        <f ca="1">SUMPRODUCT(AK284:AK$425, OFFSET(AK$428,0, 0, COUNT($B$225:$B$425) - $B691, 1))</f>
        <v>2.0620853223503415E-2</v>
      </c>
      <c r="AL691" s="9">
        <f ca="1">SUMPRODUCT(AL284:AL$425, OFFSET(AL$428,0, 0, COUNT($B$225:$B$425) - $B691, 1))</f>
        <v>2.0332450494122804E-2</v>
      </c>
      <c r="AM691" s="9">
        <f ca="1">SUMPRODUCT(AM284:AM$425, OFFSET(AM$428,0, 0, COUNT($B$225:$B$425) - $B691, 1))</f>
        <v>2.0046121958544355E-2</v>
      </c>
      <c r="AN691" s="9">
        <f ca="1">SUMPRODUCT(AN284:AN$425, OFFSET(AN$428,0, 0, COUNT($B$225:$B$425) - $B691, 1))</f>
        <v>1.9761947243383995E-2</v>
      </c>
      <c r="AO691" s="9">
        <f ca="1">SUMPRODUCT(AO284:AO$425, OFFSET(AO$428,0, 0, COUNT($B$225:$B$425) - $B691, 1))</f>
        <v>1.9479999999999789E-2</v>
      </c>
    </row>
    <row r="692" spans="2:41">
      <c r="B692" s="25">
        <v>60</v>
      </c>
      <c r="C692" s="9">
        <f ca="1">SUMPRODUCT(C285:C$425, OFFSET(C$428,0, 0, COUNT($B$225:$B$425) - $B692, 1))</f>
        <v>1.6418559219732436E-2</v>
      </c>
      <c r="D692" s="9">
        <f ca="1">SUMPRODUCT(D285:D$425, OFFSET(D$428,0, 0, COUNT($B$225:$B$425) - $B692, 1))</f>
        <v>1.6132451535109726E-2</v>
      </c>
      <c r="E692" s="9">
        <f ca="1">SUMPRODUCT(E285:E$425, OFFSET(E$428,0, 0, COUNT($B$225:$B$425) - $B692, 1))</f>
        <v>1.5883954081035066E-2</v>
      </c>
      <c r="F692" s="9">
        <f ca="1">SUMPRODUCT(F285:F$425, OFFSET(F$428,0, 0, COUNT($B$225:$B$425) - $B692, 1))</f>
        <v>1.5661802499033792E-2</v>
      </c>
      <c r="G692" s="9">
        <f ca="1">SUMPRODUCT(G285:G$425, OFFSET(G$428,0, 0, COUNT($B$225:$B$425) - $B692, 1))</f>
        <v>1.5458367010800835E-2</v>
      </c>
      <c r="H692" s="9">
        <f ca="1">SUMPRODUCT(H285:H$425, OFFSET(H$428,0, 0, COUNT($B$225:$B$425) - $B692, 1))</f>
        <v>1.526834365176648E-2</v>
      </c>
      <c r="I692" s="9">
        <f ca="1">SUMPRODUCT(I285:I$425, OFFSET(I$428,0, 0, COUNT($B$225:$B$425) - $B692, 1))</f>
        <v>1.5037678573902874E-2</v>
      </c>
      <c r="J692" s="9">
        <f ca="1">SUMPRODUCT(J285:J$425, OFFSET(J$428,0, 0, COUNT($B$225:$B$425) - $B692, 1))</f>
        <v>1.451647072685024E-2</v>
      </c>
      <c r="K692" s="9">
        <f ca="1">SUMPRODUCT(K285:K$425, OFFSET(K$428,0, 0, COUNT($B$225:$B$425) - $B692, 1))</f>
        <v>1.3695706305379004E-2</v>
      </c>
      <c r="L692" s="9">
        <f ca="1">SUMPRODUCT(L285:L$425, OFFSET(L$428,0, 0, COUNT($B$225:$B$425) - $B692, 1))</f>
        <v>1.7011989898427258E-2</v>
      </c>
      <c r="M692" s="9">
        <f ca="1">SUMPRODUCT(M285:M$425, OFFSET(M$428,0, 0, COUNT($B$225:$B$425) - $B692, 1))</f>
        <v>1.8256146378019391E-2</v>
      </c>
      <c r="N692" s="9">
        <f ca="1">SUMPRODUCT(N285:N$425, OFFSET(N$428,0, 0, COUNT($B$225:$B$425) - $B692, 1))</f>
        <v>1.7356294556131992E-2</v>
      </c>
      <c r="O692" s="9">
        <f ca="1">SUMPRODUCT(O285:O$425, OFFSET(O$428,0, 0, COUNT($B$225:$B$425) - $B692, 1))</f>
        <v>1.6505946930616869E-2</v>
      </c>
      <c r="P692" s="9">
        <f ca="1">SUMPRODUCT(P285:P$425, OFFSET(P$428,0, 0, COUNT($B$225:$B$425) - $B692, 1))</f>
        <v>1.570201275057841E-2</v>
      </c>
      <c r="Q692" s="9">
        <f ca="1">SUMPRODUCT(Q285:Q$425, OFFSET(Q$428,0, 0, COUNT($B$225:$B$425) - $B692, 1))</f>
        <v>1.4941622463038051E-2</v>
      </c>
      <c r="R692" s="9">
        <f ca="1">SUMPRODUCT(R285:R$425, OFFSET(R$428,0, 0, COUNT($B$225:$B$425) - $B692, 1))</f>
        <v>1.4222109537421396E-2</v>
      </c>
      <c r="S692" s="9">
        <f ca="1">SUMPRODUCT(S285:S$425, OFFSET(S$428,0, 0, COUNT($B$225:$B$425) - $B692, 1))</f>
        <v>1.35409939950006E-2</v>
      </c>
      <c r="T692" s="9">
        <f ca="1">SUMPRODUCT(T285:T$425, OFFSET(T$428,0, 0, COUNT($B$225:$B$425) - $B692, 1))</f>
        <v>1.2895967462538627E-2</v>
      </c>
      <c r="U692" s="9">
        <f ca="1">SUMPRODUCT(U285:U$425, OFFSET(U$428,0, 0, COUNT($B$225:$B$425) - $B692, 1))</f>
        <v>1.2284879590789544E-2</v>
      </c>
      <c r="V692" s="9">
        <f ca="1">SUMPRODUCT(V285:V$425, OFFSET(V$428,0, 0, COUNT($B$225:$B$425) - $B692, 1))</f>
        <v>1.1705725697115943E-2</v>
      </c>
      <c r="W692" s="9">
        <f ca="1">SUMPRODUCT(W285:W$425, OFFSET(W$428,0, 0, COUNT($B$225:$B$425) - $B692, 1))</f>
        <v>1.1156635507691229E-2</v>
      </c>
      <c r="X692" s="9">
        <f ca="1">SUMPRODUCT(X285:X$425, OFFSET(X$428,0, 0, COUNT($B$225:$B$425) - $B692, 1))</f>
        <v>1.0635862888900447E-2</v>
      </c>
      <c r="Y692" s="9">
        <f ca="1">SUMPRODUCT(Y285:Y$425, OFFSET(Y$428,0, 0, COUNT($B$225:$B$425) - $B692, 1))</f>
        <v>1.0141776469923963E-2</v>
      </c>
      <c r="Z692" s="9">
        <f ca="1">SUMPRODUCT(Z285:Z$425, OFFSET(Z$428,0, 0, COUNT($B$225:$B$425) - $B692, 1))</f>
        <v>9.6728510693281314E-3</v>
      </c>
      <c r="AA692" s="9">
        <f ca="1">SUMPRODUCT(AA285:AA$425, OFFSET(AA$428,0, 0, COUNT($B$225:$B$425) - $B692, 1))</f>
        <v>9.2276598480025857E-3</v>
      </c>
      <c r="AB692" s="9">
        <f ca="1">SUMPRODUCT(AB285:AB$425, OFFSET(AB$428,0, 0, COUNT($B$225:$B$425) - $B692, 1))</f>
        <v>8.8048671191526835E-3</v>
      </c>
      <c r="AC692" s="9">
        <f ca="1">SUMPRODUCT(AC285:AC$425, OFFSET(AC$428,0, 0, COUNT($B$225:$B$425) - $B692, 1))</f>
        <v>8.4032217534280307E-3</v>
      </c>
      <c r="AD692" s="9">
        <f ca="1">SUMPRODUCT(AD285:AD$425, OFFSET(AD$428,0, 0, COUNT($B$225:$B$425) - $B692, 1))</f>
        <v>8.0215511237749539E-3</v>
      </c>
      <c r="AE692" s="9">
        <f ca="1">SUMPRODUCT(AE285:AE$425, OFFSET(AE$428,0, 0, COUNT($B$225:$B$425) - $B692, 1))</f>
        <v>7.6587555403519348E-3</v>
      </c>
      <c r="AF692" s="9">
        <f ca="1">SUMPRODUCT(AF285:AF$425, OFFSET(AF$428,0, 0, COUNT($B$225:$B$425) - $B692, 1))</f>
        <v>7.3138031309399965E-3</v>
      </c>
      <c r="AG692" s="9">
        <f ca="1">SUMPRODUCT(AG285:AG$425, OFFSET(AG$428,0, 0, COUNT($B$225:$B$425) - $B692, 1))</f>
        <v>6.9857251267956277E-3</v>
      </c>
      <c r="AH692" s="9">
        <f ca="1">SUMPRODUCT(AH285:AH$425, OFFSET(AH$428,0, 0, COUNT($B$225:$B$425) - $B692, 1))</f>
        <v>7.5016301583185297E-3</v>
      </c>
      <c r="AI692" s="9">
        <f ca="1">SUMPRODUCT(AI285:AI$425, OFFSET(AI$428,0, 0, COUNT($B$225:$B$425) - $B692, 1))</f>
        <v>2.1203531012116136E-2</v>
      </c>
      <c r="AJ692" s="9">
        <f ca="1">SUMPRODUCT(AJ285:AJ$425, OFFSET(AJ$428,0, 0, COUNT($B$225:$B$425) - $B692, 1))</f>
        <v>2.0911244235848322E-2</v>
      </c>
      <c r="AK692" s="9">
        <f ca="1">SUMPRODUCT(AK285:AK$425, OFFSET(AK$428,0, 0, COUNT($B$225:$B$425) - $B692, 1))</f>
        <v>2.0620853223503415E-2</v>
      </c>
      <c r="AL692" s="9">
        <f ca="1">SUMPRODUCT(AL285:AL$425, OFFSET(AL$428,0, 0, COUNT($B$225:$B$425) - $B692, 1))</f>
        <v>2.0332450494122804E-2</v>
      </c>
      <c r="AM692" s="9">
        <f ca="1">SUMPRODUCT(AM285:AM$425, OFFSET(AM$428,0, 0, COUNT($B$225:$B$425) - $B692, 1))</f>
        <v>2.0046121958544355E-2</v>
      </c>
      <c r="AN692" s="9">
        <f ca="1">SUMPRODUCT(AN285:AN$425, OFFSET(AN$428,0, 0, COUNT($B$225:$B$425) - $B692, 1))</f>
        <v>1.9761947243383995E-2</v>
      </c>
      <c r="AO692" s="9">
        <f ca="1">SUMPRODUCT(AO285:AO$425, OFFSET(AO$428,0, 0, COUNT($B$225:$B$425) - $B692, 1))</f>
        <v>1.9479999999999789E-2</v>
      </c>
    </row>
    <row r="693" spans="2:41">
      <c r="B693" s="25">
        <v>61</v>
      </c>
      <c r="C693" s="9">
        <f ca="1">SUMPRODUCT(C286:C$425, OFFSET(C$428,0, 0, COUNT($B$225:$B$425) - $B693, 1))</f>
        <v>1.5452696686636708E-2</v>
      </c>
      <c r="D693" s="9">
        <f ca="1">SUMPRODUCT(D286:D$425, OFFSET(D$428,0, 0, COUNT($B$225:$B$425) - $B693, 1))</f>
        <v>1.5192909598273092E-2</v>
      </c>
      <c r="E693" s="9">
        <f ca="1">SUMPRODUCT(E286:E$425, OFFSET(E$428,0, 0, COUNT($B$225:$B$425) - $B693, 1))</f>
        <v>1.4963568894964021E-2</v>
      </c>
      <c r="F693" s="9">
        <f ca="1">SUMPRODUCT(F286:F$425, OFFSET(F$428,0, 0, COUNT($B$225:$B$425) - $B693, 1))</f>
        <v>1.4536802574870274E-2</v>
      </c>
      <c r="G693" s="9">
        <f ca="1">SUMPRODUCT(G286:G$425, OFFSET(G$428,0, 0, COUNT($B$225:$B$425) - $B693, 1))</f>
        <v>1.2725982841296824E-2</v>
      </c>
      <c r="H693" s="9">
        <f ca="1">SUMPRODUCT(H286:H$425, OFFSET(H$428,0, 0, COUNT($B$225:$B$425) - $B693, 1))</f>
        <v>1.0880190739923995E-2</v>
      </c>
      <c r="I693" s="9">
        <f ca="1">SUMPRODUCT(I286:I$425, OFFSET(I$428,0, 0, COUNT($B$225:$B$425) - $B693, 1))</f>
        <v>8.9952775121594428E-3</v>
      </c>
      <c r="J693" s="9">
        <f ca="1">SUMPRODUCT(J286:J$425, OFFSET(J$428,0, 0, COUNT($B$225:$B$425) - $B693, 1))</f>
        <v>7.1243462040529414E-3</v>
      </c>
      <c r="K693" s="9">
        <f ca="1">SUMPRODUCT(K286:K$425, OFFSET(K$428,0, 0, COUNT($B$225:$B$425) - $B693, 1))</f>
        <v>6.6417801652537568E-3</v>
      </c>
      <c r="L693" s="9">
        <f ca="1">SUMPRODUCT(L286:L$425, OFFSET(L$428,0, 0, COUNT($B$225:$B$425) - $B693, 1))</f>
        <v>1.5698288536720294E-2</v>
      </c>
      <c r="M693" s="9">
        <f ca="1">SUMPRODUCT(M286:M$425, OFFSET(M$428,0, 0, COUNT($B$225:$B$425) - $B693, 1))</f>
        <v>1.8199995169559707E-2</v>
      </c>
      <c r="N693" s="9">
        <f ca="1">SUMPRODUCT(N286:N$425, OFFSET(N$428,0, 0, COUNT($B$225:$B$425) - $B693, 1))</f>
        <v>1.7356294556131992E-2</v>
      </c>
      <c r="O693" s="9">
        <f ca="1">SUMPRODUCT(O286:O$425, OFFSET(O$428,0, 0, COUNT($B$225:$B$425) - $B693, 1))</f>
        <v>1.6505946930616869E-2</v>
      </c>
      <c r="P693" s="9">
        <f ca="1">SUMPRODUCT(P286:P$425, OFFSET(P$428,0, 0, COUNT($B$225:$B$425) - $B693, 1))</f>
        <v>1.570201275057841E-2</v>
      </c>
      <c r="Q693" s="9">
        <f ca="1">SUMPRODUCT(Q286:Q$425, OFFSET(Q$428,0, 0, COUNT($B$225:$B$425) - $B693, 1))</f>
        <v>1.4941622463038051E-2</v>
      </c>
      <c r="R693" s="9">
        <f ca="1">SUMPRODUCT(R286:R$425, OFFSET(R$428,0, 0, COUNT($B$225:$B$425) - $B693, 1))</f>
        <v>1.4222109537421396E-2</v>
      </c>
      <c r="S693" s="9">
        <f ca="1">SUMPRODUCT(S286:S$425, OFFSET(S$428,0, 0, COUNT($B$225:$B$425) - $B693, 1))</f>
        <v>1.35409939950006E-2</v>
      </c>
      <c r="T693" s="9">
        <f ca="1">SUMPRODUCT(T286:T$425, OFFSET(T$428,0, 0, COUNT($B$225:$B$425) - $B693, 1))</f>
        <v>1.2895967462538627E-2</v>
      </c>
      <c r="U693" s="9">
        <f ca="1">SUMPRODUCT(U286:U$425, OFFSET(U$428,0, 0, COUNT($B$225:$B$425) - $B693, 1))</f>
        <v>1.2284879590789544E-2</v>
      </c>
      <c r="V693" s="9">
        <f ca="1">SUMPRODUCT(V286:V$425, OFFSET(V$428,0, 0, COUNT($B$225:$B$425) - $B693, 1))</f>
        <v>1.1705725697115943E-2</v>
      </c>
      <c r="W693" s="9">
        <f ca="1">SUMPRODUCT(W286:W$425, OFFSET(W$428,0, 0, COUNT($B$225:$B$425) - $B693, 1))</f>
        <v>1.1156635507691229E-2</v>
      </c>
      <c r="X693" s="9">
        <f ca="1">SUMPRODUCT(X286:X$425, OFFSET(X$428,0, 0, COUNT($B$225:$B$425) - $B693, 1))</f>
        <v>1.0635862888900447E-2</v>
      </c>
      <c r="Y693" s="9">
        <f ca="1">SUMPRODUCT(Y286:Y$425, OFFSET(Y$428,0, 0, COUNT($B$225:$B$425) - $B693, 1))</f>
        <v>1.0141776469923963E-2</v>
      </c>
      <c r="Z693" s="9">
        <f ca="1">SUMPRODUCT(Z286:Z$425, OFFSET(Z$428,0, 0, COUNT($B$225:$B$425) - $B693, 1))</f>
        <v>9.6728510693281314E-3</v>
      </c>
      <c r="AA693" s="9">
        <f ca="1">SUMPRODUCT(AA286:AA$425, OFFSET(AA$428,0, 0, COUNT($B$225:$B$425) - $B693, 1))</f>
        <v>9.2276598480025857E-3</v>
      </c>
      <c r="AB693" s="9">
        <f ca="1">SUMPRODUCT(AB286:AB$425, OFFSET(AB$428,0, 0, COUNT($B$225:$B$425) - $B693, 1))</f>
        <v>8.8048671191526835E-3</v>
      </c>
      <c r="AC693" s="9">
        <f ca="1">SUMPRODUCT(AC286:AC$425, OFFSET(AC$428,0, 0, COUNT($B$225:$B$425) - $B693, 1))</f>
        <v>8.4032217534280307E-3</v>
      </c>
      <c r="AD693" s="9">
        <f ca="1">SUMPRODUCT(AD286:AD$425, OFFSET(AD$428,0, 0, COUNT($B$225:$B$425) - $B693, 1))</f>
        <v>8.0215511237749539E-3</v>
      </c>
      <c r="AE693" s="9">
        <f ca="1">SUMPRODUCT(AE286:AE$425, OFFSET(AE$428,0, 0, COUNT($B$225:$B$425) - $B693, 1))</f>
        <v>7.6587555403519348E-3</v>
      </c>
      <c r="AF693" s="9">
        <f ca="1">SUMPRODUCT(AF286:AF$425, OFFSET(AF$428,0, 0, COUNT($B$225:$B$425) - $B693, 1))</f>
        <v>7.3138031309399965E-3</v>
      </c>
      <c r="AG693" s="9">
        <f ca="1">SUMPRODUCT(AG286:AG$425, OFFSET(AG$428,0, 0, COUNT($B$225:$B$425) - $B693, 1))</f>
        <v>6.9857251267956277E-3</v>
      </c>
      <c r="AH693" s="9">
        <f ca="1">SUMPRODUCT(AH286:AH$425, OFFSET(AH$428,0, 0, COUNT($B$225:$B$425) - $B693, 1))</f>
        <v>6.6736115179050291E-3</v>
      </c>
      <c r="AI693" s="9">
        <f ca="1">SUMPRODUCT(AI286:AI$425, OFFSET(AI$428,0, 0, COUNT($B$225:$B$425) - $B693, 1))</f>
        <v>9.1694923054974516E-3</v>
      </c>
      <c r="AJ693" s="9">
        <f ca="1">SUMPRODUCT(AJ286:AJ$425, OFFSET(AJ$428,0, 0, COUNT($B$225:$B$425) - $B693, 1))</f>
        <v>2.0911244235848322E-2</v>
      </c>
      <c r="AK693" s="9">
        <f ca="1">SUMPRODUCT(AK286:AK$425, OFFSET(AK$428,0, 0, COUNT($B$225:$B$425) - $B693, 1))</f>
        <v>2.0620853223503415E-2</v>
      </c>
      <c r="AL693" s="9">
        <f ca="1">SUMPRODUCT(AL286:AL$425, OFFSET(AL$428,0, 0, COUNT($B$225:$B$425) - $B693, 1))</f>
        <v>2.0332450494122804E-2</v>
      </c>
      <c r="AM693" s="9">
        <f ca="1">SUMPRODUCT(AM286:AM$425, OFFSET(AM$428,0, 0, COUNT($B$225:$B$425) - $B693, 1))</f>
        <v>2.0046121958544355E-2</v>
      </c>
      <c r="AN693" s="9">
        <f ca="1">SUMPRODUCT(AN286:AN$425, OFFSET(AN$428,0, 0, COUNT($B$225:$B$425) - $B693, 1))</f>
        <v>1.9761947243383995E-2</v>
      </c>
      <c r="AO693" s="9">
        <f ca="1">SUMPRODUCT(AO286:AO$425, OFFSET(AO$428,0, 0, COUNT($B$225:$B$425) - $B693, 1))</f>
        <v>1.9479999999999789E-2</v>
      </c>
    </row>
    <row r="694" spans="2:41">
      <c r="B694" s="25">
        <v>62</v>
      </c>
      <c r="C694" s="9">
        <f ca="1">SUMPRODUCT(C287:C$425, OFFSET(C$428,0, 0, COUNT($B$225:$B$425) - $B694, 1))</f>
        <v>1.2934214021531949E-2</v>
      </c>
      <c r="D694" s="9">
        <f ca="1">SUMPRODUCT(D287:D$425, OFFSET(D$428,0, 0, COUNT($B$225:$B$425) - $B694, 1))</f>
        <v>1.1121931374283085E-2</v>
      </c>
      <c r="E694" s="9">
        <f ca="1">SUMPRODUCT(E287:E$425, OFFSET(E$428,0, 0, COUNT($B$225:$B$425) - $B694, 1))</f>
        <v>9.2550784704762065E-3</v>
      </c>
      <c r="F694" s="9">
        <f ca="1">SUMPRODUCT(F287:F$425, OFFSET(F$428,0, 0, COUNT($B$225:$B$425) - $B694, 1))</f>
        <v>7.3376281340906679E-3</v>
      </c>
      <c r="G694" s="9">
        <f ca="1">SUMPRODUCT(G287:G$425, OFFSET(G$428,0, 0, COUNT($B$225:$B$425) - $B694, 1))</f>
        <v>5.3628557656340411E-3</v>
      </c>
      <c r="H694" s="9">
        <f ca="1">SUMPRODUCT(H287:H$425, OFFSET(H$428,0, 0, COUNT($B$225:$B$425) - $B694, 1))</f>
        <v>3.4494086087914766E-3</v>
      </c>
      <c r="I694" s="9">
        <f ca="1">SUMPRODUCT(I287:I$425, OFFSET(I$428,0, 0, COUNT($B$225:$B$425) - $B694, 1))</f>
        <v>1.5772609071288623E-3</v>
      </c>
      <c r="J694" s="9">
        <f ca="1">SUMPRODUCT(J287:J$425, OFFSET(J$428,0, 0, COUNT($B$225:$B$425) - $B694, 1))</f>
        <v>0</v>
      </c>
      <c r="K694" s="9">
        <f ca="1">SUMPRODUCT(K287:K$425, OFFSET(K$428,0, 0, COUNT($B$225:$B$425) - $B694, 1))</f>
        <v>0</v>
      </c>
      <c r="L694" s="9">
        <f ca="1">SUMPRODUCT(L287:L$425, OFFSET(L$428,0, 0, COUNT($B$225:$B$425) - $B694, 1))</f>
        <v>1.2594686630582155E-2</v>
      </c>
      <c r="M694" s="9">
        <f ca="1">SUMPRODUCT(M287:M$425, OFFSET(M$428,0, 0, COUNT($B$225:$B$425) - $B694, 1))</f>
        <v>1.6762680284180782E-2</v>
      </c>
      <c r="N694" s="9">
        <f ca="1">SUMPRODUCT(N287:N$425, OFFSET(N$428,0, 0, COUNT($B$225:$B$425) - $B694, 1))</f>
        <v>1.7356294556131992E-2</v>
      </c>
      <c r="O694" s="9">
        <f ca="1">SUMPRODUCT(O287:O$425, OFFSET(O$428,0, 0, COUNT($B$225:$B$425) - $B694, 1))</f>
        <v>1.6505946930616869E-2</v>
      </c>
      <c r="P694" s="9">
        <f ca="1">SUMPRODUCT(P287:P$425, OFFSET(P$428,0, 0, COUNT($B$225:$B$425) - $B694, 1))</f>
        <v>1.570201275057841E-2</v>
      </c>
      <c r="Q694" s="9">
        <f ca="1">SUMPRODUCT(Q287:Q$425, OFFSET(Q$428,0, 0, COUNT($B$225:$B$425) - $B694, 1))</f>
        <v>1.4941622463038051E-2</v>
      </c>
      <c r="R694" s="9">
        <f ca="1">SUMPRODUCT(R287:R$425, OFFSET(R$428,0, 0, COUNT($B$225:$B$425) - $B694, 1))</f>
        <v>1.4222109537421396E-2</v>
      </c>
      <c r="S694" s="9">
        <f ca="1">SUMPRODUCT(S287:S$425, OFFSET(S$428,0, 0, COUNT($B$225:$B$425) - $B694, 1))</f>
        <v>1.35409939950006E-2</v>
      </c>
      <c r="T694" s="9">
        <f ca="1">SUMPRODUCT(T287:T$425, OFFSET(T$428,0, 0, COUNT($B$225:$B$425) - $B694, 1))</f>
        <v>1.2895967462538627E-2</v>
      </c>
      <c r="U694" s="9">
        <f ca="1">SUMPRODUCT(U287:U$425, OFFSET(U$428,0, 0, COUNT($B$225:$B$425) - $B694, 1))</f>
        <v>1.2284879590789544E-2</v>
      </c>
      <c r="V694" s="9">
        <f ca="1">SUMPRODUCT(V287:V$425, OFFSET(V$428,0, 0, COUNT($B$225:$B$425) - $B694, 1))</f>
        <v>1.1705725697115943E-2</v>
      </c>
      <c r="W694" s="9">
        <f ca="1">SUMPRODUCT(W287:W$425, OFFSET(W$428,0, 0, COUNT($B$225:$B$425) - $B694, 1))</f>
        <v>1.1156635507691229E-2</v>
      </c>
      <c r="X694" s="9">
        <f ca="1">SUMPRODUCT(X287:X$425, OFFSET(X$428,0, 0, COUNT($B$225:$B$425) - $B694, 1))</f>
        <v>1.0635862888900447E-2</v>
      </c>
      <c r="Y694" s="9">
        <f ca="1">SUMPRODUCT(Y287:Y$425, OFFSET(Y$428,0, 0, COUNT($B$225:$B$425) - $B694, 1))</f>
        <v>1.0141776469923963E-2</v>
      </c>
      <c r="Z694" s="9">
        <f ca="1">SUMPRODUCT(Z287:Z$425, OFFSET(Z$428,0, 0, COUNT($B$225:$B$425) - $B694, 1))</f>
        <v>9.6728510693281314E-3</v>
      </c>
      <c r="AA694" s="9">
        <f ca="1">SUMPRODUCT(AA287:AA$425, OFFSET(AA$428,0, 0, COUNT($B$225:$B$425) - $B694, 1))</f>
        <v>9.2276598480025857E-3</v>
      </c>
      <c r="AB694" s="9">
        <f ca="1">SUMPRODUCT(AB287:AB$425, OFFSET(AB$428,0, 0, COUNT($B$225:$B$425) - $B694, 1))</f>
        <v>8.8048671191526835E-3</v>
      </c>
      <c r="AC694" s="9">
        <f ca="1">SUMPRODUCT(AC287:AC$425, OFFSET(AC$428,0, 0, COUNT($B$225:$B$425) - $B694, 1))</f>
        <v>8.4032217534280307E-3</v>
      </c>
      <c r="AD694" s="9">
        <f ca="1">SUMPRODUCT(AD287:AD$425, OFFSET(AD$428,0, 0, COUNT($B$225:$B$425) - $B694, 1))</f>
        <v>8.0215511237749539E-3</v>
      </c>
      <c r="AE694" s="9">
        <f ca="1">SUMPRODUCT(AE287:AE$425, OFFSET(AE$428,0, 0, COUNT($B$225:$B$425) - $B694, 1))</f>
        <v>7.6587555403519348E-3</v>
      </c>
      <c r="AF694" s="9">
        <f ca="1">SUMPRODUCT(AF287:AF$425, OFFSET(AF$428,0, 0, COUNT($B$225:$B$425) - $B694, 1))</f>
        <v>7.3138031309399965E-3</v>
      </c>
      <c r="AG694" s="9">
        <f ca="1">SUMPRODUCT(AG287:AG$425, OFFSET(AG$428,0, 0, COUNT($B$225:$B$425) - $B694, 1))</f>
        <v>6.9857251267956277E-3</v>
      </c>
      <c r="AH694" s="9">
        <f ca="1">SUMPRODUCT(AH287:AH$425, OFFSET(AH$428,0, 0, COUNT($B$225:$B$425) - $B694, 1))</f>
        <v>6.6736115179050291E-3</v>
      </c>
      <c r="AI694" s="9">
        <f ca="1">SUMPRODUCT(AI287:AI$425, OFFSET(AI$428,0, 0, COUNT($B$225:$B$425) - $B694, 1))</f>
        <v>6.3766070451659121E-3</v>
      </c>
      <c r="AJ694" s="9">
        <f ca="1">SUMPRODUCT(AJ287:AJ$425, OFFSET(AJ$428,0, 0, COUNT($B$225:$B$425) - $B694, 1))</f>
        <v>1.1164864901229341E-2</v>
      </c>
      <c r="AK694" s="9">
        <f ca="1">SUMPRODUCT(AK287:AK$425, OFFSET(AK$428,0, 0, COUNT($B$225:$B$425) - $B694, 1))</f>
        <v>2.0620853223503415E-2</v>
      </c>
      <c r="AL694" s="9">
        <f ca="1">SUMPRODUCT(AL287:AL$425, OFFSET(AL$428,0, 0, COUNT($B$225:$B$425) - $B694, 1))</f>
        <v>2.0332450494122804E-2</v>
      </c>
      <c r="AM694" s="9">
        <f ca="1">SUMPRODUCT(AM287:AM$425, OFFSET(AM$428,0, 0, COUNT($B$225:$B$425) - $B694, 1))</f>
        <v>2.0046121958544355E-2</v>
      </c>
      <c r="AN694" s="9">
        <f ca="1">SUMPRODUCT(AN287:AN$425, OFFSET(AN$428,0, 0, COUNT($B$225:$B$425) - $B694, 1))</f>
        <v>1.9761947243383995E-2</v>
      </c>
      <c r="AO694" s="9">
        <f ca="1">SUMPRODUCT(AO287:AO$425, OFFSET(AO$428,0, 0, COUNT($B$225:$B$425) - $B694, 1))</f>
        <v>1.9479999999999789E-2</v>
      </c>
    </row>
    <row r="695" spans="2:41">
      <c r="B695" s="25">
        <v>63</v>
      </c>
      <c r="C695" s="9">
        <f ca="1">SUMPRODUCT(C288:C$425, OFFSET(C$428,0, 0, COUNT($B$225:$B$425) - $B695, 1))</f>
        <v>5.8879145329027568E-3</v>
      </c>
      <c r="D695" s="9">
        <f ca="1">SUMPRODUCT(D288:D$425, OFFSET(D$428,0, 0, COUNT($B$225:$B$425) - $B695, 1))</f>
        <v>3.718853004878371E-3</v>
      </c>
      <c r="E695" s="9">
        <f ca="1">SUMPRODUCT(E288:E$425, OFFSET(E$428,0, 0, COUNT($B$225:$B$425) - $B695, 1))</f>
        <v>1.6832419940846653E-3</v>
      </c>
      <c r="F695" s="9">
        <f ca="1">SUMPRODUCT(F288:F$425, OFFSET(F$428,0, 0, COUNT($B$225:$B$425) - $B695, 1))</f>
        <v>0</v>
      </c>
      <c r="G695" s="9">
        <f ca="1">SUMPRODUCT(G288:G$425, OFFSET(G$428,0, 0, COUNT($B$225:$B$425) - $B695, 1))</f>
        <v>0</v>
      </c>
      <c r="H695" s="9">
        <f ca="1">SUMPRODUCT(H288:H$425, OFFSET(H$428,0, 0, COUNT($B$225:$B$425) - $B695, 1))</f>
        <v>0</v>
      </c>
      <c r="I695" s="9">
        <f ca="1">SUMPRODUCT(I288:I$425, OFFSET(I$428,0, 0, COUNT($B$225:$B$425) - $B695, 1))</f>
        <v>0</v>
      </c>
      <c r="J695" s="9">
        <f ca="1">SUMPRODUCT(J288:J$425, OFFSET(J$428,0, 0, COUNT($B$225:$B$425) - $B695, 1))</f>
        <v>0</v>
      </c>
      <c r="K695" s="9">
        <f ca="1">SUMPRODUCT(K288:K$425, OFFSET(K$428,0, 0, COUNT($B$225:$B$425) - $B695, 1))</f>
        <v>0</v>
      </c>
      <c r="L695" s="9">
        <f ca="1">SUMPRODUCT(L288:L$425, OFFSET(L$428,0, 0, COUNT($B$225:$B$425) - $B695, 1))</f>
        <v>4.1509388381522419E-3</v>
      </c>
      <c r="M695" s="9">
        <f ca="1">SUMPRODUCT(M288:M$425, OFFSET(M$428,0, 0, COUNT($B$225:$B$425) - $B695, 1))</f>
        <v>1.5201997070782174E-2</v>
      </c>
      <c r="N695" s="9">
        <f ca="1">SUMPRODUCT(N288:N$425, OFFSET(N$428,0, 0, COUNT($B$225:$B$425) - $B695, 1))</f>
        <v>1.7284931206426046E-2</v>
      </c>
      <c r="O695" s="9">
        <f ca="1">SUMPRODUCT(O288:O$425, OFFSET(O$428,0, 0, COUNT($B$225:$B$425) - $B695, 1))</f>
        <v>1.6505946930616869E-2</v>
      </c>
      <c r="P695" s="9">
        <f ca="1">SUMPRODUCT(P288:P$425, OFFSET(P$428,0, 0, COUNT($B$225:$B$425) - $B695, 1))</f>
        <v>1.570201275057841E-2</v>
      </c>
      <c r="Q695" s="9">
        <f ca="1">SUMPRODUCT(Q288:Q$425, OFFSET(Q$428,0, 0, COUNT($B$225:$B$425) - $B695, 1))</f>
        <v>1.4941622463038051E-2</v>
      </c>
      <c r="R695" s="9">
        <f ca="1">SUMPRODUCT(R288:R$425, OFFSET(R$428,0, 0, COUNT($B$225:$B$425) - $B695, 1))</f>
        <v>1.4222109537421396E-2</v>
      </c>
      <c r="S695" s="9">
        <f ca="1">SUMPRODUCT(S288:S$425, OFFSET(S$428,0, 0, COUNT($B$225:$B$425) - $B695, 1))</f>
        <v>1.35409939950006E-2</v>
      </c>
      <c r="T695" s="9">
        <f ca="1">SUMPRODUCT(T288:T$425, OFFSET(T$428,0, 0, COUNT($B$225:$B$425) - $B695, 1))</f>
        <v>1.2895967462538627E-2</v>
      </c>
      <c r="U695" s="9">
        <f ca="1">SUMPRODUCT(U288:U$425, OFFSET(U$428,0, 0, COUNT($B$225:$B$425) - $B695, 1))</f>
        <v>1.2284879590789544E-2</v>
      </c>
      <c r="V695" s="9">
        <f ca="1">SUMPRODUCT(V288:V$425, OFFSET(V$428,0, 0, COUNT($B$225:$B$425) - $B695, 1))</f>
        <v>1.1705725697115943E-2</v>
      </c>
      <c r="W695" s="9">
        <f ca="1">SUMPRODUCT(W288:W$425, OFFSET(W$428,0, 0, COUNT($B$225:$B$425) - $B695, 1))</f>
        <v>1.1156635507691229E-2</v>
      </c>
      <c r="X695" s="9">
        <f ca="1">SUMPRODUCT(X288:X$425, OFFSET(X$428,0, 0, COUNT($B$225:$B$425) - $B695, 1))</f>
        <v>1.0635862888900447E-2</v>
      </c>
      <c r="Y695" s="9">
        <f ca="1">SUMPRODUCT(Y288:Y$425, OFFSET(Y$428,0, 0, COUNT($B$225:$B$425) - $B695, 1))</f>
        <v>1.0141776469923963E-2</v>
      </c>
      <c r="Z695" s="9">
        <f ca="1">SUMPRODUCT(Z288:Z$425, OFFSET(Z$428,0, 0, COUNT($B$225:$B$425) - $B695, 1))</f>
        <v>9.6728510693281314E-3</v>
      </c>
      <c r="AA695" s="9">
        <f ca="1">SUMPRODUCT(AA288:AA$425, OFFSET(AA$428,0, 0, COUNT($B$225:$B$425) - $B695, 1))</f>
        <v>9.2276598480025857E-3</v>
      </c>
      <c r="AB695" s="9">
        <f ca="1">SUMPRODUCT(AB288:AB$425, OFFSET(AB$428,0, 0, COUNT($B$225:$B$425) - $B695, 1))</f>
        <v>8.8048671191526835E-3</v>
      </c>
      <c r="AC695" s="9">
        <f ca="1">SUMPRODUCT(AC288:AC$425, OFFSET(AC$428,0, 0, COUNT($B$225:$B$425) - $B695, 1))</f>
        <v>8.4032217534280307E-3</v>
      </c>
      <c r="AD695" s="9">
        <f ca="1">SUMPRODUCT(AD288:AD$425, OFFSET(AD$428,0, 0, COUNT($B$225:$B$425) - $B695, 1))</f>
        <v>8.0215511237749539E-3</v>
      </c>
      <c r="AE695" s="9">
        <f ca="1">SUMPRODUCT(AE288:AE$425, OFFSET(AE$428,0, 0, COUNT($B$225:$B$425) - $B695, 1))</f>
        <v>7.6587555403519348E-3</v>
      </c>
      <c r="AF695" s="9">
        <f ca="1">SUMPRODUCT(AF288:AF$425, OFFSET(AF$428,0, 0, COUNT($B$225:$B$425) - $B695, 1))</f>
        <v>7.3138031309399965E-3</v>
      </c>
      <c r="AG695" s="9">
        <f ca="1">SUMPRODUCT(AG288:AG$425, OFFSET(AG$428,0, 0, COUNT($B$225:$B$425) - $B695, 1))</f>
        <v>6.9857251267956277E-3</v>
      </c>
      <c r="AH695" s="9">
        <f ca="1">SUMPRODUCT(AH288:AH$425, OFFSET(AH$428,0, 0, COUNT($B$225:$B$425) - $B695, 1))</f>
        <v>6.6736115179050291E-3</v>
      </c>
      <c r="AI695" s="9">
        <f ca="1">SUMPRODUCT(AI288:AI$425, OFFSET(AI$428,0, 0, COUNT($B$225:$B$425) - $B695, 1))</f>
        <v>6.3766070451659121E-3</v>
      </c>
      <c r="AJ695" s="9">
        <f ca="1">SUMPRODUCT(AJ288:AJ$425, OFFSET(AJ$428,0, 0, COUNT($B$225:$B$425) - $B695, 1))</f>
        <v>6.0939075002010689E-3</v>
      </c>
      <c r="AK695" s="9">
        <f ca="1">SUMPRODUCT(AK288:AK$425, OFFSET(AK$428,0, 0, COUNT($B$225:$B$425) - $B695, 1))</f>
        <v>1.3487004980723218E-2</v>
      </c>
      <c r="AL695" s="9">
        <f ca="1">SUMPRODUCT(AL288:AL$425, OFFSET(AL$428,0, 0, COUNT($B$225:$B$425) - $B695, 1))</f>
        <v>2.0332450494122804E-2</v>
      </c>
      <c r="AM695" s="9">
        <f ca="1">SUMPRODUCT(AM288:AM$425, OFFSET(AM$428,0, 0, COUNT($B$225:$B$425) - $B695, 1))</f>
        <v>2.0046121958544355E-2</v>
      </c>
      <c r="AN695" s="9">
        <f ca="1">SUMPRODUCT(AN288:AN$425, OFFSET(AN$428,0, 0, COUNT($B$225:$B$425) - $B695, 1))</f>
        <v>1.9761947243383995E-2</v>
      </c>
      <c r="AO695" s="9">
        <f ca="1">SUMPRODUCT(AO288:AO$425, OFFSET(AO$428,0, 0, COUNT($B$225:$B$425) - $B695, 1))</f>
        <v>1.9479999999999789E-2</v>
      </c>
    </row>
    <row r="696" spans="2:41">
      <c r="B696" s="25">
        <v>64</v>
      </c>
      <c r="C696" s="9">
        <f ca="1">SUMPRODUCT(C289:C$425, OFFSET(C$428,0, 0, COUNT($B$225:$B$425) - $B696, 1))</f>
        <v>0</v>
      </c>
      <c r="D696" s="9">
        <f ca="1">SUMPRODUCT(D289:D$425, OFFSET(D$428,0, 0, COUNT($B$225:$B$425) - $B696, 1))</f>
        <v>0</v>
      </c>
      <c r="E696" s="9">
        <f ca="1">SUMPRODUCT(E289:E$425, OFFSET(E$428,0, 0, COUNT($B$225:$B$425) - $B696, 1))</f>
        <v>0</v>
      </c>
      <c r="F696" s="9">
        <f ca="1">SUMPRODUCT(F289:F$425, OFFSET(F$428,0, 0, COUNT($B$225:$B$425) - $B696, 1))</f>
        <v>0</v>
      </c>
      <c r="G696" s="9">
        <f ca="1">SUMPRODUCT(G289:G$425, OFFSET(G$428,0, 0, COUNT($B$225:$B$425) - $B696, 1))</f>
        <v>0</v>
      </c>
      <c r="H696" s="9">
        <f ca="1">SUMPRODUCT(H289:H$425, OFFSET(H$428,0, 0, COUNT($B$225:$B$425) - $B696, 1))</f>
        <v>0</v>
      </c>
      <c r="I696" s="9">
        <f ca="1">SUMPRODUCT(I289:I$425, OFFSET(I$428,0, 0, COUNT($B$225:$B$425) - $B696, 1))</f>
        <v>0</v>
      </c>
      <c r="J696" s="9">
        <f ca="1">SUMPRODUCT(J289:J$425, OFFSET(J$428,0, 0, COUNT($B$225:$B$425) - $B696, 1))</f>
        <v>0</v>
      </c>
      <c r="K696" s="9">
        <f ca="1">SUMPRODUCT(K289:K$425, OFFSET(K$428,0, 0, COUNT($B$225:$B$425) - $B696, 1))</f>
        <v>0</v>
      </c>
      <c r="L696" s="9">
        <f ca="1">SUMPRODUCT(L289:L$425, OFFSET(L$428,0, 0, COUNT($B$225:$B$425) - $B696, 1))</f>
        <v>0</v>
      </c>
      <c r="M696" s="9">
        <f ca="1">SUMPRODUCT(M289:M$425, OFFSET(M$428,0, 0, COUNT($B$225:$B$425) - $B696, 1))</f>
        <v>1.3252428269593433E-2</v>
      </c>
      <c r="N696" s="9">
        <f ca="1">SUMPRODUCT(N289:N$425, OFFSET(N$428,0, 0, COUNT($B$225:$B$425) - $B696, 1))</f>
        <v>1.6618738915682819E-2</v>
      </c>
      <c r="O696" s="9">
        <f ca="1">SUMPRODUCT(O289:O$425, OFFSET(O$428,0, 0, COUNT($B$225:$B$425) - $B696, 1))</f>
        <v>1.6505946930616869E-2</v>
      </c>
      <c r="P696" s="9">
        <f ca="1">SUMPRODUCT(P289:P$425, OFFSET(P$428,0, 0, COUNT($B$225:$B$425) - $B696, 1))</f>
        <v>1.570201275057841E-2</v>
      </c>
      <c r="Q696" s="9">
        <f ca="1">SUMPRODUCT(Q289:Q$425, OFFSET(Q$428,0, 0, COUNT($B$225:$B$425) - $B696, 1))</f>
        <v>1.4941622463038051E-2</v>
      </c>
      <c r="R696" s="9">
        <f ca="1">SUMPRODUCT(R289:R$425, OFFSET(R$428,0, 0, COUNT($B$225:$B$425) - $B696, 1))</f>
        <v>1.4222109537421396E-2</v>
      </c>
      <c r="S696" s="9">
        <f ca="1">SUMPRODUCT(S289:S$425, OFFSET(S$428,0, 0, COUNT($B$225:$B$425) - $B696, 1))</f>
        <v>1.35409939950006E-2</v>
      </c>
      <c r="T696" s="9">
        <f ca="1">SUMPRODUCT(T289:T$425, OFFSET(T$428,0, 0, COUNT($B$225:$B$425) - $B696, 1))</f>
        <v>1.2895967462538627E-2</v>
      </c>
      <c r="U696" s="9">
        <f ca="1">SUMPRODUCT(U289:U$425, OFFSET(U$428,0, 0, COUNT($B$225:$B$425) - $B696, 1))</f>
        <v>1.2284879590789544E-2</v>
      </c>
      <c r="V696" s="9">
        <f ca="1">SUMPRODUCT(V289:V$425, OFFSET(V$428,0, 0, COUNT($B$225:$B$425) - $B696, 1))</f>
        <v>1.1705725697115943E-2</v>
      </c>
      <c r="W696" s="9">
        <f ca="1">SUMPRODUCT(W289:W$425, OFFSET(W$428,0, 0, COUNT($B$225:$B$425) - $B696, 1))</f>
        <v>1.1156635507691229E-2</v>
      </c>
      <c r="X696" s="9">
        <f ca="1">SUMPRODUCT(X289:X$425, OFFSET(X$428,0, 0, COUNT($B$225:$B$425) - $B696, 1))</f>
        <v>1.0635862888900447E-2</v>
      </c>
      <c r="Y696" s="9">
        <f ca="1">SUMPRODUCT(Y289:Y$425, OFFSET(Y$428,0, 0, COUNT($B$225:$B$425) - $B696, 1))</f>
        <v>1.0141776469923963E-2</v>
      </c>
      <c r="Z696" s="9">
        <f ca="1">SUMPRODUCT(Z289:Z$425, OFFSET(Z$428,0, 0, COUNT($B$225:$B$425) - $B696, 1))</f>
        <v>9.6728510693281314E-3</v>
      </c>
      <c r="AA696" s="9">
        <f ca="1">SUMPRODUCT(AA289:AA$425, OFFSET(AA$428,0, 0, COUNT($B$225:$B$425) - $B696, 1))</f>
        <v>9.2276598480025857E-3</v>
      </c>
      <c r="AB696" s="9">
        <f ca="1">SUMPRODUCT(AB289:AB$425, OFFSET(AB$428,0, 0, COUNT($B$225:$B$425) - $B696, 1))</f>
        <v>8.8048671191526835E-3</v>
      </c>
      <c r="AC696" s="9">
        <f ca="1">SUMPRODUCT(AC289:AC$425, OFFSET(AC$428,0, 0, COUNT($B$225:$B$425) - $B696, 1))</f>
        <v>8.4032217534280307E-3</v>
      </c>
      <c r="AD696" s="9">
        <f ca="1">SUMPRODUCT(AD289:AD$425, OFFSET(AD$428,0, 0, COUNT($B$225:$B$425) - $B696, 1))</f>
        <v>8.0215511237749539E-3</v>
      </c>
      <c r="AE696" s="9">
        <f ca="1">SUMPRODUCT(AE289:AE$425, OFFSET(AE$428,0, 0, COUNT($B$225:$B$425) - $B696, 1))</f>
        <v>7.6587555403519348E-3</v>
      </c>
      <c r="AF696" s="9">
        <f ca="1">SUMPRODUCT(AF289:AF$425, OFFSET(AF$428,0, 0, COUNT($B$225:$B$425) - $B696, 1))</f>
        <v>7.3138031309399965E-3</v>
      </c>
      <c r="AG696" s="9">
        <f ca="1">SUMPRODUCT(AG289:AG$425, OFFSET(AG$428,0, 0, COUNT($B$225:$B$425) - $B696, 1))</f>
        <v>6.9857251267956277E-3</v>
      </c>
      <c r="AH696" s="9">
        <f ca="1">SUMPRODUCT(AH289:AH$425, OFFSET(AH$428,0, 0, COUNT($B$225:$B$425) - $B696, 1))</f>
        <v>6.6736115179050291E-3</v>
      </c>
      <c r="AI696" s="9">
        <f ca="1">SUMPRODUCT(AI289:AI$425, OFFSET(AI$428,0, 0, COUNT($B$225:$B$425) - $B696, 1))</f>
        <v>6.3766070451659121E-3</v>
      </c>
      <c r="AJ696" s="9">
        <f ca="1">SUMPRODUCT(AJ289:AJ$425, OFFSET(AJ$428,0, 0, COUNT($B$225:$B$425) - $B696, 1))</f>
        <v>6.0939075002010689E-3</v>
      </c>
      <c r="AK696" s="9">
        <f ca="1">SUMPRODUCT(AK289:AK$425, OFFSET(AK$428,0, 0, COUNT($B$225:$B$425) - $B696, 1))</f>
        <v>5.8247563063426122E-3</v>
      </c>
      <c r="AL696" s="9">
        <f ca="1">SUMPRODUCT(AL289:AL$425, OFFSET(AL$428,0, 0, COUNT($B$225:$B$425) - $B696, 1))</f>
        <v>1.6134308052503273E-2</v>
      </c>
      <c r="AM696" s="9">
        <f ca="1">SUMPRODUCT(AM289:AM$425, OFFSET(AM$428,0, 0, COUNT($B$225:$B$425) - $B696, 1))</f>
        <v>2.0046121958544355E-2</v>
      </c>
      <c r="AN696" s="9">
        <f ca="1">SUMPRODUCT(AN289:AN$425, OFFSET(AN$428,0, 0, COUNT($B$225:$B$425) - $B696, 1))</f>
        <v>1.9761947243383995E-2</v>
      </c>
      <c r="AO696" s="9">
        <f ca="1">SUMPRODUCT(AO289:AO$425, OFFSET(AO$428,0, 0, COUNT($B$225:$B$425) - $B696, 1))</f>
        <v>1.9479999999999789E-2</v>
      </c>
    </row>
    <row r="697" spans="2:41">
      <c r="B697" s="25">
        <v>65</v>
      </c>
      <c r="C697" s="9">
        <f ca="1">SUMPRODUCT(C290:C$425, OFFSET(C$428,0, 0, COUNT($B$225:$B$425) - $B697, 1))</f>
        <v>0</v>
      </c>
      <c r="D697" s="9">
        <f ca="1">SUMPRODUCT(D290:D$425, OFFSET(D$428,0, 0, COUNT($B$225:$B$425) - $B697, 1))</f>
        <v>0</v>
      </c>
      <c r="E697" s="9">
        <f ca="1">SUMPRODUCT(E290:E$425, OFFSET(E$428,0, 0, COUNT($B$225:$B$425) - $B697, 1))</f>
        <v>0</v>
      </c>
      <c r="F697" s="9">
        <f ca="1">SUMPRODUCT(F290:F$425, OFFSET(F$428,0, 0, COUNT($B$225:$B$425) - $B697, 1))</f>
        <v>0</v>
      </c>
      <c r="G697" s="9">
        <f ca="1">SUMPRODUCT(G290:G$425, OFFSET(G$428,0, 0, COUNT($B$225:$B$425) - $B697, 1))</f>
        <v>0</v>
      </c>
      <c r="H697" s="9">
        <f ca="1">SUMPRODUCT(H290:H$425, OFFSET(H$428,0, 0, COUNT($B$225:$B$425) - $B697, 1))</f>
        <v>0</v>
      </c>
      <c r="I697" s="9">
        <f ca="1">SUMPRODUCT(I290:I$425, OFFSET(I$428,0, 0, COUNT($B$225:$B$425) - $B697, 1))</f>
        <v>0</v>
      </c>
      <c r="J697" s="9">
        <f ca="1">SUMPRODUCT(J290:J$425, OFFSET(J$428,0, 0, COUNT($B$225:$B$425) - $B697, 1))</f>
        <v>0</v>
      </c>
      <c r="K697" s="9">
        <f ca="1">SUMPRODUCT(K290:K$425, OFFSET(K$428,0, 0, COUNT($B$225:$B$425) - $B697, 1))</f>
        <v>0</v>
      </c>
      <c r="L697" s="9">
        <f ca="1">SUMPRODUCT(L290:L$425, OFFSET(L$428,0, 0, COUNT($B$225:$B$425) - $B697, 1))</f>
        <v>0</v>
      </c>
      <c r="M697" s="9">
        <f ca="1">SUMPRODUCT(M290:M$425, OFFSET(M$428,0, 0, COUNT($B$225:$B$425) - $B697, 1))</f>
        <v>1.0768857442924635E-3</v>
      </c>
      <c r="N697" s="9">
        <f ca="1">SUMPRODUCT(N290:N$425, OFFSET(N$428,0, 0, COUNT($B$225:$B$425) - $B697, 1))</f>
        <v>1.4764043173789375E-2</v>
      </c>
      <c r="O697" s="9">
        <f ca="1">SUMPRODUCT(O290:O$425, OFFSET(O$428,0, 0, COUNT($B$225:$B$425) - $B697, 1))</f>
        <v>1.6505946930616869E-2</v>
      </c>
      <c r="P697" s="9">
        <f ca="1">SUMPRODUCT(P290:P$425, OFFSET(P$428,0, 0, COUNT($B$225:$B$425) - $B697, 1))</f>
        <v>1.570201275057841E-2</v>
      </c>
      <c r="Q697" s="9">
        <f ca="1">SUMPRODUCT(Q290:Q$425, OFFSET(Q$428,0, 0, COUNT($B$225:$B$425) - $B697, 1))</f>
        <v>1.4941622463038051E-2</v>
      </c>
      <c r="R697" s="9">
        <f ca="1">SUMPRODUCT(R290:R$425, OFFSET(R$428,0, 0, COUNT($B$225:$B$425) - $B697, 1))</f>
        <v>1.4222109537421396E-2</v>
      </c>
      <c r="S697" s="9">
        <f ca="1">SUMPRODUCT(S290:S$425, OFFSET(S$428,0, 0, COUNT($B$225:$B$425) - $B697, 1))</f>
        <v>1.35409939950006E-2</v>
      </c>
      <c r="T697" s="9">
        <f ca="1">SUMPRODUCT(T290:T$425, OFFSET(T$428,0, 0, COUNT($B$225:$B$425) - $B697, 1))</f>
        <v>1.2895967462538627E-2</v>
      </c>
      <c r="U697" s="9">
        <f ca="1">SUMPRODUCT(U290:U$425, OFFSET(U$428,0, 0, COUNT($B$225:$B$425) - $B697, 1))</f>
        <v>1.2284879590789544E-2</v>
      </c>
      <c r="V697" s="9">
        <f ca="1">SUMPRODUCT(V290:V$425, OFFSET(V$428,0, 0, COUNT($B$225:$B$425) - $B697, 1))</f>
        <v>1.1705725697115943E-2</v>
      </c>
      <c r="W697" s="9">
        <f ca="1">SUMPRODUCT(W290:W$425, OFFSET(W$428,0, 0, COUNT($B$225:$B$425) - $B697, 1))</f>
        <v>1.1156635507691229E-2</v>
      </c>
      <c r="X697" s="9">
        <f ca="1">SUMPRODUCT(X290:X$425, OFFSET(X$428,0, 0, COUNT($B$225:$B$425) - $B697, 1))</f>
        <v>1.0635862888900447E-2</v>
      </c>
      <c r="Y697" s="9">
        <f ca="1">SUMPRODUCT(Y290:Y$425, OFFSET(Y$428,0, 0, COUNT($B$225:$B$425) - $B697, 1))</f>
        <v>1.0141776469923963E-2</v>
      </c>
      <c r="Z697" s="9">
        <f ca="1">SUMPRODUCT(Z290:Z$425, OFFSET(Z$428,0, 0, COUNT($B$225:$B$425) - $B697, 1))</f>
        <v>9.6728510693281314E-3</v>
      </c>
      <c r="AA697" s="9">
        <f ca="1">SUMPRODUCT(AA290:AA$425, OFFSET(AA$428,0, 0, COUNT($B$225:$B$425) - $B697, 1))</f>
        <v>9.2276598480025857E-3</v>
      </c>
      <c r="AB697" s="9">
        <f ca="1">SUMPRODUCT(AB290:AB$425, OFFSET(AB$428,0, 0, COUNT($B$225:$B$425) - $B697, 1))</f>
        <v>8.8048671191526835E-3</v>
      </c>
      <c r="AC697" s="9">
        <f ca="1">SUMPRODUCT(AC290:AC$425, OFFSET(AC$428,0, 0, COUNT($B$225:$B$425) - $B697, 1))</f>
        <v>8.4032217534280307E-3</v>
      </c>
      <c r="AD697" s="9">
        <f ca="1">SUMPRODUCT(AD290:AD$425, OFFSET(AD$428,0, 0, COUNT($B$225:$B$425) - $B697, 1))</f>
        <v>8.0215511237749539E-3</v>
      </c>
      <c r="AE697" s="9">
        <f ca="1">SUMPRODUCT(AE290:AE$425, OFFSET(AE$428,0, 0, COUNT($B$225:$B$425) - $B697, 1))</f>
        <v>7.6587555403519348E-3</v>
      </c>
      <c r="AF697" s="9">
        <f ca="1">SUMPRODUCT(AF290:AF$425, OFFSET(AF$428,0, 0, COUNT($B$225:$B$425) - $B697, 1))</f>
        <v>7.3138031309399965E-3</v>
      </c>
      <c r="AG697" s="9">
        <f ca="1">SUMPRODUCT(AG290:AG$425, OFFSET(AG$428,0, 0, COUNT($B$225:$B$425) - $B697, 1))</f>
        <v>6.9857251267956277E-3</v>
      </c>
      <c r="AH697" s="9">
        <f ca="1">SUMPRODUCT(AH290:AH$425, OFFSET(AH$428,0, 0, COUNT($B$225:$B$425) - $B697, 1))</f>
        <v>6.6736115179050291E-3</v>
      </c>
      <c r="AI697" s="9">
        <f ca="1">SUMPRODUCT(AI290:AI$425, OFFSET(AI$428,0, 0, COUNT($B$225:$B$425) - $B697, 1))</f>
        <v>6.3766070451659121E-3</v>
      </c>
      <c r="AJ697" s="9">
        <f ca="1">SUMPRODUCT(AJ290:AJ$425, OFFSET(AJ$428,0, 0, COUNT($B$225:$B$425) - $B697, 1))</f>
        <v>6.0939075002010689E-3</v>
      </c>
      <c r="AK697" s="9">
        <f ca="1">SUMPRODUCT(AK290:AK$425, OFFSET(AK$428,0, 0, COUNT($B$225:$B$425) - $B697, 1))</f>
        <v>5.8247563063426122E-3</v>
      </c>
      <c r="AL697" s="9">
        <f ca="1">SUMPRODUCT(AL290:AL$425, OFFSET(AL$428,0, 0, COUNT($B$225:$B$425) - $B697, 1))</f>
        <v>5.568441356857909E-3</v>
      </c>
      <c r="AM697" s="9">
        <f ca="1">SUMPRODUCT(AM290:AM$425, OFFSET(AM$428,0, 0, COUNT($B$225:$B$425) - $B697, 1))</f>
        <v>1.9104394872590878E-2</v>
      </c>
      <c r="AN697" s="9">
        <f ca="1">SUMPRODUCT(AN290:AN$425, OFFSET(AN$428,0, 0, COUNT($B$225:$B$425) - $B697, 1))</f>
        <v>1.9761947243383995E-2</v>
      </c>
      <c r="AO697" s="9">
        <f ca="1">SUMPRODUCT(AO290:AO$425, OFFSET(AO$428,0, 0, COUNT($B$225:$B$425) - $B697, 1))</f>
        <v>1.9479999999999789E-2</v>
      </c>
    </row>
    <row r="698" spans="2:41">
      <c r="B698" s="25">
        <v>66</v>
      </c>
      <c r="C698" s="9">
        <f ca="1">SUMPRODUCT(C291:C$425, OFFSET(C$428,0, 0, COUNT($B$225:$B$425) - $B698, 1))</f>
        <v>0</v>
      </c>
      <c r="D698" s="9">
        <f ca="1">SUMPRODUCT(D291:D$425, OFFSET(D$428,0, 0, COUNT($B$225:$B$425) - $B698, 1))</f>
        <v>0</v>
      </c>
      <c r="E698" s="9">
        <f ca="1">SUMPRODUCT(E291:E$425, OFFSET(E$428,0, 0, COUNT($B$225:$B$425) - $B698, 1))</f>
        <v>0</v>
      </c>
      <c r="F698" s="9">
        <f ca="1">SUMPRODUCT(F291:F$425, OFFSET(F$428,0, 0, COUNT($B$225:$B$425) - $B698, 1))</f>
        <v>0</v>
      </c>
      <c r="G698" s="9">
        <f ca="1">SUMPRODUCT(G291:G$425, OFFSET(G$428,0, 0, COUNT($B$225:$B$425) - $B698, 1))</f>
        <v>0</v>
      </c>
      <c r="H698" s="9">
        <f ca="1">SUMPRODUCT(H291:H$425, OFFSET(H$428,0, 0, COUNT($B$225:$B$425) - $B698, 1))</f>
        <v>0</v>
      </c>
      <c r="I698" s="9">
        <f ca="1">SUMPRODUCT(I291:I$425, OFFSET(I$428,0, 0, COUNT($B$225:$B$425) - $B698, 1))</f>
        <v>0</v>
      </c>
      <c r="J698" s="9">
        <f ca="1">SUMPRODUCT(J291:J$425, OFFSET(J$428,0, 0, COUNT($B$225:$B$425) - $B698, 1))</f>
        <v>0</v>
      </c>
      <c r="K698" s="9">
        <f ca="1">SUMPRODUCT(K291:K$425, OFFSET(K$428,0, 0, COUNT($B$225:$B$425) - $B698, 1))</f>
        <v>0</v>
      </c>
      <c r="L698" s="9">
        <f ca="1">SUMPRODUCT(L291:L$425, OFFSET(L$428,0, 0, COUNT($B$225:$B$425) - $B698, 1))</f>
        <v>0</v>
      </c>
      <c r="M698" s="9">
        <f ca="1">SUMPRODUCT(M291:M$425, OFFSET(M$428,0, 0, COUNT($B$225:$B$425) - $B698, 1))</f>
        <v>0</v>
      </c>
      <c r="N698" s="9">
        <f ca="1">SUMPRODUCT(N291:N$425, OFFSET(N$428,0, 0, COUNT($B$225:$B$425) - $B698, 1))</f>
        <v>1.1019594664634331E-2</v>
      </c>
      <c r="O698" s="9">
        <f ca="1">SUMPRODUCT(O291:O$425, OFFSET(O$428,0, 0, COUNT($B$225:$B$425) - $B698, 1))</f>
        <v>1.603154603874379E-2</v>
      </c>
      <c r="P698" s="9">
        <f ca="1">SUMPRODUCT(P291:P$425, OFFSET(P$428,0, 0, COUNT($B$225:$B$425) - $B698, 1))</f>
        <v>1.570201275057841E-2</v>
      </c>
      <c r="Q698" s="9">
        <f ca="1">SUMPRODUCT(Q291:Q$425, OFFSET(Q$428,0, 0, COUNT($B$225:$B$425) - $B698, 1))</f>
        <v>1.4941622463038051E-2</v>
      </c>
      <c r="R698" s="9">
        <f ca="1">SUMPRODUCT(R291:R$425, OFFSET(R$428,0, 0, COUNT($B$225:$B$425) - $B698, 1))</f>
        <v>1.4222109537421396E-2</v>
      </c>
      <c r="S698" s="9">
        <f ca="1">SUMPRODUCT(S291:S$425, OFFSET(S$428,0, 0, COUNT($B$225:$B$425) - $B698, 1))</f>
        <v>1.35409939950006E-2</v>
      </c>
      <c r="T698" s="9">
        <f ca="1">SUMPRODUCT(T291:T$425, OFFSET(T$428,0, 0, COUNT($B$225:$B$425) - $B698, 1))</f>
        <v>1.2895967462538627E-2</v>
      </c>
      <c r="U698" s="9">
        <f ca="1">SUMPRODUCT(U291:U$425, OFFSET(U$428,0, 0, COUNT($B$225:$B$425) - $B698, 1))</f>
        <v>1.2284879590789544E-2</v>
      </c>
      <c r="V698" s="9">
        <f ca="1">SUMPRODUCT(V291:V$425, OFFSET(V$428,0, 0, COUNT($B$225:$B$425) - $B698, 1))</f>
        <v>1.1705725697115943E-2</v>
      </c>
      <c r="W698" s="9">
        <f ca="1">SUMPRODUCT(W291:W$425, OFFSET(W$428,0, 0, COUNT($B$225:$B$425) - $B698, 1))</f>
        <v>1.1156635507691229E-2</v>
      </c>
      <c r="X698" s="9">
        <f ca="1">SUMPRODUCT(X291:X$425, OFFSET(X$428,0, 0, COUNT($B$225:$B$425) - $B698, 1))</f>
        <v>1.0635862888900447E-2</v>
      </c>
      <c r="Y698" s="9">
        <f ca="1">SUMPRODUCT(Y291:Y$425, OFFSET(Y$428,0, 0, COUNT($B$225:$B$425) - $B698, 1))</f>
        <v>1.0141776469923963E-2</v>
      </c>
      <c r="Z698" s="9">
        <f ca="1">SUMPRODUCT(Z291:Z$425, OFFSET(Z$428,0, 0, COUNT($B$225:$B$425) - $B698, 1))</f>
        <v>9.6728510693281314E-3</v>
      </c>
      <c r="AA698" s="9">
        <f ca="1">SUMPRODUCT(AA291:AA$425, OFFSET(AA$428,0, 0, COUNT($B$225:$B$425) - $B698, 1))</f>
        <v>9.2276598480025857E-3</v>
      </c>
      <c r="AB698" s="9">
        <f ca="1">SUMPRODUCT(AB291:AB$425, OFFSET(AB$428,0, 0, COUNT($B$225:$B$425) - $B698, 1))</f>
        <v>8.8048671191526835E-3</v>
      </c>
      <c r="AC698" s="9">
        <f ca="1">SUMPRODUCT(AC291:AC$425, OFFSET(AC$428,0, 0, COUNT($B$225:$B$425) - $B698, 1))</f>
        <v>8.4032217534280307E-3</v>
      </c>
      <c r="AD698" s="9">
        <f ca="1">SUMPRODUCT(AD291:AD$425, OFFSET(AD$428,0, 0, COUNT($B$225:$B$425) - $B698, 1))</f>
        <v>8.0215511237749539E-3</v>
      </c>
      <c r="AE698" s="9">
        <f ca="1">SUMPRODUCT(AE291:AE$425, OFFSET(AE$428,0, 0, COUNT($B$225:$B$425) - $B698, 1))</f>
        <v>7.6587555403519348E-3</v>
      </c>
      <c r="AF698" s="9">
        <f ca="1">SUMPRODUCT(AF291:AF$425, OFFSET(AF$428,0, 0, COUNT($B$225:$B$425) - $B698, 1))</f>
        <v>7.3138031309399965E-3</v>
      </c>
      <c r="AG698" s="9">
        <f ca="1">SUMPRODUCT(AG291:AG$425, OFFSET(AG$428,0, 0, COUNT($B$225:$B$425) - $B698, 1))</f>
        <v>6.9857251267956277E-3</v>
      </c>
      <c r="AH698" s="9">
        <f ca="1">SUMPRODUCT(AH291:AH$425, OFFSET(AH$428,0, 0, COUNT($B$225:$B$425) - $B698, 1))</f>
        <v>6.6736115179050291E-3</v>
      </c>
      <c r="AI698" s="9">
        <f ca="1">SUMPRODUCT(AI291:AI$425, OFFSET(AI$428,0, 0, COUNT($B$225:$B$425) - $B698, 1))</f>
        <v>6.3766070451659121E-3</v>
      </c>
      <c r="AJ698" s="9">
        <f ca="1">SUMPRODUCT(AJ291:AJ$425, OFFSET(AJ$428,0, 0, COUNT($B$225:$B$425) - $B698, 1))</f>
        <v>6.0939075002010689E-3</v>
      </c>
      <c r="AK698" s="9">
        <f ca="1">SUMPRODUCT(AK291:AK$425, OFFSET(AK$428,0, 0, COUNT($B$225:$B$425) - $B698, 1))</f>
        <v>5.8247563063426122E-3</v>
      </c>
      <c r="AL698" s="9">
        <f ca="1">SUMPRODUCT(AL291:AL$425, OFFSET(AL$428,0, 0, COUNT($B$225:$B$425) - $B698, 1))</f>
        <v>5.568441356857909E-3</v>
      </c>
      <c r="AM698" s="9">
        <f ca="1">SUMPRODUCT(AM291:AM$425, OFFSET(AM$428,0, 0, COUNT($B$225:$B$425) - $B698, 1))</f>
        <v>5.3242920887531346E-3</v>
      </c>
      <c r="AN698" s="9">
        <f ca="1">SUMPRODUCT(AN291:AN$425, OFFSET(AN$428,0, 0, COUNT($B$225:$B$425) - $B698, 1))</f>
        <v>1.9761947243383995E-2</v>
      </c>
      <c r="AO698" s="9">
        <f ca="1">SUMPRODUCT(AO291:AO$425, OFFSET(AO$428,0, 0, COUNT($B$225:$B$425) - $B698, 1))</f>
        <v>1.9479999999999789E-2</v>
      </c>
    </row>
    <row r="699" spans="2:41">
      <c r="B699" s="25">
        <v>67</v>
      </c>
      <c r="C699" s="9">
        <f ca="1">SUMPRODUCT(C292:C$425, OFFSET(C$428,0, 0, COUNT($B$225:$B$425) - $B699, 1))</f>
        <v>0</v>
      </c>
      <c r="D699" s="9">
        <f ca="1">SUMPRODUCT(D292:D$425, OFFSET(D$428,0, 0, COUNT($B$225:$B$425) - $B699, 1))</f>
        <v>0</v>
      </c>
      <c r="E699" s="9">
        <f ca="1">SUMPRODUCT(E292:E$425, OFFSET(E$428,0, 0, COUNT($B$225:$B$425) - $B699, 1))</f>
        <v>0</v>
      </c>
      <c r="F699" s="9">
        <f ca="1">SUMPRODUCT(F292:F$425, OFFSET(F$428,0, 0, COUNT($B$225:$B$425) - $B699, 1))</f>
        <v>0</v>
      </c>
      <c r="G699" s="9">
        <f ca="1">SUMPRODUCT(G292:G$425, OFFSET(G$428,0, 0, COUNT($B$225:$B$425) - $B699, 1))</f>
        <v>0</v>
      </c>
      <c r="H699" s="9">
        <f ca="1">SUMPRODUCT(H292:H$425, OFFSET(H$428,0, 0, COUNT($B$225:$B$425) - $B699, 1))</f>
        <v>0</v>
      </c>
      <c r="I699" s="9">
        <f ca="1">SUMPRODUCT(I292:I$425, OFFSET(I$428,0, 0, COUNT($B$225:$B$425) - $B699, 1))</f>
        <v>0</v>
      </c>
      <c r="J699" s="9">
        <f ca="1">SUMPRODUCT(J292:J$425, OFFSET(J$428,0, 0, COUNT($B$225:$B$425) - $B699, 1))</f>
        <v>0</v>
      </c>
      <c r="K699" s="9">
        <f ca="1">SUMPRODUCT(K292:K$425, OFFSET(K$428,0, 0, COUNT($B$225:$B$425) - $B699, 1))</f>
        <v>0</v>
      </c>
      <c r="L699" s="9">
        <f ca="1">SUMPRODUCT(L292:L$425, OFFSET(L$428,0, 0, COUNT($B$225:$B$425) - $B699, 1))</f>
        <v>0</v>
      </c>
      <c r="M699" s="9">
        <f ca="1">SUMPRODUCT(M292:M$425, OFFSET(M$428,0, 0, COUNT($B$225:$B$425) - $B699, 1))</f>
        <v>0</v>
      </c>
      <c r="N699" s="9">
        <f ca="1">SUMPRODUCT(N292:N$425, OFFSET(N$428,0, 0, COUNT($B$225:$B$425) - $B699, 1))</f>
        <v>0</v>
      </c>
      <c r="O699" s="9">
        <f ca="1">SUMPRODUCT(O292:O$425, OFFSET(O$428,0, 0, COUNT($B$225:$B$425) - $B699, 1))</f>
        <v>1.4405132210333207E-2</v>
      </c>
      <c r="P699" s="9">
        <f ca="1">SUMPRODUCT(P292:P$425, OFFSET(P$428,0, 0, COUNT($B$225:$B$425) - $B699, 1))</f>
        <v>1.570201275057841E-2</v>
      </c>
      <c r="Q699" s="9">
        <f ca="1">SUMPRODUCT(Q292:Q$425, OFFSET(Q$428,0, 0, COUNT($B$225:$B$425) - $B699, 1))</f>
        <v>1.4941622463038051E-2</v>
      </c>
      <c r="R699" s="9">
        <f ca="1">SUMPRODUCT(R292:R$425, OFFSET(R$428,0, 0, COUNT($B$225:$B$425) - $B699, 1))</f>
        <v>1.4222109537421396E-2</v>
      </c>
      <c r="S699" s="9">
        <f ca="1">SUMPRODUCT(S292:S$425, OFFSET(S$428,0, 0, COUNT($B$225:$B$425) - $B699, 1))</f>
        <v>1.35409939950006E-2</v>
      </c>
      <c r="T699" s="9">
        <f ca="1">SUMPRODUCT(T292:T$425, OFFSET(T$428,0, 0, COUNT($B$225:$B$425) - $B699, 1))</f>
        <v>1.2895967462538627E-2</v>
      </c>
      <c r="U699" s="9">
        <f ca="1">SUMPRODUCT(U292:U$425, OFFSET(U$428,0, 0, COUNT($B$225:$B$425) - $B699, 1))</f>
        <v>1.2284879590789544E-2</v>
      </c>
      <c r="V699" s="9">
        <f ca="1">SUMPRODUCT(V292:V$425, OFFSET(V$428,0, 0, COUNT($B$225:$B$425) - $B699, 1))</f>
        <v>1.1705725697115943E-2</v>
      </c>
      <c r="W699" s="9">
        <f ca="1">SUMPRODUCT(W292:W$425, OFFSET(W$428,0, 0, COUNT($B$225:$B$425) - $B699, 1))</f>
        <v>1.1156635507691229E-2</v>
      </c>
      <c r="X699" s="9">
        <f ca="1">SUMPRODUCT(X292:X$425, OFFSET(X$428,0, 0, COUNT($B$225:$B$425) - $B699, 1))</f>
        <v>1.0635862888900447E-2</v>
      </c>
      <c r="Y699" s="9">
        <f ca="1">SUMPRODUCT(Y292:Y$425, OFFSET(Y$428,0, 0, COUNT($B$225:$B$425) - $B699, 1))</f>
        <v>1.0141776469923963E-2</v>
      </c>
      <c r="Z699" s="9">
        <f ca="1">SUMPRODUCT(Z292:Z$425, OFFSET(Z$428,0, 0, COUNT($B$225:$B$425) - $B699, 1))</f>
        <v>9.6728510693281314E-3</v>
      </c>
      <c r="AA699" s="9">
        <f ca="1">SUMPRODUCT(AA292:AA$425, OFFSET(AA$428,0, 0, COUNT($B$225:$B$425) - $B699, 1))</f>
        <v>9.2276598480025857E-3</v>
      </c>
      <c r="AB699" s="9">
        <f ca="1">SUMPRODUCT(AB292:AB$425, OFFSET(AB$428,0, 0, COUNT($B$225:$B$425) - $B699, 1))</f>
        <v>8.8048671191526835E-3</v>
      </c>
      <c r="AC699" s="9">
        <f ca="1">SUMPRODUCT(AC292:AC$425, OFFSET(AC$428,0, 0, COUNT($B$225:$B$425) - $B699, 1))</f>
        <v>8.4032217534280307E-3</v>
      </c>
      <c r="AD699" s="9">
        <f ca="1">SUMPRODUCT(AD292:AD$425, OFFSET(AD$428,0, 0, COUNT($B$225:$B$425) - $B699, 1))</f>
        <v>8.0215511237749539E-3</v>
      </c>
      <c r="AE699" s="9">
        <f ca="1">SUMPRODUCT(AE292:AE$425, OFFSET(AE$428,0, 0, COUNT($B$225:$B$425) - $B699, 1))</f>
        <v>7.6587555403519348E-3</v>
      </c>
      <c r="AF699" s="9">
        <f ca="1">SUMPRODUCT(AF292:AF$425, OFFSET(AF$428,0, 0, COUNT($B$225:$B$425) - $B699, 1))</f>
        <v>7.3138031309399965E-3</v>
      </c>
      <c r="AG699" s="9">
        <f ca="1">SUMPRODUCT(AG292:AG$425, OFFSET(AG$428,0, 0, COUNT($B$225:$B$425) - $B699, 1))</f>
        <v>6.9857251267956277E-3</v>
      </c>
      <c r="AH699" s="9">
        <f ca="1">SUMPRODUCT(AH292:AH$425, OFFSET(AH$428,0, 0, COUNT($B$225:$B$425) - $B699, 1))</f>
        <v>6.6736115179050291E-3</v>
      </c>
      <c r="AI699" s="9">
        <f ca="1">SUMPRODUCT(AI292:AI$425, OFFSET(AI$428,0, 0, COUNT($B$225:$B$425) - $B699, 1))</f>
        <v>6.3766070451659121E-3</v>
      </c>
      <c r="AJ699" s="9">
        <f ca="1">SUMPRODUCT(AJ292:AJ$425, OFFSET(AJ$428,0, 0, COUNT($B$225:$B$425) - $B699, 1))</f>
        <v>6.0939075002010689E-3</v>
      </c>
      <c r="AK699" s="9">
        <f ca="1">SUMPRODUCT(AK292:AK$425, OFFSET(AK$428,0, 0, COUNT($B$225:$B$425) - $B699, 1))</f>
        <v>5.8247563063426122E-3</v>
      </c>
      <c r="AL699" s="9">
        <f ca="1">SUMPRODUCT(AL292:AL$425, OFFSET(AL$428,0, 0, COUNT($B$225:$B$425) - $B699, 1))</f>
        <v>5.568441356857909E-3</v>
      </c>
      <c r="AM699" s="9">
        <f ca="1">SUMPRODUCT(AM292:AM$425, OFFSET(AM$428,0, 0, COUNT($B$225:$B$425) - $B699, 1))</f>
        <v>5.3242920887531346E-3</v>
      </c>
      <c r="AN699" s="9">
        <f ca="1">SUMPRODUCT(AN292:AN$425, OFFSET(AN$428,0, 0, COUNT($B$225:$B$425) - $B699, 1))</f>
        <v>7.7239205663738614E-3</v>
      </c>
      <c r="AO699" s="9">
        <f ca="1">SUMPRODUCT(AO292:AO$425, OFFSET(AO$428,0, 0, COUNT($B$225:$B$425) - $B699, 1))</f>
        <v>1.9479999999999789E-2</v>
      </c>
    </row>
    <row r="700" spans="2:41">
      <c r="B700" s="25">
        <v>68</v>
      </c>
      <c r="C700" s="9">
        <f ca="1">SUMPRODUCT(C293:C$425, OFFSET(C$428,0, 0, COUNT($B$225:$B$425) - $B700, 1))</f>
        <v>0</v>
      </c>
      <c r="D700" s="9">
        <f ca="1">SUMPRODUCT(D293:D$425, OFFSET(D$428,0, 0, COUNT($B$225:$B$425) - $B700, 1))</f>
        <v>0</v>
      </c>
      <c r="E700" s="9">
        <f ca="1">SUMPRODUCT(E293:E$425, OFFSET(E$428,0, 0, COUNT($B$225:$B$425) - $B700, 1))</f>
        <v>0</v>
      </c>
      <c r="F700" s="9">
        <f ca="1">SUMPRODUCT(F293:F$425, OFFSET(F$428,0, 0, COUNT($B$225:$B$425) - $B700, 1))</f>
        <v>0</v>
      </c>
      <c r="G700" s="9">
        <f ca="1">SUMPRODUCT(G293:G$425, OFFSET(G$428,0, 0, COUNT($B$225:$B$425) - $B700, 1))</f>
        <v>0</v>
      </c>
      <c r="H700" s="9">
        <f ca="1">SUMPRODUCT(H293:H$425, OFFSET(H$428,0, 0, COUNT($B$225:$B$425) - $B700, 1))</f>
        <v>0</v>
      </c>
      <c r="I700" s="9">
        <f ca="1">SUMPRODUCT(I293:I$425, OFFSET(I$428,0, 0, COUNT($B$225:$B$425) - $B700, 1))</f>
        <v>0</v>
      </c>
      <c r="J700" s="9">
        <f ca="1">SUMPRODUCT(J293:J$425, OFFSET(J$428,0, 0, COUNT($B$225:$B$425) - $B700, 1))</f>
        <v>0</v>
      </c>
      <c r="K700" s="9">
        <f ca="1">SUMPRODUCT(K293:K$425, OFFSET(K$428,0, 0, COUNT($B$225:$B$425) - $B700, 1))</f>
        <v>0</v>
      </c>
      <c r="L700" s="9">
        <f ca="1">SUMPRODUCT(L293:L$425, OFFSET(L$428,0, 0, COUNT($B$225:$B$425) - $B700, 1))</f>
        <v>0</v>
      </c>
      <c r="M700" s="9">
        <f ca="1">SUMPRODUCT(M293:M$425, OFFSET(M$428,0, 0, COUNT($B$225:$B$425) - $B700, 1))</f>
        <v>0</v>
      </c>
      <c r="N700" s="9">
        <f ca="1">SUMPRODUCT(N293:N$425, OFFSET(N$428,0, 0, COUNT($B$225:$B$425) - $B700, 1))</f>
        <v>0</v>
      </c>
      <c r="O700" s="9">
        <f ca="1">SUMPRODUCT(O293:O$425, OFFSET(O$428,0, 0, COUNT($B$225:$B$425) - $B700, 1))</f>
        <v>8.2262689572089372E-3</v>
      </c>
      <c r="P700" s="9">
        <f ca="1">SUMPRODUCT(P293:P$425, OFFSET(P$428,0, 0, COUNT($B$225:$B$425) - $B700, 1))</f>
        <v>1.5609066271692689E-2</v>
      </c>
      <c r="Q700" s="9">
        <f ca="1">SUMPRODUCT(Q293:Q$425, OFFSET(Q$428,0, 0, COUNT($B$225:$B$425) - $B700, 1))</f>
        <v>1.4941622463038051E-2</v>
      </c>
      <c r="R700" s="9">
        <f ca="1">SUMPRODUCT(R293:R$425, OFFSET(R$428,0, 0, COUNT($B$225:$B$425) - $B700, 1))</f>
        <v>1.4222109537421396E-2</v>
      </c>
      <c r="S700" s="9">
        <f ca="1">SUMPRODUCT(S293:S$425, OFFSET(S$428,0, 0, COUNT($B$225:$B$425) - $B700, 1))</f>
        <v>1.35409939950006E-2</v>
      </c>
      <c r="T700" s="9">
        <f ca="1">SUMPRODUCT(T293:T$425, OFFSET(T$428,0, 0, COUNT($B$225:$B$425) - $B700, 1))</f>
        <v>1.2895967462538627E-2</v>
      </c>
      <c r="U700" s="9">
        <f ca="1">SUMPRODUCT(U293:U$425, OFFSET(U$428,0, 0, COUNT($B$225:$B$425) - $B700, 1))</f>
        <v>1.2284879590789544E-2</v>
      </c>
      <c r="V700" s="9">
        <f ca="1">SUMPRODUCT(V293:V$425, OFFSET(V$428,0, 0, COUNT($B$225:$B$425) - $B700, 1))</f>
        <v>1.1705725697115943E-2</v>
      </c>
      <c r="W700" s="9">
        <f ca="1">SUMPRODUCT(W293:W$425, OFFSET(W$428,0, 0, COUNT($B$225:$B$425) - $B700, 1))</f>
        <v>1.1156635507691229E-2</v>
      </c>
      <c r="X700" s="9">
        <f ca="1">SUMPRODUCT(X293:X$425, OFFSET(X$428,0, 0, COUNT($B$225:$B$425) - $B700, 1))</f>
        <v>1.0635862888900447E-2</v>
      </c>
      <c r="Y700" s="9">
        <f ca="1">SUMPRODUCT(Y293:Y$425, OFFSET(Y$428,0, 0, COUNT($B$225:$B$425) - $B700, 1))</f>
        <v>1.0141776469923963E-2</v>
      </c>
      <c r="Z700" s="9">
        <f ca="1">SUMPRODUCT(Z293:Z$425, OFFSET(Z$428,0, 0, COUNT($B$225:$B$425) - $B700, 1))</f>
        <v>9.6728510693281314E-3</v>
      </c>
      <c r="AA700" s="9">
        <f ca="1">SUMPRODUCT(AA293:AA$425, OFFSET(AA$428,0, 0, COUNT($B$225:$B$425) - $B700, 1))</f>
        <v>9.2276598480025857E-3</v>
      </c>
      <c r="AB700" s="9">
        <f ca="1">SUMPRODUCT(AB293:AB$425, OFFSET(AB$428,0, 0, COUNT($B$225:$B$425) - $B700, 1))</f>
        <v>8.8048671191526835E-3</v>
      </c>
      <c r="AC700" s="9">
        <f ca="1">SUMPRODUCT(AC293:AC$425, OFFSET(AC$428,0, 0, COUNT($B$225:$B$425) - $B700, 1))</f>
        <v>8.4032217534280307E-3</v>
      </c>
      <c r="AD700" s="9">
        <f ca="1">SUMPRODUCT(AD293:AD$425, OFFSET(AD$428,0, 0, COUNT($B$225:$B$425) - $B700, 1))</f>
        <v>8.0215511237749539E-3</v>
      </c>
      <c r="AE700" s="9">
        <f ca="1">SUMPRODUCT(AE293:AE$425, OFFSET(AE$428,0, 0, COUNT($B$225:$B$425) - $B700, 1))</f>
        <v>7.6587555403519348E-3</v>
      </c>
      <c r="AF700" s="9">
        <f ca="1">SUMPRODUCT(AF293:AF$425, OFFSET(AF$428,0, 0, COUNT($B$225:$B$425) - $B700, 1))</f>
        <v>7.3138031309399965E-3</v>
      </c>
      <c r="AG700" s="9">
        <f ca="1">SUMPRODUCT(AG293:AG$425, OFFSET(AG$428,0, 0, COUNT($B$225:$B$425) - $B700, 1))</f>
        <v>6.9857251267956277E-3</v>
      </c>
      <c r="AH700" s="9">
        <f ca="1">SUMPRODUCT(AH293:AH$425, OFFSET(AH$428,0, 0, COUNT($B$225:$B$425) - $B700, 1))</f>
        <v>6.6736115179050291E-3</v>
      </c>
      <c r="AI700" s="9">
        <f ca="1">SUMPRODUCT(AI293:AI$425, OFFSET(AI$428,0, 0, COUNT($B$225:$B$425) - $B700, 1))</f>
        <v>6.3766070451659121E-3</v>
      </c>
      <c r="AJ700" s="9">
        <f ca="1">SUMPRODUCT(AJ293:AJ$425, OFFSET(AJ$428,0, 0, COUNT($B$225:$B$425) - $B700, 1))</f>
        <v>6.0939075002010689E-3</v>
      </c>
      <c r="AK700" s="9">
        <f ca="1">SUMPRODUCT(AK293:AK$425, OFFSET(AK$428,0, 0, COUNT($B$225:$B$425) - $B700, 1))</f>
        <v>5.8247563063426122E-3</v>
      </c>
      <c r="AL700" s="9">
        <f ca="1">SUMPRODUCT(AL293:AL$425, OFFSET(AL$428,0, 0, COUNT($B$225:$B$425) - $B700, 1))</f>
        <v>5.568441356857909E-3</v>
      </c>
      <c r="AM700" s="9">
        <f ca="1">SUMPRODUCT(AM293:AM$425, OFFSET(AM$428,0, 0, COUNT($B$225:$B$425) - $B700, 1))</f>
        <v>5.3242920887531346E-3</v>
      </c>
      <c r="AN700" s="9">
        <f ca="1">SUMPRODUCT(AN293:AN$425, OFFSET(AN$428,0, 0, COUNT($B$225:$B$425) - $B700, 1))</f>
        <v>5.0916767725187268E-3</v>
      </c>
      <c r="AO700" s="9">
        <f ca="1">SUMPRODUCT(AO293:AO$425, OFFSET(AO$428,0, 0, COUNT($B$225:$B$425) - $B700, 1))</f>
        <v>1.1390000000002957E-2</v>
      </c>
    </row>
    <row r="701" spans="2:41">
      <c r="B701" s="25">
        <v>69</v>
      </c>
      <c r="C701" s="9">
        <f ca="1">SUMPRODUCT(C294:C$425, OFFSET(C$428,0, 0, COUNT($B$225:$B$425) - $B701, 1))</f>
        <v>0</v>
      </c>
      <c r="D701" s="9">
        <f ca="1">SUMPRODUCT(D294:D$425, OFFSET(D$428,0, 0, COUNT($B$225:$B$425) - $B701, 1))</f>
        <v>0</v>
      </c>
      <c r="E701" s="9">
        <f ca="1">SUMPRODUCT(E294:E$425, OFFSET(E$428,0, 0, COUNT($B$225:$B$425) - $B701, 1))</f>
        <v>0</v>
      </c>
      <c r="F701" s="9">
        <f ca="1">SUMPRODUCT(F294:F$425, OFFSET(F$428,0, 0, COUNT($B$225:$B$425) - $B701, 1))</f>
        <v>0</v>
      </c>
      <c r="G701" s="9">
        <f ca="1">SUMPRODUCT(G294:G$425, OFFSET(G$428,0, 0, COUNT($B$225:$B$425) - $B701, 1))</f>
        <v>0</v>
      </c>
      <c r="H701" s="9">
        <f ca="1">SUMPRODUCT(H294:H$425, OFFSET(H$428,0, 0, COUNT($B$225:$B$425) - $B701, 1))</f>
        <v>0</v>
      </c>
      <c r="I701" s="9">
        <f ca="1">SUMPRODUCT(I294:I$425, OFFSET(I$428,0, 0, COUNT($B$225:$B$425) - $B701, 1))</f>
        <v>0</v>
      </c>
      <c r="J701" s="9">
        <f ca="1">SUMPRODUCT(J294:J$425, OFFSET(J$428,0, 0, COUNT($B$225:$B$425) - $B701, 1))</f>
        <v>0</v>
      </c>
      <c r="K701" s="9">
        <f ca="1">SUMPRODUCT(K294:K$425, OFFSET(K$428,0, 0, COUNT($B$225:$B$425) - $B701, 1))</f>
        <v>0</v>
      </c>
      <c r="L701" s="9">
        <f ca="1">SUMPRODUCT(L294:L$425, OFFSET(L$428,0, 0, COUNT($B$225:$B$425) - $B701, 1))</f>
        <v>0</v>
      </c>
      <c r="M701" s="9">
        <f ca="1">SUMPRODUCT(M294:M$425, OFFSET(M$428,0, 0, COUNT($B$225:$B$425) - $B701, 1))</f>
        <v>0</v>
      </c>
      <c r="N701" s="9">
        <f ca="1">SUMPRODUCT(N294:N$425, OFFSET(N$428,0, 0, COUNT($B$225:$B$425) - $B701, 1))</f>
        <v>0</v>
      </c>
      <c r="O701" s="9">
        <f ca="1">SUMPRODUCT(O294:O$425, OFFSET(O$428,0, 0, COUNT($B$225:$B$425) - $B701, 1))</f>
        <v>0</v>
      </c>
      <c r="P701" s="9">
        <f ca="1">SUMPRODUCT(P294:P$425, OFFSET(P$428,0, 0, COUNT($B$225:$B$425) - $B701, 1))</f>
        <v>1.4158139052899048E-2</v>
      </c>
      <c r="Q701" s="9">
        <f ca="1">SUMPRODUCT(Q294:Q$425, OFFSET(Q$428,0, 0, COUNT($B$225:$B$425) - $B701, 1))</f>
        <v>1.4941622463038051E-2</v>
      </c>
      <c r="R701" s="9">
        <f ca="1">SUMPRODUCT(R294:R$425, OFFSET(R$428,0, 0, COUNT($B$225:$B$425) - $B701, 1))</f>
        <v>1.4222109537421396E-2</v>
      </c>
      <c r="S701" s="9">
        <f ca="1">SUMPRODUCT(S294:S$425, OFFSET(S$428,0, 0, COUNT($B$225:$B$425) - $B701, 1))</f>
        <v>1.35409939950006E-2</v>
      </c>
      <c r="T701" s="9">
        <f ca="1">SUMPRODUCT(T294:T$425, OFFSET(T$428,0, 0, COUNT($B$225:$B$425) - $B701, 1))</f>
        <v>1.2895967462538627E-2</v>
      </c>
      <c r="U701" s="9">
        <f ca="1">SUMPRODUCT(U294:U$425, OFFSET(U$428,0, 0, COUNT($B$225:$B$425) - $B701, 1))</f>
        <v>1.2284879590789544E-2</v>
      </c>
      <c r="V701" s="9">
        <f ca="1">SUMPRODUCT(V294:V$425, OFFSET(V$428,0, 0, COUNT($B$225:$B$425) - $B701, 1))</f>
        <v>1.1705725697115943E-2</v>
      </c>
      <c r="W701" s="9">
        <f ca="1">SUMPRODUCT(W294:W$425, OFFSET(W$428,0, 0, COUNT($B$225:$B$425) - $B701, 1))</f>
        <v>1.1156635507691229E-2</v>
      </c>
      <c r="X701" s="9">
        <f ca="1">SUMPRODUCT(X294:X$425, OFFSET(X$428,0, 0, COUNT($B$225:$B$425) - $B701, 1))</f>
        <v>1.0635862888900447E-2</v>
      </c>
      <c r="Y701" s="9">
        <f ca="1">SUMPRODUCT(Y294:Y$425, OFFSET(Y$428,0, 0, COUNT($B$225:$B$425) - $B701, 1))</f>
        <v>1.0141776469923963E-2</v>
      </c>
      <c r="Z701" s="9">
        <f ca="1">SUMPRODUCT(Z294:Z$425, OFFSET(Z$428,0, 0, COUNT($B$225:$B$425) - $B701, 1))</f>
        <v>9.6728510693281314E-3</v>
      </c>
      <c r="AA701" s="9">
        <f ca="1">SUMPRODUCT(AA294:AA$425, OFFSET(AA$428,0, 0, COUNT($B$225:$B$425) - $B701, 1))</f>
        <v>9.2276598480025857E-3</v>
      </c>
      <c r="AB701" s="9">
        <f ca="1">SUMPRODUCT(AB294:AB$425, OFFSET(AB$428,0, 0, COUNT($B$225:$B$425) - $B701, 1))</f>
        <v>8.8048671191526835E-3</v>
      </c>
      <c r="AC701" s="9">
        <f ca="1">SUMPRODUCT(AC294:AC$425, OFFSET(AC$428,0, 0, COUNT($B$225:$B$425) - $B701, 1))</f>
        <v>8.4032217534280307E-3</v>
      </c>
      <c r="AD701" s="9">
        <f ca="1">SUMPRODUCT(AD294:AD$425, OFFSET(AD$428,0, 0, COUNT($B$225:$B$425) - $B701, 1))</f>
        <v>8.0215511237749539E-3</v>
      </c>
      <c r="AE701" s="9">
        <f ca="1">SUMPRODUCT(AE294:AE$425, OFFSET(AE$428,0, 0, COUNT($B$225:$B$425) - $B701, 1))</f>
        <v>7.6587555403519348E-3</v>
      </c>
      <c r="AF701" s="9">
        <f ca="1">SUMPRODUCT(AF294:AF$425, OFFSET(AF$428,0, 0, COUNT($B$225:$B$425) - $B701, 1))</f>
        <v>7.3138031309399965E-3</v>
      </c>
      <c r="AG701" s="9">
        <f ca="1">SUMPRODUCT(AG294:AG$425, OFFSET(AG$428,0, 0, COUNT($B$225:$B$425) - $B701, 1))</f>
        <v>6.9857251267956277E-3</v>
      </c>
      <c r="AH701" s="9">
        <f ca="1">SUMPRODUCT(AH294:AH$425, OFFSET(AH$428,0, 0, COUNT($B$225:$B$425) - $B701, 1))</f>
        <v>6.6736115179050291E-3</v>
      </c>
      <c r="AI701" s="9">
        <f ca="1">SUMPRODUCT(AI294:AI$425, OFFSET(AI$428,0, 0, COUNT($B$225:$B$425) - $B701, 1))</f>
        <v>6.3766070451659121E-3</v>
      </c>
      <c r="AJ701" s="9">
        <f ca="1">SUMPRODUCT(AJ294:AJ$425, OFFSET(AJ$428,0, 0, COUNT($B$225:$B$425) - $B701, 1))</f>
        <v>6.0939075002010689E-3</v>
      </c>
      <c r="AK701" s="9">
        <f ca="1">SUMPRODUCT(AK294:AK$425, OFFSET(AK$428,0, 0, COUNT($B$225:$B$425) - $B701, 1))</f>
        <v>5.8247563063426122E-3</v>
      </c>
      <c r="AL701" s="9">
        <f ca="1">SUMPRODUCT(AL294:AL$425, OFFSET(AL$428,0, 0, COUNT($B$225:$B$425) - $B701, 1))</f>
        <v>5.568441356857909E-3</v>
      </c>
      <c r="AM701" s="9">
        <f ca="1">SUMPRODUCT(AM294:AM$425, OFFSET(AM$428,0, 0, COUNT($B$225:$B$425) - $B701, 1))</f>
        <v>5.3242920887531346E-3</v>
      </c>
      <c r="AN701" s="9">
        <f ca="1">SUMPRODUCT(AN294:AN$425, OFFSET(AN$428,0, 0, COUNT($B$225:$B$425) - $B701, 1))</f>
        <v>5.0916767725187268E-3</v>
      </c>
      <c r="AO701" s="9">
        <f ca="1">SUMPRODUCT(AO294:AO$425, OFFSET(AO$428,0, 0, COUNT($B$225:$B$425) - $B701, 1))</f>
        <v>4.8700000000000045E-3</v>
      </c>
    </row>
    <row r="702" spans="2:41">
      <c r="B702" s="25">
        <v>70</v>
      </c>
      <c r="C702" s="9">
        <f ca="1">SUMPRODUCT(C295:C$425, OFFSET(C$428,0, 0, COUNT($B$225:$B$425) - $B702, 1))</f>
        <v>0</v>
      </c>
      <c r="D702" s="9">
        <f ca="1">SUMPRODUCT(D295:D$425, OFFSET(D$428,0, 0, COUNT($B$225:$B$425) - $B702, 1))</f>
        <v>0</v>
      </c>
      <c r="E702" s="9">
        <f ca="1">SUMPRODUCT(E295:E$425, OFFSET(E$428,0, 0, COUNT($B$225:$B$425) - $B702, 1))</f>
        <v>0</v>
      </c>
      <c r="F702" s="9">
        <f ca="1">SUMPRODUCT(F295:F$425, OFFSET(F$428,0, 0, COUNT($B$225:$B$425) - $B702, 1))</f>
        <v>0</v>
      </c>
      <c r="G702" s="9">
        <f ca="1">SUMPRODUCT(G295:G$425, OFFSET(G$428,0, 0, COUNT($B$225:$B$425) - $B702, 1))</f>
        <v>0</v>
      </c>
      <c r="H702" s="9">
        <f ca="1">SUMPRODUCT(H295:H$425, OFFSET(H$428,0, 0, COUNT($B$225:$B$425) - $B702, 1))</f>
        <v>0</v>
      </c>
      <c r="I702" s="9">
        <f ca="1">SUMPRODUCT(I295:I$425, OFFSET(I$428,0, 0, COUNT($B$225:$B$425) - $B702, 1))</f>
        <v>0</v>
      </c>
      <c r="J702" s="9">
        <f ca="1">SUMPRODUCT(J295:J$425, OFFSET(J$428,0, 0, COUNT($B$225:$B$425) - $B702, 1))</f>
        <v>0</v>
      </c>
      <c r="K702" s="9">
        <f ca="1">SUMPRODUCT(K295:K$425, OFFSET(K$428,0, 0, COUNT($B$225:$B$425) - $B702, 1))</f>
        <v>0</v>
      </c>
      <c r="L702" s="9">
        <f ca="1">SUMPRODUCT(L295:L$425, OFFSET(L$428,0, 0, COUNT($B$225:$B$425) - $B702, 1))</f>
        <v>0</v>
      </c>
      <c r="M702" s="9">
        <f ca="1">SUMPRODUCT(M295:M$425, OFFSET(M$428,0, 0, COUNT($B$225:$B$425) - $B702, 1))</f>
        <v>0</v>
      </c>
      <c r="N702" s="9">
        <f ca="1">SUMPRODUCT(N295:N$425, OFFSET(N$428,0, 0, COUNT($B$225:$B$425) - $B702, 1))</f>
        <v>0</v>
      </c>
      <c r="O702" s="9">
        <f ca="1">SUMPRODUCT(O295:O$425, OFFSET(O$428,0, 0, COUNT($B$225:$B$425) - $B702, 1))</f>
        <v>0</v>
      </c>
      <c r="P702" s="9">
        <f ca="1">SUMPRODUCT(P295:P$425, OFFSET(P$428,0, 0, COUNT($B$225:$B$425) - $B702, 1))</f>
        <v>6.1825490916210951E-3</v>
      </c>
      <c r="Q702" s="9">
        <f ca="1">SUMPRODUCT(Q295:Q$425, OFFSET(Q$428,0, 0, COUNT($B$225:$B$425) - $B702, 1))</f>
        <v>1.4941622463038051E-2</v>
      </c>
      <c r="R702" s="9">
        <f ca="1">SUMPRODUCT(R295:R$425, OFFSET(R$428,0, 0, COUNT($B$225:$B$425) - $B702, 1))</f>
        <v>1.4222109537421396E-2</v>
      </c>
      <c r="S702" s="9">
        <f ca="1">SUMPRODUCT(S295:S$425, OFFSET(S$428,0, 0, COUNT($B$225:$B$425) - $B702, 1))</f>
        <v>1.35409939950006E-2</v>
      </c>
      <c r="T702" s="9">
        <f ca="1">SUMPRODUCT(T295:T$425, OFFSET(T$428,0, 0, COUNT($B$225:$B$425) - $B702, 1))</f>
        <v>1.2895967462538627E-2</v>
      </c>
      <c r="U702" s="9">
        <f ca="1">SUMPRODUCT(U295:U$425, OFFSET(U$428,0, 0, COUNT($B$225:$B$425) - $B702, 1))</f>
        <v>1.2284879590789544E-2</v>
      </c>
      <c r="V702" s="9">
        <f ca="1">SUMPRODUCT(V295:V$425, OFFSET(V$428,0, 0, COUNT($B$225:$B$425) - $B702, 1))</f>
        <v>1.1705725697115943E-2</v>
      </c>
      <c r="W702" s="9">
        <f ca="1">SUMPRODUCT(W295:W$425, OFFSET(W$428,0, 0, COUNT($B$225:$B$425) - $B702, 1))</f>
        <v>1.1156635507691229E-2</v>
      </c>
      <c r="X702" s="9">
        <f ca="1">SUMPRODUCT(X295:X$425, OFFSET(X$428,0, 0, COUNT($B$225:$B$425) - $B702, 1))</f>
        <v>1.0635862888900447E-2</v>
      </c>
      <c r="Y702" s="9">
        <f ca="1">SUMPRODUCT(Y295:Y$425, OFFSET(Y$428,0, 0, COUNT($B$225:$B$425) - $B702, 1))</f>
        <v>1.0141776469923963E-2</v>
      </c>
      <c r="Z702" s="9">
        <f ca="1">SUMPRODUCT(Z295:Z$425, OFFSET(Z$428,0, 0, COUNT($B$225:$B$425) - $B702, 1))</f>
        <v>9.6728510693281314E-3</v>
      </c>
      <c r="AA702" s="9">
        <f ca="1">SUMPRODUCT(AA295:AA$425, OFFSET(AA$428,0, 0, COUNT($B$225:$B$425) - $B702, 1))</f>
        <v>9.2276598480025857E-3</v>
      </c>
      <c r="AB702" s="9">
        <f ca="1">SUMPRODUCT(AB295:AB$425, OFFSET(AB$428,0, 0, COUNT($B$225:$B$425) - $B702, 1))</f>
        <v>8.8048671191526835E-3</v>
      </c>
      <c r="AC702" s="9">
        <f ca="1">SUMPRODUCT(AC295:AC$425, OFFSET(AC$428,0, 0, COUNT($B$225:$B$425) - $B702, 1))</f>
        <v>8.4032217534280307E-3</v>
      </c>
      <c r="AD702" s="9">
        <f ca="1">SUMPRODUCT(AD295:AD$425, OFFSET(AD$428,0, 0, COUNT($B$225:$B$425) - $B702, 1))</f>
        <v>8.0215511237749539E-3</v>
      </c>
      <c r="AE702" s="9">
        <f ca="1">SUMPRODUCT(AE295:AE$425, OFFSET(AE$428,0, 0, COUNT($B$225:$B$425) - $B702, 1))</f>
        <v>7.6587555403519348E-3</v>
      </c>
      <c r="AF702" s="9">
        <f ca="1">SUMPRODUCT(AF295:AF$425, OFFSET(AF$428,0, 0, COUNT($B$225:$B$425) - $B702, 1))</f>
        <v>7.3138031309399965E-3</v>
      </c>
      <c r="AG702" s="9">
        <f ca="1">SUMPRODUCT(AG295:AG$425, OFFSET(AG$428,0, 0, COUNT($B$225:$B$425) - $B702, 1))</f>
        <v>6.9857251267956277E-3</v>
      </c>
      <c r="AH702" s="9">
        <f ca="1">SUMPRODUCT(AH295:AH$425, OFFSET(AH$428,0, 0, COUNT($B$225:$B$425) - $B702, 1))</f>
        <v>6.6736115179050291E-3</v>
      </c>
      <c r="AI702" s="9">
        <f ca="1">SUMPRODUCT(AI295:AI$425, OFFSET(AI$428,0, 0, COUNT($B$225:$B$425) - $B702, 1))</f>
        <v>6.3766070451659121E-3</v>
      </c>
      <c r="AJ702" s="9">
        <f ca="1">SUMPRODUCT(AJ295:AJ$425, OFFSET(AJ$428,0, 0, COUNT($B$225:$B$425) - $B702, 1))</f>
        <v>6.0939075002010689E-3</v>
      </c>
      <c r="AK702" s="9">
        <f ca="1">SUMPRODUCT(AK295:AK$425, OFFSET(AK$428,0, 0, COUNT($B$225:$B$425) - $B702, 1))</f>
        <v>5.8247563063426122E-3</v>
      </c>
      <c r="AL702" s="9">
        <f ca="1">SUMPRODUCT(AL295:AL$425, OFFSET(AL$428,0, 0, COUNT($B$225:$B$425) - $B702, 1))</f>
        <v>5.568441356857909E-3</v>
      </c>
      <c r="AM702" s="9">
        <f ca="1">SUMPRODUCT(AM295:AM$425, OFFSET(AM$428,0, 0, COUNT($B$225:$B$425) - $B702, 1))</f>
        <v>5.3242920887531346E-3</v>
      </c>
      <c r="AN702" s="9">
        <f ca="1">SUMPRODUCT(AN295:AN$425, OFFSET(AN$428,0, 0, COUNT($B$225:$B$425) - $B702, 1))</f>
        <v>5.0916767725187268E-3</v>
      </c>
      <c r="AO702" s="9">
        <f ca="1">SUMPRODUCT(AO295:AO$425, OFFSET(AO$428,0, 0, COUNT($B$225:$B$425) - $B702, 1))</f>
        <v>4.8700000000000045E-3</v>
      </c>
    </row>
    <row r="703" spans="2:41">
      <c r="B703" s="25">
        <v>71</v>
      </c>
      <c r="C703" s="9">
        <f ca="1">SUMPRODUCT(C296:C$425, OFFSET(C$428,0, 0, COUNT($B$225:$B$425) - $B703, 1))</f>
        <v>0</v>
      </c>
      <c r="D703" s="9">
        <f ca="1">SUMPRODUCT(D296:D$425, OFFSET(D$428,0, 0, COUNT($B$225:$B$425) - $B703, 1))</f>
        <v>0</v>
      </c>
      <c r="E703" s="9">
        <f ca="1">SUMPRODUCT(E296:E$425, OFFSET(E$428,0, 0, COUNT($B$225:$B$425) - $B703, 1))</f>
        <v>0</v>
      </c>
      <c r="F703" s="9">
        <f ca="1">SUMPRODUCT(F296:F$425, OFFSET(F$428,0, 0, COUNT($B$225:$B$425) - $B703, 1))</f>
        <v>0</v>
      </c>
      <c r="G703" s="9">
        <f ca="1">SUMPRODUCT(G296:G$425, OFFSET(G$428,0, 0, COUNT($B$225:$B$425) - $B703, 1))</f>
        <v>0</v>
      </c>
      <c r="H703" s="9">
        <f ca="1">SUMPRODUCT(H296:H$425, OFFSET(H$428,0, 0, COUNT($B$225:$B$425) - $B703, 1))</f>
        <v>0</v>
      </c>
      <c r="I703" s="9">
        <f ca="1">SUMPRODUCT(I296:I$425, OFFSET(I$428,0, 0, COUNT($B$225:$B$425) - $B703, 1))</f>
        <v>0</v>
      </c>
      <c r="J703" s="9">
        <f ca="1">SUMPRODUCT(J296:J$425, OFFSET(J$428,0, 0, COUNT($B$225:$B$425) - $B703, 1))</f>
        <v>0</v>
      </c>
      <c r="K703" s="9">
        <f ca="1">SUMPRODUCT(K296:K$425, OFFSET(K$428,0, 0, COUNT($B$225:$B$425) - $B703, 1))</f>
        <v>0</v>
      </c>
      <c r="L703" s="9">
        <f ca="1">SUMPRODUCT(L296:L$425, OFFSET(L$428,0, 0, COUNT($B$225:$B$425) - $B703, 1))</f>
        <v>0</v>
      </c>
      <c r="M703" s="9">
        <f ca="1">SUMPRODUCT(M296:M$425, OFFSET(M$428,0, 0, COUNT($B$225:$B$425) - $B703, 1))</f>
        <v>0</v>
      </c>
      <c r="N703" s="9">
        <f ca="1">SUMPRODUCT(N296:N$425, OFFSET(N$428,0, 0, COUNT($B$225:$B$425) - $B703, 1))</f>
        <v>0</v>
      </c>
      <c r="O703" s="9">
        <f ca="1">SUMPRODUCT(O296:O$425, OFFSET(O$428,0, 0, COUNT($B$225:$B$425) - $B703, 1))</f>
        <v>0</v>
      </c>
      <c r="P703" s="9">
        <f ca="1">SUMPRODUCT(P296:P$425, OFFSET(P$428,0, 0, COUNT($B$225:$B$425) - $B703, 1))</f>
        <v>0</v>
      </c>
      <c r="Q703" s="9">
        <f ca="1">SUMPRODUCT(Q296:Q$425, OFFSET(Q$428,0, 0, COUNT($B$225:$B$425) - $B703, 1))</f>
        <v>1.3667799813837854E-2</v>
      </c>
      <c r="R703" s="9">
        <f ca="1">SUMPRODUCT(R296:R$425, OFFSET(R$428,0, 0, COUNT($B$225:$B$425) - $B703, 1))</f>
        <v>1.4222109537421396E-2</v>
      </c>
      <c r="S703" s="9">
        <f ca="1">SUMPRODUCT(S296:S$425, OFFSET(S$428,0, 0, COUNT($B$225:$B$425) - $B703, 1))</f>
        <v>1.35409939950006E-2</v>
      </c>
      <c r="T703" s="9">
        <f ca="1">SUMPRODUCT(T296:T$425, OFFSET(T$428,0, 0, COUNT($B$225:$B$425) - $B703, 1))</f>
        <v>1.2895967462538627E-2</v>
      </c>
      <c r="U703" s="9">
        <f ca="1">SUMPRODUCT(U296:U$425, OFFSET(U$428,0, 0, COUNT($B$225:$B$425) - $B703, 1))</f>
        <v>1.2284879590789544E-2</v>
      </c>
      <c r="V703" s="9">
        <f ca="1">SUMPRODUCT(V296:V$425, OFFSET(V$428,0, 0, COUNT($B$225:$B$425) - $B703, 1))</f>
        <v>1.1705725697115943E-2</v>
      </c>
      <c r="W703" s="9">
        <f ca="1">SUMPRODUCT(W296:W$425, OFFSET(W$428,0, 0, COUNT($B$225:$B$425) - $B703, 1))</f>
        <v>1.1156635507691229E-2</v>
      </c>
      <c r="X703" s="9">
        <f ca="1">SUMPRODUCT(X296:X$425, OFFSET(X$428,0, 0, COUNT($B$225:$B$425) - $B703, 1))</f>
        <v>1.0635862888900447E-2</v>
      </c>
      <c r="Y703" s="9">
        <f ca="1">SUMPRODUCT(Y296:Y$425, OFFSET(Y$428,0, 0, COUNT($B$225:$B$425) - $B703, 1))</f>
        <v>1.0141776469923963E-2</v>
      </c>
      <c r="Z703" s="9">
        <f ca="1">SUMPRODUCT(Z296:Z$425, OFFSET(Z$428,0, 0, COUNT($B$225:$B$425) - $B703, 1))</f>
        <v>9.6728510693281314E-3</v>
      </c>
      <c r="AA703" s="9">
        <f ca="1">SUMPRODUCT(AA296:AA$425, OFFSET(AA$428,0, 0, COUNT($B$225:$B$425) - $B703, 1))</f>
        <v>9.2276598480025857E-3</v>
      </c>
      <c r="AB703" s="9">
        <f ca="1">SUMPRODUCT(AB296:AB$425, OFFSET(AB$428,0, 0, COUNT($B$225:$B$425) - $B703, 1))</f>
        <v>8.8048671191526835E-3</v>
      </c>
      <c r="AC703" s="9">
        <f ca="1">SUMPRODUCT(AC296:AC$425, OFFSET(AC$428,0, 0, COUNT($B$225:$B$425) - $B703, 1))</f>
        <v>8.4032217534280307E-3</v>
      </c>
      <c r="AD703" s="9">
        <f ca="1">SUMPRODUCT(AD296:AD$425, OFFSET(AD$428,0, 0, COUNT($B$225:$B$425) - $B703, 1))</f>
        <v>8.0215511237749539E-3</v>
      </c>
      <c r="AE703" s="9">
        <f ca="1">SUMPRODUCT(AE296:AE$425, OFFSET(AE$428,0, 0, COUNT($B$225:$B$425) - $B703, 1))</f>
        <v>7.6587555403519348E-3</v>
      </c>
      <c r="AF703" s="9">
        <f ca="1">SUMPRODUCT(AF296:AF$425, OFFSET(AF$428,0, 0, COUNT($B$225:$B$425) - $B703, 1))</f>
        <v>7.3138031309399965E-3</v>
      </c>
      <c r="AG703" s="9">
        <f ca="1">SUMPRODUCT(AG296:AG$425, OFFSET(AG$428,0, 0, COUNT($B$225:$B$425) - $B703, 1))</f>
        <v>6.9857251267956277E-3</v>
      </c>
      <c r="AH703" s="9">
        <f ca="1">SUMPRODUCT(AH296:AH$425, OFFSET(AH$428,0, 0, COUNT($B$225:$B$425) - $B703, 1))</f>
        <v>6.6736115179050291E-3</v>
      </c>
      <c r="AI703" s="9">
        <f ca="1">SUMPRODUCT(AI296:AI$425, OFFSET(AI$428,0, 0, COUNT($B$225:$B$425) - $B703, 1))</f>
        <v>6.3766070451659121E-3</v>
      </c>
      <c r="AJ703" s="9">
        <f ca="1">SUMPRODUCT(AJ296:AJ$425, OFFSET(AJ$428,0, 0, COUNT($B$225:$B$425) - $B703, 1))</f>
        <v>6.0939075002010689E-3</v>
      </c>
      <c r="AK703" s="9">
        <f ca="1">SUMPRODUCT(AK296:AK$425, OFFSET(AK$428,0, 0, COUNT($B$225:$B$425) - $B703, 1))</f>
        <v>5.8247563063426122E-3</v>
      </c>
      <c r="AL703" s="9">
        <f ca="1">SUMPRODUCT(AL296:AL$425, OFFSET(AL$428,0, 0, COUNT($B$225:$B$425) - $B703, 1))</f>
        <v>5.568441356857909E-3</v>
      </c>
      <c r="AM703" s="9">
        <f ca="1">SUMPRODUCT(AM296:AM$425, OFFSET(AM$428,0, 0, COUNT($B$225:$B$425) - $B703, 1))</f>
        <v>5.3242920887531346E-3</v>
      </c>
      <c r="AN703" s="9">
        <f ca="1">SUMPRODUCT(AN296:AN$425, OFFSET(AN$428,0, 0, COUNT($B$225:$B$425) - $B703, 1))</f>
        <v>5.0916767725187268E-3</v>
      </c>
      <c r="AO703" s="9">
        <f ca="1">SUMPRODUCT(AO296:AO$425, OFFSET(AO$428,0, 0, COUNT($B$225:$B$425) - $B703, 1))</f>
        <v>4.8700000000000045E-3</v>
      </c>
    </row>
    <row r="704" spans="2:41">
      <c r="B704" s="25">
        <v>72</v>
      </c>
      <c r="C704" s="9">
        <f ca="1">SUMPRODUCT(C297:C$425, OFFSET(C$428,0, 0, COUNT($B$225:$B$425) - $B704, 1))</f>
        <v>0</v>
      </c>
      <c r="D704" s="9">
        <f ca="1">SUMPRODUCT(D297:D$425, OFFSET(D$428,0, 0, COUNT($B$225:$B$425) - $B704, 1))</f>
        <v>0</v>
      </c>
      <c r="E704" s="9">
        <f ca="1">SUMPRODUCT(E297:E$425, OFFSET(E$428,0, 0, COUNT($B$225:$B$425) - $B704, 1))</f>
        <v>0</v>
      </c>
      <c r="F704" s="9">
        <f ca="1">SUMPRODUCT(F297:F$425, OFFSET(F$428,0, 0, COUNT($B$225:$B$425) - $B704, 1))</f>
        <v>0</v>
      </c>
      <c r="G704" s="9">
        <f ca="1">SUMPRODUCT(G297:G$425, OFFSET(G$428,0, 0, COUNT($B$225:$B$425) - $B704, 1))</f>
        <v>0</v>
      </c>
      <c r="H704" s="9">
        <f ca="1">SUMPRODUCT(H297:H$425, OFFSET(H$428,0, 0, COUNT($B$225:$B$425) - $B704, 1))</f>
        <v>0</v>
      </c>
      <c r="I704" s="9">
        <f ca="1">SUMPRODUCT(I297:I$425, OFFSET(I$428,0, 0, COUNT($B$225:$B$425) - $B704, 1))</f>
        <v>0</v>
      </c>
      <c r="J704" s="9">
        <f ca="1">SUMPRODUCT(J297:J$425, OFFSET(J$428,0, 0, COUNT($B$225:$B$425) - $B704, 1))</f>
        <v>0</v>
      </c>
      <c r="K704" s="9">
        <f ca="1">SUMPRODUCT(K297:K$425, OFFSET(K$428,0, 0, COUNT($B$225:$B$425) - $B704, 1))</f>
        <v>0</v>
      </c>
      <c r="L704" s="9">
        <f ca="1">SUMPRODUCT(L297:L$425, OFFSET(L$428,0, 0, COUNT($B$225:$B$425) - $B704, 1))</f>
        <v>0</v>
      </c>
      <c r="M704" s="9">
        <f ca="1">SUMPRODUCT(M297:M$425, OFFSET(M$428,0, 0, COUNT($B$225:$B$425) - $B704, 1))</f>
        <v>0</v>
      </c>
      <c r="N704" s="9">
        <f ca="1">SUMPRODUCT(N297:N$425, OFFSET(N$428,0, 0, COUNT($B$225:$B$425) - $B704, 1))</f>
        <v>0</v>
      </c>
      <c r="O704" s="9">
        <f ca="1">SUMPRODUCT(O297:O$425, OFFSET(O$428,0, 0, COUNT($B$225:$B$425) - $B704, 1))</f>
        <v>0</v>
      </c>
      <c r="P704" s="9">
        <f ca="1">SUMPRODUCT(P297:P$425, OFFSET(P$428,0, 0, COUNT($B$225:$B$425) - $B704, 1))</f>
        <v>0</v>
      </c>
      <c r="Q704" s="9">
        <f ca="1">SUMPRODUCT(Q297:Q$425, OFFSET(Q$428,0, 0, COUNT($B$225:$B$425) - $B704, 1))</f>
        <v>4.8488273999312496E-3</v>
      </c>
      <c r="R704" s="9">
        <f ca="1">SUMPRODUCT(R297:R$425, OFFSET(R$428,0, 0, COUNT($B$225:$B$425) - $B704, 1))</f>
        <v>1.4222109537421396E-2</v>
      </c>
      <c r="S704" s="9">
        <f ca="1">SUMPRODUCT(S297:S$425, OFFSET(S$428,0, 0, COUNT($B$225:$B$425) - $B704, 1))</f>
        <v>1.35409939950006E-2</v>
      </c>
      <c r="T704" s="9">
        <f ca="1">SUMPRODUCT(T297:T$425, OFFSET(T$428,0, 0, COUNT($B$225:$B$425) - $B704, 1))</f>
        <v>1.2895967462538627E-2</v>
      </c>
      <c r="U704" s="9">
        <f ca="1">SUMPRODUCT(U297:U$425, OFFSET(U$428,0, 0, COUNT($B$225:$B$425) - $B704, 1))</f>
        <v>1.2284879590789544E-2</v>
      </c>
      <c r="V704" s="9">
        <f ca="1">SUMPRODUCT(V297:V$425, OFFSET(V$428,0, 0, COUNT($B$225:$B$425) - $B704, 1))</f>
        <v>1.1705725697115943E-2</v>
      </c>
      <c r="W704" s="9">
        <f ca="1">SUMPRODUCT(W297:W$425, OFFSET(W$428,0, 0, COUNT($B$225:$B$425) - $B704, 1))</f>
        <v>1.1156635507691229E-2</v>
      </c>
      <c r="X704" s="9">
        <f ca="1">SUMPRODUCT(X297:X$425, OFFSET(X$428,0, 0, COUNT($B$225:$B$425) - $B704, 1))</f>
        <v>1.0635862888900447E-2</v>
      </c>
      <c r="Y704" s="9">
        <f ca="1">SUMPRODUCT(Y297:Y$425, OFFSET(Y$428,0, 0, COUNT($B$225:$B$425) - $B704, 1))</f>
        <v>1.0141776469923963E-2</v>
      </c>
      <c r="Z704" s="9">
        <f ca="1">SUMPRODUCT(Z297:Z$425, OFFSET(Z$428,0, 0, COUNT($B$225:$B$425) - $B704, 1))</f>
        <v>9.6728510693281314E-3</v>
      </c>
      <c r="AA704" s="9">
        <f ca="1">SUMPRODUCT(AA297:AA$425, OFFSET(AA$428,0, 0, COUNT($B$225:$B$425) - $B704, 1))</f>
        <v>9.2276598480025857E-3</v>
      </c>
      <c r="AB704" s="9">
        <f ca="1">SUMPRODUCT(AB297:AB$425, OFFSET(AB$428,0, 0, COUNT($B$225:$B$425) - $B704, 1))</f>
        <v>8.8048671191526835E-3</v>
      </c>
      <c r="AC704" s="9">
        <f ca="1">SUMPRODUCT(AC297:AC$425, OFFSET(AC$428,0, 0, COUNT($B$225:$B$425) - $B704, 1))</f>
        <v>8.4032217534280307E-3</v>
      </c>
      <c r="AD704" s="9">
        <f ca="1">SUMPRODUCT(AD297:AD$425, OFFSET(AD$428,0, 0, COUNT($B$225:$B$425) - $B704, 1))</f>
        <v>8.0215511237749539E-3</v>
      </c>
      <c r="AE704" s="9">
        <f ca="1">SUMPRODUCT(AE297:AE$425, OFFSET(AE$428,0, 0, COUNT($B$225:$B$425) - $B704, 1))</f>
        <v>7.6587555403519348E-3</v>
      </c>
      <c r="AF704" s="9">
        <f ca="1">SUMPRODUCT(AF297:AF$425, OFFSET(AF$428,0, 0, COUNT($B$225:$B$425) - $B704, 1))</f>
        <v>7.3138031309399965E-3</v>
      </c>
      <c r="AG704" s="9">
        <f ca="1">SUMPRODUCT(AG297:AG$425, OFFSET(AG$428,0, 0, COUNT($B$225:$B$425) - $B704, 1))</f>
        <v>6.9857251267956277E-3</v>
      </c>
      <c r="AH704" s="9">
        <f ca="1">SUMPRODUCT(AH297:AH$425, OFFSET(AH$428,0, 0, COUNT($B$225:$B$425) - $B704, 1))</f>
        <v>6.6736115179050291E-3</v>
      </c>
      <c r="AI704" s="9">
        <f ca="1">SUMPRODUCT(AI297:AI$425, OFFSET(AI$428,0, 0, COUNT($B$225:$B$425) - $B704, 1))</f>
        <v>6.3766070451659121E-3</v>
      </c>
      <c r="AJ704" s="9">
        <f ca="1">SUMPRODUCT(AJ297:AJ$425, OFFSET(AJ$428,0, 0, COUNT($B$225:$B$425) - $B704, 1))</f>
        <v>6.0939075002010689E-3</v>
      </c>
      <c r="AK704" s="9">
        <f ca="1">SUMPRODUCT(AK297:AK$425, OFFSET(AK$428,0, 0, COUNT($B$225:$B$425) - $B704, 1))</f>
        <v>5.8247563063426122E-3</v>
      </c>
      <c r="AL704" s="9">
        <f ca="1">SUMPRODUCT(AL297:AL$425, OFFSET(AL$428,0, 0, COUNT($B$225:$B$425) - $B704, 1))</f>
        <v>5.568441356857909E-3</v>
      </c>
      <c r="AM704" s="9">
        <f ca="1">SUMPRODUCT(AM297:AM$425, OFFSET(AM$428,0, 0, COUNT($B$225:$B$425) - $B704, 1))</f>
        <v>5.3242920887531346E-3</v>
      </c>
      <c r="AN704" s="9">
        <f ca="1">SUMPRODUCT(AN297:AN$425, OFFSET(AN$428,0, 0, COUNT($B$225:$B$425) - $B704, 1))</f>
        <v>5.0916767725187268E-3</v>
      </c>
      <c r="AO704" s="9">
        <f ca="1">SUMPRODUCT(AO297:AO$425, OFFSET(AO$428,0, 0, COUNT($B$225:$B$425) - $B704, 1))</f>
        <v>4.8700000000000045E-3</v>
      </c>
    </row>
    <row r="705" spans="2:41">
      <c r="B705" s="25">
        <v>73</v>
      </c>
      <c r="C705" s="9">
        <f ca="1">SUMPRODUCT(C298:C$425, OFFSET(C$428,0, 0, COUNT($B$225:$B$425) - $B705, 1))</f>
        <v>0</v>
      </c>
      <c r="D705" s="9">
        <f ca="1">SUMPRODUCT(D298:D$425, OFFSET(D$428,0, 0, COUNT($B$225:$B$425) - $B705, 1))</f>
        <v>0</v>
      </c>
      <c r="E705" s="9">
        <f ca="1">SUMPRODUCT(E298:E$425, OFFSET(E$428,0, 0, COUNT($B$225:$B$425) - $B705, 1))</f>
        <v>0</v>
      </c>
      <c r="F705" s="9">
        <f ca="1">SUMPRODUCT(F298:F$425, OFFSET(F$428,0, 0, COUNT($B$225:$B$425) - $B705, 1))</f>
        <v>0</v>
      </c>
      <c r="G705" s="9">
        <f ca="1">SUMPRODUCT(G298:G$425, OFFSET(G$428,0, 0, COUNT($B$225:$B$425) - $B705, 1))</f>
        <v>0</v>
      </c>
      <c r="H705" s="9">
        <f ca="1">SUMPRODUCT(H298:H$425, OFFSET(H$428,0, 0, COUNT($B$225:$B$425) - $B705, 1))</f>
        <v>0</v>
      </c>
      <c r="I705" s="9">
        <f ca="1">SUMPRODUCT(I298:I$425, OFFSET(I$428,0, 0, COUNT($B$225:$B$425) - $B705, 1))</f>
        <v>0</v>
      </c>
      <c r="J705" s="9">
        <f ca="1">SUMPRODUCT(J298:J$425, OFFSET(J$428,0, 0, COUNT($B$225:$B$425) - $B705, 1))</f>
        <v>0</v>
      </c>
      <c r="K705" s="9">
        <f ca="1">SUMPRODUCT(K298:K$425, OFFSET(K$428,0, 0, COUNT($B$225:$B$425) - $B705, 1))</f>
        <v>0</v>
      </c>
      <c r="L705" s="9">
        <f ca="1">SUMPRODUCT(L298:L$425, OFFSET(L$428,0, 0, COUNT($B$225:$B$425) - $B705, 1))</f>
        <v>0</v>
      </c>
      <c r="M705" s="9">
        <f ca="1">SUMPRODUCT(M298:M$425, OFFSET(M$428,0, 0, COUNT($B$225:$B$425) - $B705, 1))</f>
        <v>0</v>
      </c>
      <c r="N705" s="9">
        <f ca="1">SUMPRODUCT(N298:N$425, OFFSET(N$428,0, 0, COUNT($B$225:$B$425) - $B705, 1))</f>
        <v>0</v>
      </c>
      <c r="O705" s="9">
        <f ca="1">SUMPRODUCT(O298:O$425, OFFSET(O$428,0, 0, COUNT($B$225:$B$425) - $B705, 1))</f>
        <v>0</v>
      </c>
      <c r="P705" s="9">
        <f ca="1">SUMPRODUCT(P298:P$425, OFFSET(P$428,0, 0, COUNT($B$225:$B$425) - $B705, 1))</f>
        <v>0</v>
      </c>
      <c r="Q705" s="9">
        <f ca="1">SUMPRODUCT(Q298:Q$425, OFFSET(Q$428,0, 0, COUNT($B$225:$B$425) - $B705, 1))</f>
        <v>0</v>
      </c>
      <c r="R705" s="9">
        <f ca="1">SUMPRODUCT(R298:R$425, OFFSET(R$428,0, 0, COUNT($B$225:$B$425) - $B705, 1))</f>
        <v>1.3409998192143039E-2</v>
      </c>
      <c r="S705" s="9">
        <f ca="1">SUMPRODUCT(S298:S$425, OFFSET(S$428,0, 0, COUNT($B$225:$B$425) - $B705, 1))</f>
        <v>1.35409939950006E-2</v>
      </c>
      <c r="T705" s="9">
        <f ca="1">SUMPRODUCT(T298:T$425, OFFSET(T$428,0, 0, COUNT($B$225:$B$425) - $B705, 1))</f>
        <v>1.2895967462538627E-2</v>
      </c>
      <c r="U705" s="9">
        <f ca="1">SUMPRODUCT(U298:U$425, OFFSET(U$428,0, 0, COUNT($B$225:$B$425) - $B705, 1))</f>
        <v>1.2284879590789544E-2</v>
      </c>
      <c r="V705" s="9">
        <f ca="1">SUMPRODUCT(V298:V$425, OFFSET(V$428,0, 0, COUNT($B$225:$B$425) - $B705, 1))</f>
        <v>1.1705725697115943E-2</v>
      </c>
      <c r="W705" s="9">
        <f ca="1">SUMPRODUCT(W298:W$425, OFFSET(W$428,0, 0, COUNT($B$225:$B$425) - $B705, 1))</f>
        <v>1.1156635507691229E-2</v>
      </c>
      <c r="X705" s="9">
        <f ca="1">SUMPRODUCT(X298:X$425, OFFSET(X$428,0, 0, COUNT($B$225:$B$425) - $B705, 1))</f>
        <v>1.0635862888900447E-2</v>
      </c>
      <c r="Y705" s="9">
        <f ca="1">SUMPRODUCT(Y298:Y$425, OFFSET(Y$428,0, 0, COUNT($B$225:$B$425) - $B705, 1))</f>
        <v>1.0141776469923963E-2</v>
      </c>
      <c r="Z705" s="9">
        <f ca="1">SUMPRODUCT(Z298:Z$425, OFFSET(Z$428,0, 0, COUNT($B$225:$B$425) - $B705, 1))</f>
        <v>9.6728510693281314E-3</v>
      </c>
      <c r="AA705" s="9">
        <f ca="1">SUMPRODUCT(AA298:AA$425, OFFSET(AA$428,0, 0, COUNT($B$225:$B$425) - $B705, 1))</f>
        <v>9.2276598480025857E-3</v>
      </c>
      <c r="AB705" s="9">
        <f ca="1">SUMPRODUCT(AB298:AB$425, OFFSET(AB$428,0, 0, COUNT($B$225:$B$425) - $B705, 1))</f>
        <v>8.8048671191526835E-3</v>
      </c>
      <c r="AC705" s="9">
        <f ca="1">SUMPRODUCT(AC298:AC$425, OFFSET(AC$428,0, 0, COUNT($B$225:$B$425) - $B705, 1))</f>
        <v>8.4032217534280307E-3</v>
      </c>
      <c r="AD705" s="9">
        <f ca="1">SUMPRODUCT(AD298:AD$425, OFFSET(AD$428,0, 0, COUNT($B$225:$B$425) - $B705, 1))</f>
        <v>8.0215511237749539E-3</v>
      </c>
      <c r="AE705" s="9">
        <f ca="1">SUMPRODUCT(AE298:AE$425, OFFSET(AE$428,0, 0, COUNT($B$225:$B$425) - $B705, 1))</f>
        <v>7.6587555403519348E-3</v>
      </c>
      <c r="AF705" s="9">
        <f ca="1">SUMPRODUCT(AF298:AF$425, OFFSET(AF$428,0, 0, COUNT($B$225:$B$425) - $B705, 1))</f>
        <v>7.3138031309399965E-3</v>
      </c>
      <c r="AG705" s="9">
        <f ca="1">SUMPRODUCT(AG298:AG$425, OFFSET(AG$428,0, 0, COUNT($B$225:$B$425) - $B705, 1))</f>
        <v>6.9857251267956277E-3</v>
      </c>
      <c r="AH705" s="9">
        <f ca="1">SUMPRODUCT(AH298:AH$425, OFFSET(AH$428,0, 0, COUNT($B$225:$B$425) - $B705, 1))</f>
        <v>6.6736115179050291E-3</v>
      </c>
      <c r="AI705" s="9">
        <f ca="1">SUMPRODUCT(AI298:AI$425, OFFSET(AI$428,0, 0, COUNT($B$225:$B$425) - $B705, 1))</f>
        <v>6.3766070451659121E-3</v>
      </c>
      <c r="AJ705" s="9">
        <f ca="1">SUMPRODUCT(AJ298:AJ$425, OFFSET(AJ$428,0, 0, COUNT($B$225:$B$425) - $B705, 1))</f>
        <v>6.0939075002010689E-3</v>
      </c>
      <c r="AK705" s="9">
        <f ca="1">SUMPRODUCT(AK298:AK$425, OFFSET(AK$428,0, 0, COUNT($B$225:$B$425) - $B705, 1))</f>
        <v>5.8247563063426122E-3</v>
      </c>
      <c r="AL705" s="9">
        <f ca="1">SUMPRODUCT(AL298:AL$425, OFFSET(AL$428,0, 0, COUNT($B$225:$B$425) - $B705, 1))</f>
        <v>5.568441356857909E-3</v>
      </c>
      <c r="AM705" s="9">
        <f ca="1">SUMPRODUCT(AM298:AM$425, OFFSET(AM$428,0, 0, COUNT($B$225:$B$425) - $B705, 1))</f>
        <v>5.3242920887531346E-3</v>
      </c>
      <c r="AN705" s="9">
        <f ca="1">SUMPRODUCT(AN298:AN$425, OFFSET(AN$428,0, 0, COUNT($B$225:$B$425) - $B705, 1))</f>
        <v>5.0916767725187268E-3</v>
      </c>
      <c r="AO705" s="9">
        <f ca="1">SUMPRODUCT(AO298:AO$425, OFFSET(AO$428,0, 0, COUNT($B$225:$B$425) - $B705, 1))</f>
        <v>4.8700000000000045E-3</v>
      </c>
    </row>
    <row r="706" spans="2:41">
      <c r="B706" s="25">
        <v>74</v>
      </c>
      <c r="C706" s="9">
        <f ca="1">SUMPRODUCT(C299:C$425, OFFSET(C$428,0, 0, COUNT($B$225:$B$425) - $B706, 1))</f>
        <v>0</v>
      </c>
      <c r="D706" s="9">
        <f ca="1">SUMPRODUCT(D299:D$425, OFFSET(D$428,0, 0, COUNT($B$225:$B$425) - $B706, 1))</f>
        <v>0</v>
      </c>
      <c r="E706" s="9">
        <f ca="1">SUMPRODUCT(E299:E$425, OFFSET(E$428,0, 0, COUNT($B$225:$B$425) - $B706, 1))</f>
        <v>0</v>
      </c>
      <c r="F706" s="9">
        <f ca="1">SUMPRODUCT(F299:F$425, OFFSET(F$428,0, 0, COUNT($B$225:$B$425) - $B706, 1))</f>
        <v>0</v>
      </c>
      <c r="G706" s="9">
        <f ca="1">SUMPRODUCT(G299:G$425, OFFSET(G$428,0, 0, COUNT($B$225:$B$425) - $B706, 1))</f>
        <v>0</v>
      </c>
      <c r="H706" s="9">
        <f ca="1">SUMPRODUCT(H299:H$425, OFFSET(H$428,0, 0, COUNT($B$225:$B$425) - $B706, 1))</f>
        <v>0</v>
      </c>
      <c r="I706" s="9">
        <f ca="1">SUMPRODUCT(I299:I$425, OFFSET(I$428,0, 0, COUNT($B$225:$B$425) - $B706, 1))</f>
        <v>0</v>
      </c>
      <c r="J706" s="9">
        <f ca="1">SUMPRODUCT(J299:J$425, OFFSET(J$428,0, 0, COUNT($B$225:$B$425) - $B706, 1))</f>
        <v>0</v>
      </c>
      <c r="K706" s="9">
        <f ca="1">SUMPRODUCT(K299:K$425, OFFSET(K$428,0, 0, COUNT($B$225:$B$425) - $B706, 1))</f>
        <v>0</v>
      </c>
      <c r="L706" s="9">
        <f ca="1">SUMPRODUCT(L299:L$425, OFFSET(L$428,0, 0, COUNT($B$225:$B$425) - $B706, 1))</f>
        <v>0</v>
      </c>
      <c r="M706" s="9">
        <f ca="1">SUMPRODUCT(M299:M$425, OFFSET(M$428,0, 0, COUNT($B$225:$B$425) - $B706, 1))</f>
        <v>0</v>
      </c>
      <c r="N706" s="9">
        <f ca="1">SUMPRODUCT(N299:N$425, OFFSET(N$428,0, 0, COUNT($B$225:$B$425) - $B706, 1))</f>
        <v>0</v>
      </c>
      <c r="O706" s="9">
        <f ca="1">SUMPRODUCT(O299:O$425, OFFSET(O$428,0, 0, COUNT($B$225:$B$425) - $B706, 1))</f>
        <v>0</v>
      </c>
      <c r="P706" s="9">
        <f ca="1">SUMPRODUCT(P299:P$425, OFFSET(P$428,0, 0, COUNT($B$225:$B$425) - $B706, 1))</f>
        <v>0</v>
      </c>
      <c r="Q706" s="9">
        <f ca="1">SUMPRODUCT(Q299:Q$425, OFFSET(Q$428,0, 0, COUNT($B$225:$B$425) - $B706, 1))</f>
        <v>0</v>
      </c>
      <c r="R706" s="9">
        <f ca="1">SUMPRODUCT(R299:R$425, OFFSET(R$428,0, 0, COUNT($B$225:$B$425) - $B706, 1))</f>
        <v>4.2131889265205561E-3</v>
      </c>
      <c r="S706" s="9">
        <f ca="1">SUMPRODUCT(S299:S$425, OFFSET(S$428,0, 0, COUNT($B$225:$B$425) - $B706, 1))</f>
        <v>1.35409939950006E-2</v>
      </c>
      <c r="T706" s="9">
        <f ca="1">SUMPRODUCT(T299:T$425, OFFSET(T$428,0, 0, COUNT($B$225:$B$425) - $B706, 1))</f>
        <v>1.2895967462538627E-2</v>
      </c>
      <c r="U706" s="9">
        <f ca="1">SUMPRODUCT(U299:U$425, OFFSET(U$428,0, 0, COUNT($B$225:$B$425) - $B706, 1))</f>
        <v>1.2284879590789544E-2</v>
      </c>
      <c r="V706" s="9">
        <f ca="1">SUMPRODUCT(V299:V$425, OFFSET(V$428,0, 0, COUNT($B$225:$B$425) - $B706, 1))</f>
        <v>1.1705725697115943E-2</v>
      </c>
      <c r="W706" s="9">
        <f ca="1">SUMPRODUCT(W299:W$425, OFFSET(W$428,0, 0, COUNT($B$225:$B$425) - $B706, 1))</f>
        <v>1.1156635507691229E-2</v>
      </c>
      <c r="X706" s="9">
        <f ca="1">SUMPRODUCT(X299:X$425, OFFSET(X$428,0, 0, COUNT($B$225:$B$425) - $B706, 1))</f>
        <v>1.0635862888900447E-2</v>
      </c>
      <c r="Y706" s="9">
        <f ca="1">SUMPRODUCT(Y299:Y$425, OFFSET(Y$428,0, 0, COUNT($B$225:$B$425) - $B706, 1))</f>
        <v>1.0141776469923963E-2</v>
      </c>
      <c r="Z706" s="9">
        <f ca="1">SUMPRODUCT(Z299:Z$425, OFFSET(Z$428,0, 0, COUNT($B$225:$B$425) - $B706, 1))</f>
        <v>9.6728510693281314E-3</v>
      </c>
      <c r="AA706" s="9">
        <f ca="1">SUMPRODUCT(AA299:AA$425, OFFSET(AA$428,0, 0, COUNT($B$225:$B$425) - $B706, 1))</f>
        <v>9.2276598480025857E-3</v>
      </c>
      <c r="AB706" s="9">
        <f ca="1">SUMPRODUCT(AB299:AB$425, OFFSET(AB$428,0, 0, COUNT($B$225:$B$425) - $B706, 1))</f>
        <v>8.8048671191526835E-3</v>
      </c>
      <c r="AC706" s="9">
        <f ca="1">SUMPRODUCT(AC299:AC$425, OFFSET(AC$428,0, 0, COUNT($B$225:$B$425) - $B706, 1))</f>
        <v>8.4032217534280307E-3</v>
      </c>
      <c r="AD706" s="9">
        <f ca="1">SUMPRODUCT(AD299:AD$425, OFFSET(AD$428,0, 0, COUNT($B$225:$B$425) - $B706, 1))</f>
        <v>8.0215511237749539E-3</v>
      </c>
      <c r="AE706" s="9">
        <f ca="1">SUMPRODUCT(AE299:AE$425, OFFSET(AE$428,0, 0, COUNT($B$225:$B$425) - $B706, 1))</f>
        <v>7.6587555403519348E-3</v>
      </c>
      <c r="AF706" s="9">
        <f ca="1">SUMPRODUCT(AF299:AF$425, OFFSET(AF$428,0, 0, COUNT($B$225:$B$425) - $B706, 1))</f>
        <v>7.3138031309399965E-3</v>
      </c>
      <c r="AG706" s="9">
        <f ca="1">SUMPRODUCT(AG299:AG$425, OFFSET(AG$428,0, 0, COUNT($B$225:$B$425) - $B706, 1))</f>
        <v>6.9857251267956277E-3</v>
      </c>
      <c r="AH706" s="9">
        <f ca="1">SUMPRODUCT(AH299:AH$425, OFFSET(AH$428,0, 0, COUNT($B$225:$B$425) - $B706, 1))</f>
        <v>6.6736115179050291E-3</v>
      </c>
      <c r="AI706" s="9">
        <f ca="1">SUMPRODUCT(AI299:AI$425, OFFSET(AI$428,0, 0, COUNT($B$225:$B$425) - $B706, 1))</f>
        <v>6.3766070451659121E-3</v>
      </c>
      <c r="AJ706" s="9">
        <f ca="1">SUMPRODUCT(AJ299:AJ$425, OFFSET(AJ$428,0, 0, COUNT($B$225:$B$425) - $B706, 1))</f>
        <v>6.0939075002010689E-3</v>
      </c>
      <c r="AK706" s="9">
        <f ca="1">SUMPRODUCT(AK299:AK$425, OFFSET(AK$428,0, 0, COUNT($B$225:$B$425) - $B706, 1))</f>
        <v>5.8247563063426122E-3</v>
      </c>
      <c r="AL706" s="9">
        <f ca="1">SUMPRODUCT(AL299:AL$425, OFFSET(AL$428,0, 0, COUNT($B$225:$B$425) - $B706, 1))</f>
        <v>5.568441356857909E-3</v>
      </c>
      <c r="AM706" s="9">
        <f ca="1">SUMPRODUCT(AM299:AM$425, OFFSET(AM$428,0, 0, COUNT($B$225:$B$425) - $B706, 1))</f>
        <v>5.3242920887531346E-3</v>
      </c>
      <c r="AN706" s="9">
        <f ca="1">SUMPRODUCT(AN299:AN$425, OFFSET(AN$428,0, 0, COUNT($B$225:$B$425) - $B706, 1))</f>
        <v>5.0916767725187268E-3</v>
      </c>
      <c r="AO706" s="9">
        <f ca="1">SUMPRODUCT(AO299:AO$425, OFFSET(AO$428,0, 0, COUNT($B$225:$B$425) - $B706, 1))</f>
        <v>4.8700000000000045E-3</v>
      </c>
    </row>
    <row r="707" spans="2:41">
      <c r="B707" s="25">
        <v>75</v>
      </c>
      <c r="C707" s="9">
        <f ca="1">SUMPRODUCT(C300:C$425, OFFSET(C$428,0, 0, COUNT($B$225:$B$425) - $B707, 1))</f>
        <v>0</v>
      </c>
      <c r="D707" s="9">
        <f ca="1">SUMPRODUCT(D300:D$425, OFFSET(D$428,0, 0, COUNT($B$225:$B$425) - $B707, 1))</f>
        <v>0</v>
      </c>
      <c r="E707" s="9">
        <f ca="1">SUMPRODUCT(E300:E$425, OFFSET(E$428,0, 0, COUNT($B$225:$B$425) - $B707, 1))</f>
        <v>0</v>
      </c>
      <c r="F707" s="9">
        <f ca="1">SUMPRODUCT(F300:F$425, OFFSET(F$428,0, 0, COUNT($B$225:$B$425) - $B707, 1))</f>
        <v>0</v>
      </c>
      <c r="G707" s="9">
        <f ca="1">SUMPRODUCT(G300:G$425, OFFSET(G$428,0, 0, COUNT($B$225:$B$425) - $B707, 1))</f>
        <v>0</v>
      </c>
      <c r="H707" s="9">
        <f ca="1">SUMPRODUCT(H300:H$425, OFFSET(H$428,0, 0, COUNT($B$225:$B$425) - $B707, 1))</f>
        <v>0</v>
      </c>
      <c r="I707" s="9">
        <f ca="1">SUMPRODUCT(I300:I$425, OFFSET(I$428,0, 0, COUNT($B$225:$B$425) - $B707, 1))</f>
        <v>0</v>
      </c>
      <c r="J707" s="9">
        <f ca="1">SUMPRODUCT(J300:J$425, OFFSET(J$428,0, 0, COUNT($B$225:$B$425) - $B707, 1))</f>
        <v>0</v>
      </c>
      <c r="K707" s="9">
        <f ca="1">SUMPRODUCT(K300:K$425, OFFSET(K$428,0, 0, COUNT($B$225:$B$425) - $B707, 1))</f>
        <v>0</v>
      </c>
      <c r="L707" s="9">
        <f ca="1">SUMPRODUCT(L300:L$425, OFFSET(L$428,0, 0, COUNT($B$225:$B$425) - $B707, 1))</f>
        <v>0</v>
      </c>
      <c r="M707" s="9">
        <f ca="1">SUMPRODUCT(M300:M$425, OFFSET(M$428,0, 0, COUNT($B$225:$B$425) - $B707, 1))</f>
        <v>0</v>
      </c>
      <c r="N707" s="9">
        <f ca="1">SUMPRODUCT(N300:N$425, OFFSET(N$428,0, 0, COUNT($B$225:$B$425) - $B707, 1))</f>
        <v>0</v>
      </c>
      <c r="O707" s="9">
        <f ca="1">SUMPRODUCT(O300:O$425, OFFSET(O$428,0, 0, COUNT($B$225:$B$425) - $B707, 1))</f>
        <v>0</v>
      </c>
      <c r="P707" s="9">
        <f ca="1">SUMPRODUCT(P300:P$425, OFFSET(P$428,0, 0, COUNT($B$225:$B$425) - $B707, 1))</f>
        <v>0</v>
      </c>
      <c r="Q707" s="9">
        <f ca="1">SUMPRODUCT(Q300:Q$425, OFFSET(Q$428,0, 0, COUNT($B$225:$B$425) - $B707, 1))</f>
        <v>0</v>
      </c>
      <c r="R707" s="9">
        <f ca="1">SUMPRODUCT(R300:R$425, OFFSET(R$428,0, 0, COUNT($B$225:$B$425) - $B707, 1))</f>
        <v>0</v>
      </c>
      <c r="S707" s="9">
        <f ca="1">SUMPRODUCT(S300:S$425, OFFSET(S$428,0, 0, COUNT($B$225:$B$425) - $B707, 1))</f>
        <v>1.336522335492811E-2</v>
      </c>
      <c r="T707" s="9">
        <f ca="1">SUMPRODUCT(T300:T$425, OFFSET(T$428,0, 0, COUNT($B$225:$B$425) - $B707, 1))</f>
        <v>1.2895967462538627E-2</v>
      </c>
      <c r="U707" s="9">
        <f ca="1">SUMPRODUCT(U300:U$425, OFFSET(U$428,0, 0, COUNT($B$225:$B$425) - $B707, 1))</f>
        <v>1.2284879590789544E-2</v>
      </c>
      <c r="V707" s="9">
        <f ca="1">SUMPRODUCT(V300:V$425, OFFSET(V$428,0, 0, COUNT($B$225:$B$425) - $B707, 1))</f>
        <v>1.1705725697115943E-2</v>
      </c>
      <c r="W707" s="9">
        <f ca="1">SUMPRODUCT(W300:W$425, OFFSET(W$428,0, 0, COUNT($B$225:$B$425) - $B707, 1))</f>
        <v>1.1156635507691229E-2</v>
      </c>
      <c r="X707" s="9">
        <f ca="1">SUMPRODUCT(X300:X$425, OFFSET(X$428,0, 0, COUNT($B$225:$B$425) - $B707, 1))</f>
        <v>1.0635862888900447E-2</v>
      </c>
      <c r="Y707" s="9">
        <f ca="1">SUMPRODUCT(Y300:Y$425, OFFSET(Y$428,0, 0, COUNT($B$225:$B$425) - $B707, 1))</f>
        <v>1.0141776469923963E-2</v>
      </c>
      <c r="Z707" s="9">
        <f ca="1">SUMPRODUCT(Z300:Z$425, OFFSET(Z$428,0, 0, COUNT($B$225:$B$425) - $B707, 1))</f>
        <v>9.6728510693281314E-3</v>
      </c>
      <c r="AA707" s="9">
        <f ca="1">SUMPRODUCT(AA300:AA$425, OFFSET(AA$428,0, 0, COUNT($B$225:$B$425) - $B707, 1))</f>
        <v>9.2276598480025857E-3</v>
      </c>
      <c r="AB707" s="9">
        <f ca="1">SUMPRODUCT(AB300:AB$425, OFFSET(AB$428,0, 0, COUNT($B$225:$B$425) - $B707, 1))</f>
        <v>8.8048671191526835E-3</v>
      </c>
      <c r="AC707" s="9">
        <f ca="1">SUMPRODUCT(AC300:AC$425, OFFSET(AC$428,0, 0, COUNT($B$225:$B$425) - $B707, 1))</f>
        <v>8.4032217534280307E-3</v>
      </c>
      <c r="AD707" s="9">
        <f ca="1">SUMPRODUCT(AD300:AD$425, OFFSET(AD$428,0, 0, COUNT($B$225:$B$425) - $B707, 1))</f>
        <v>8.0215511237749539E-3</v>
      </c>
      <c r="AE707" s="9">
        <f ca="1">SUMPRODUCT(AE300:AE$425, OFFSET(AE$428,0, 0, COUNT($B$225:$B$425) - $B707, 1))</f>
        <v>7.6587555403519348E-3</v>
      </c>
      <c r="AF707" s="9">
        <f ca="1">SUMPRODUCT(AF300:AF$425, OFFSET(AF$428,0, 0, COUNT($B$225:$B$425) - $B707, 1))</f>
        <v>7.3138031309399965E-3</v>
      </c>
      <c r="AG707" s="9">
        <f ca="1">SUMPRODUCT(AG300:AG$425, OFFSET(AG$428,0, 0, COUNT($B$225:$B$425) - $B707, 1))</f>
        <v>6.9857251267956277E-3</v>
      </c>
      <c r="AH707" s="9">
        <f ca="1">SUMPRODUCT(AH300:AH$425, OFFSET(AH$428,0, 0, COUNT($B$225:$B$425) - $B707, 1))</f>
        <v>6.6736115179050291E-3</v>
      </c>
      <c r="AI707" s="9">
        <f ca="1">SUMPRODUCT(AI300:AI$425, OFFSET(AI$428,0, 0, COUNT($B$225:$B$425) - $B707, 1))</f>
        <v>6.3766070451659121E-3</v>
      </c>
      <c r="AJ707" s="9">
        <f ca="1">SUMPRODUCT(AJ300:AJ$425, OFFSET(AJ$428,0, 0, COUNT($B$225:$B$425) - $B707, 1))</f>
        <v>6.0939075002010689E-3</v>
      </c>
      <c r="AK707" s="9">
        <f ca="1">SUMPRODUCT(AK300:AK$425, OFFSET(AK$428,0, 0, COUNT($B$225:$B$425) - $B707, 1))</f>
        <v>5.8247563063426122E-3</v>
      </c>
      <c r="AL707" s="9">
        <f ca="1">SUMPRODUCT(AL300:AL$425, OFFSET(AL$428,0, 0, COUNT($B$225:$B$425) - $B707, 1))</f>
        <v>5.568441356857909E-3</v>
      </c>
      <c r="AM707" s="9">
        <f ca="1">SUMPRODUCT(AM300:AM$425, OFFSET(AM$428,0, 0, COUNT($B$225:$B$425) - $B707, 1))</f>
        <v>5.3242920887531346E-3</v>
      </c>
      <c r="AN707" s="9">
        <f ca="1">SUMPRODUCT(AN300:AN$425, OFFSET(AN$428,0, 0, COUNT($B$225:$B$425) - $B707, 1))</f>
        <v>5.0916767725187268E-3</v>
      </c>
      <c r="AO707" s="9">
        <f ca="1">SUMPRODUCT(AO300:AO$425, OFFSET(AO$428,0, 0, COUNT($B$225:$B$425) - $B707, 1))</f>
        <v>4.8700000000000045E-3</v>
      </c>
    </row>
    <row r="708" spans="2:41">
      <c r="B708" s="25">
        <v>76</v>
      </c>
      <c r="C708" s="9">
        <f ca="1">SUMPRODUCT(C301:C$425, OFFSET(C$428,0, 0, COUNT($B$225:$B$425) - $B708, 1))</f>
        <v>0</v>
      </c>
      <c r="D708" s="9">
        <f ca="1">SUMPRODUCT(D301:D$425, OFFSET(D$428,0, 0, COUNT($B$225:$B$425) - $B708, 1))</f>
        <v>0</v>
      </c>
      <c r="E708" s="9">
        <f ca="1">SUMPRODUCT(E301:E$425, OFFSET(E$428,0, 0, COUNT($B$225:$B$425) - $B708, 1))</f>
        <v>0</v>
      </c>
      <c r="F708" s="9">
        <f ca="1">SUMPRODUCT(F301:F$425, OFFSET(F$428,0, 0, COUNT($B$225:$B$425) - $B708, 1))</f>
        <v>0</v>
      </c>
      <c r="G708" s="9">
        <f ca="1">SUMPRODUCT(G301:G$425, OFFSET(G$428,0, 0, COUNT($B$225:$B$425) - $B708, 1))</f>
        <v>0</v>
      </c>
      <c r="H708" s="9">
        <f ca="1">SUMPRODUCT(H301:H$425, OFFSET(H$428,0, 0, COUNT($B$225:$B$425) - $B708, 1))</f>
        <v>0</v>
      </c>
      <c r="I708" s="9">
        <f ca="1">SUMPRODUCT(I301:I$425, OFFSET(I$428,0, 0, COUNT($B$225:$B$425) - $B708, 1))</f>
        <v>0</v>
      </c>
      <c r="J708" s="9">
        <f ca="1">SUMPRODUCT(J301:J$425, OFFSET(J$428,0, 0, COUNT($B$225:$B$425) - $B708, 1))</f>
        <v>0</v>
      </c>
      <c r="K708" s="9">
        <f ca="1">SUMPRODUCT(K301:K$425, OFFSET(K$428,0, 0, COUNT($B$225:$B$425) - $B708, 1))</f>
        <v>0</v>
      </c>
      <c r="L708" s="9">
        <f ca="1">SUMPRODUCT(L301:L$425, OFFSET(L$428,0, 0, COUNT($B$225:$B$425) - $B708, 1))</f>
        <v>0</v>
      </c>
      <c r="M708" s="9">
        <f ca="1">SUMPRODUCT(M301:M$425, OFFSET(M$428,0, 0, COUNT($B$225:$B$425) - $B708, 1))</f>
        <v>0</v>
      </c>
      <c r="N708" s="9">
        <f ca="1">SUMPRODUCT(N301:N$425, OFFSET(N$428,0, 0, COUNT($B$225:$B$425) - $B708, 1))</f>
        <v>0</v>
      </c>
      <c r="O708" s="9">
        <f ca="1">SUMPRODUCT(O301:O$425, OFFSET(O$428,0, 0, COUNT($B$225:$B$425) - $B708, 1))</f>
        <v>0</v>
      </c>
      <c r="P708" s="9">
        <f ca="1">SUMPRODUCT(P301:P$425, OFFSET(P$428,0, 0, COUNT($B$225:$B$425) - $B708, 1))</f>
        <v>0</v>
      </c>
      <c r="Q708" s="9">
        <f ca="1">SUMPRODUCT(Q301:Q$425, OFFSET(Q$428,0, 0, COUNT($B$225:$B$425) - $B708, 1))</f>
        <v>0</v>
      </c>
      <c r="R708" s="9">
        <f ca="1">SUMPRODUCT(R301:R$425, OFFSET(R$428,0, 0, COUNT($B$225:$B$425) - $B708, 1))</f>
        <v>0</v>
      </c>
      <c r="S708" s="9">
        <f ca="1">SUMPRODUCT(S301:S$425, OFFSET(S$428,0, 0, COUNT($B$225:$B$425) - $B708, 1))</f>
        <v>4.2986537531309434E-3</v>
      </c>
      <c r="T708" s="9">
        <f ca="1">SUMPRODUCT(T301:T$425, OFFSET(T$428,0, 0, COUNT($B$225:$B$425) - $B708, 1))</f>
        <v>1.2895967462538627E-2</v>
      </c>
      <c r="U708" s="9">
        <f ca="1">SUMPRODUCT(U301:U$425, OFFSET(U$428,0, 0, COUNT($B$225:$B$425) - $B708, 1))</f>
        <v>1.2284879590789544E-2</v>
      </c>
      <c r="V708" s="9">
        <f ca="1">SUMPRODUCT(V301:V$425, OFFSET(V$428,0, 0, COUNT($B$225:$B$425) - $B708, 1))</f>
        <v>1.1705725697115943E-2</v>
      </c>
      <c r="W708" s="9">
        <f ca="1">SUMPRODUCT(W301:W$425, OFFSET(W$428,0, 0, COUNT($B$225:$B$425) - $B708, 1))</f>
        <v>1.1156635507691229E-2</v>
      </c>
      <c r="X708" s="9">
        <f ca="1">SUMPRODUCT(X301:X$425, OFFSET(X$428,0, 0, COUNT($B$225:$B$425) - $B708, 1))</f>
        <v>1.0635862888900447E-2</v>
      </c>
      <c r="Y708" s="9">
        <f ca="1">SUMPRODUCT(Y301:Y$425, OFFSET(Y$428,0, 0, COUNT($B$225:$B$425) - $B708, 1))</f>
        <v>1.0141776469923963E-2</v>
      </c>
      <c r="Z708" s="9">
        <f ca="1">SUMPRODUCT(Z301:Z$425, OFFSET(Z$428,0, 0, COUNT($B$225:$B$425) - $B708, 1))</f>
        <v>9.6728510693281314E-3</v>
      </c>
      <c r="AA708" s="9">
        <f ca="1">SUMPRODUCT(AA301:AA$425, OFFSET(AA$428,0, 0, COUNT($B$225:$B$425) - $B708, 1))</f>
        <v>9.2276598480025857E-3</v>
      </c>
      <c r="AB708" s="9">
        <f ca="1">SUMPRODUCT(AB301:AB$425, OFFSET(AB$428,0, 0, COUNT($B$225:$B$425) - $B708, 1))</f>
        <v>8.8048671191526835E-3</v>
      </c>
      <c r="AC708" s="9">
        <f ca="1">SUMPRODUCT(AC301:AC$425, OFFSET(AC$428,0, 0, COUNT($B$225:$B$425) - $B708, 1))</f>
        <v>8.4032217534280307E-3</v>
      </c>
      <c r="AD708" s="9">
        <f ca="1">SUMPRODUCT(AD301:AD$425, OFFSET(AD$428,0, 0, COUNT($B$225:$B$425) - $B708, 1))</f>
        <v>8.0215511237749539E-3</v>
      </c>
      <c r="AE708" s="9">
        <f ca="1">SUMPRODUCT(AE301:AE$425, OFFSET(AE$428,0, 0, COUNT($B$225:$B$425) - $B708, 1))</f>
        <v>7.6587555403519348E-3</v>
      </c>
      <c r="AF708" s="9">
        <f ca="1">SUMPRODUCT(AF301:AF$425, OFFSET(AF$428,0, 0, COUNT($B$225:$B$425) - $B708, 1))</f>
        <v>7.3138031309399965E-3</v>
      </c>
      <c r="AG708" s="9">
        <f ca="1">SUMPRODUCT(AG301:AG$425, OFFSET(AG$428,0, 0, COUNT($B$225:$B$425) - $B708, 1))</f>
        <v>6.9857251267956277E-3</v>
      </c>
      <c r="AH708" s="9">
        <f ca="1">SUMPRODUCT(AH301:AH$425, OFFSET(AH$428,0, 0, COUNT($B$225:$B$425) - $B708, 1))</f>
        <v>6.6736115179050291E-3</v>
      </c>
      <c r="AI708" s="9">
        <f ca="1">SUMPRODUCT(AI301:AI$425, OFFSET(AI$428,0, 0, COUNT($B$225:$B$425) - $B708, 1))</f>
        <v>6.3766070451659121E-3</v>
      </c>
      <c r="AJ708" s="9">
        <f ca="1">SUMPRODUCT(AJ301:AJ$425, OFFSET(AJ$428,0, 0, COUNT($B$225:$B$425) - $B708, 1))</f>
        <v>6.0939075002010689E-3</v>
      </c>
      <c r="AK708" s="9">
        <f ca="1">SUMPRODUCT(AK301:AK$425, OFFSET(AK$428,0, 0, COUNT($B$225:$B$425) - $B708, 1))</f>
        <v>5.8247563063426122E-3</v>
      </c>
      <c r="AL708" s="9">
        <f ca="1">SUMPRODUCT(AL301:AL$425, OFFSET(AL$428,0, 0, COUNT($B$225:$B$425) - $B708, 1))</f>
        <v>5.568441356857909E-3</v>
      </c>
      <c r="AM708" s="9">
        <f ca="1">SUMPRODUCT(AM301:AM$425, OFFSET(AM$428,0, 0, COUNT($B$225:$B$425) - $B708, 1))</f>
        <v>5.3242920887531346E-3</v>
      </c>
      <c r="AN708" s="9">
        <f ca="1">SUMPRODUCT(AN301:AN$425, OFFSET(AN$428,0, 0, COUNT($B$225:$B$425) - $B708, 1))</f>
        <v>5.0916767725187268E-3</v>
      </c>
      <c r="AO708" s="9">
        <f ca="1">SUMPRODUCT(AO301:AO$425, OFFSET(AO$428,0, 0, COUNT($B$225:$B$425) - $B708, 1))</f>
        <v>4.8700000000000045E-3</v>
      </c>
    </row>
    <row r="709" spans="2:41">
      <c r="B709" s="25">
        <v>77</v>
      </c>
      <c r="C709" s="9">
        <f ca="1">SUMPRODUCT(C302:C$425, OFFSET(C$428,0, 0, COUNT($B$225:$B$425) - $B709, 1))</f>
        <v>0</v>
      </c>
      <c r="D709" s="9">
        <f ca="1">SUMPRODUCT(D302:D$425, OFFSET(D$428,0, 0, COUNT($B$225:$B$425) - $B709, 1))</f>
        <v>0</v>
      </c>
      <c r="E709" s="9">
        <f ca="1">SUMPRODUCT(E302:E$425, OFFSET(E$428,0, 0, COUNT($B$225:$B$425) - $B709, 1))</f>
        <v>0</v>
      </c>
      <c r="F709" s="9">
        <f ca="1">SUMPRODUCT(F302:F$425, OFFSET(F$428,0, 0, COUNT($B$225:$B$425) - $B709, 1))</f>
        <v>0</v>
      </c>
      <c r="G709" s="9">
        <f ca="1">SUMPRODUCT(G302:G$425, OFFSET(G$428,0, 0, COUNT($B$225:$B$425) - $B709, 1))</f>
        <v>0</v>
      </c>
      <c r="H709" s="9">
        <f ca="1">SUMPRODUCT(H302:H$425, OFFSET(H$428,0, 0, COUNT($B$225:$B$425) - $B709, 1))</f>
        <v>0</v>
      </c>
      <c r="I709" s="9">
        <f ca="1">SUMPRODUCT(I302:I$425, OFFSET(I$428,0, 0, COUNT($B$225:$B$425) - $B709, 1))</f>
        <v>0</v>
      </c>
      <c r="J709" s="9">
        <f ca="1">SUMPRODUCT(J302:J$425, OFFSET(J$428,0, 0, COUNT($B$225:$B$425) - $B709, 1))</f>
        <v>0</v>
      </c>
      <c r="K709" s="9">
        <f ca="1">SUMPRODUCT(K302:K$425, OFFSET(K$428,0, 0, COUNT($B$225:$B$425) - $B709, 1))</f>
        <v>0</v>
      </c>
      <c r="L709" s="9">
        <f ca="1">SUMPRODUCT(L302:L$425, OFFSET(L$428,0, 0, COUNT($B$225:$B$425) - $B709, 1))</f>
        <v>0</v>
      </c>
      <c r="M709" s="9">
        <f ca="1">SUMPRODUCT(M302:M$425, OFFSET(M$428,0, 0, COUNT($B$225:$B$425) - $B709, 1))</f>
        <v>0</v>
      </c>
      <c r="N709" s="9">
        <f ca="1">SUMPRODUCT(N302:N$425, OFFSET(N$428,0, 0, COUNT($B$225:$B$425) - $B709, 1))</f>
        <v>0</v>
      </c>
      <c r="O709" s="9">
        <f ca="1">SUMPRODUCT(O302:O$425, OFFSET(O$428,0, 0, COUNT($B$225:$B$425) - $B709, 1))</f>
        <v>0</v>
      </c>
      <c r="P709" s="9">
        <f ca="1">SUMPRODUCT(P302:P$425, OFFSET(P$428,0, 0, COUNT($B$225:$B$425) - $B709, 1))</f>
        <v>0</v>
      </c>
      <c r="Q709" s="9">
        <f ca="1">SUMPRODUCT(Q302:Q$425, OFFSET(Q$428,0, 0, COUNT($B$225:$B$425) - $B709, 1))</f>
        <v>0</v>
      </c>
      <c r="R709" s="9">
        <f ca="1">SUMPRODUCT(R302:R$425, OFFSET(R$428,0, 0, COUNT($B$225:$B$425) - $B709, 1))</f>
        <v>0</v>
      </c>
      <c r="S709" s="9">
        <f ca="1">SUMPRODUCT(S302:S$425, OFFSET(S$428,0, 0, COUNT($B$225:$B$425) - $B709, 1))</f>
        <v>0</v>
      </c>
      <c r="T709" s="9">
        <f ca="1">SUMPRODUCT(T302:T$425, OFFSET(T$428,0, 0, COUNT($B$225:$B$425) - $B709, 1))</f>
        <v>1.2895967462538627E-2</v>
      </c>
      <c r="U709" s="9">
        <f ca="1">SUMPRODUCT(U302:U$425, OFFSET(U$428,0, 0, COUNT($B$225:$B$425) - $B709, 1))</f>
        <v>1.2284879590789544E-2</v>
      </c>
      <c r="V709" s="9">
        <f ca="1">SUMPRODUCT(V302:V$425, OFFSET(V$428,0, 0, COUNT($B$225:$B$425) - $B709, 1))</f>
        <v>1.1705725697115943E-2</v>
      </c>
      <c r="W709" s="9">
        <f ca="1">SUMPRODUCT(W302:W$425, OFFSET(W$428,0, 0, COUNT($B$225:$B$425) - $B709, 1))</f>
        <v>1.1156635507691229E-2</v>
      </c>
      <c r="X709" s="9">
        <f ca="1">SUMPRODUCT(X302:X$425, OFFSET(X$428,0, 0, COUNT($B$225:$B$425) - $B709, 1))</f>
        <v>1.0635862888900447E-2</v>
      </c>
      <c r="Y709" s="9">
        <f ca="1">SUMPRODUCT(Y302:Y$425, OFFSET(Y$428,0, 0, COUNT($B$225:$B$425) - $B709, 1))</f>
        <v>1.0141776469923963E-2</v>
      </c>
      <c r="Z709" s="9">
        <f ca="1">SUMPRODUCT(Z302:Z$425, OFFSET(Z$428,0, 0, COUNT($B$225:$B$425) - $B709, 1))</f>
        <v>9.6728510693281314E-3</v>
      </c>
      <c r="AA709" s="9">
        <f ca="1">SUMPRODUCT(AA302:AA$425, OFFSET(AA$428,0, 0, COUNT($B$225:$B$425) - $B709, 1))</f>
        <v>9.2276598480025857E-3</v>
      </c>
      <c r="AB709" s="9">
        <f ca="1">SUMPRODUCT(AB302:AB$425, OFFSET(AB$428,0, 0, COUNT($B$225:$B$425) - $B709, 1))</f>
        <v>8.8048671191526835E-3</v>
      </c>
      <c r="AC709" s="9">
        <f ca="1">SUMPRODUCT(AC302:AC$425, OFFSET(AC$428,0, 0, COUNT($B$225:$B$425) - $B709, 1))</f>
        <v>8.4032217534280307E-3</v>
      </c>
      <c r="AD709" s="9">
        <f ca="1">SUMPRODUCT(AD302:AD$425, OFFSET(AD$428,0, 0, COUNT($B$225:$B$425) - $B709, 1))</f>
        <v>8.0215511237749539E-3</v>
      </c>
      <c r="AE709" s="9">
        <f ca="1">SUMPRODUCT(AE302:AE$425, OFFSET(AE$428,0, 0, COUNT($B$225:$B$425) - $B709, 1))</f>
        <v>7.6587555403519348E-3</v>
      </c>
      <c r="AF709" s="9">
        <f ca="1">SUMPRODUCT(AF302:AF$425, OFFSET(AF$428,0, 0, COUNT($B$225:$B$425) - $B709, 1))</f>
        <v>7.3138031309399965E-3</v>
      </c>
      <c r="AG709" s="9">
        <f ca="1">SUMPRODUCT(AG302:AG$425, OFFSET(AG$428,0, 0, COUNT($B$225:$B$425) - $B709, 1))</f>
        <v>6.9857251267956277E-3</v>
      </c>
      <c r="AH709" s="9">
        <f ca="1">SUMPRODUCT(AH302:AH$425, OFFSET(AH$428,0, 0, COUNT($B$225:$B$425) - $B709, 1))</f>
        <v>6.6736115179050291E-3</v>
      </c>
      <c r="AI709" s="9">
        <f ca="1">SUMPRODUCT(AI302:AI$425, OFFSET(AI$428,0, 0, COUNT($B$225:$B$425) - $B709, 1))</f>
        <v>6.3766070451659121E-3</v>
      </c>
      <c r="AJ709" s="9">
        <f ca="1">SUMPRODUCT(AJ302:AJ$425, OFFSET(AJ$428,0, 0, COUNT($B$225:$B$425) - $B709, 1))</f>
        <v>6.0939075002010689E-3</v>
      </c>
      <c r="AK709" s="9">
        <f ca="1">SUMPRODUCT(AK302:AK$425, OFFSET(AK$428,0, 0, COUNT($B$225:$B$425) - $B709, 1))</f>
        <v>5.8247563063426122E-3</v>
      </c>
      <c r="AL709" s="9">
        <f ca="1">SUMPRODUCT(AL302:AL$425, OFFSET(AL$428,0, 0, COUNT($B$225:$B$425) - $B709, 1))</f>
        <v>5.568441356857909E-3</v>
      </c>
      <c r="AM709" s="9">
        <f ca="1">SUMPRODUCT(AM302:AM$425, OFFSET(AM$428,0, 0, COUNT($B$225:$B$425) - $B709, 1))</f>
        <v>5.3242920887531346E-3</v>
      </c>
      <c r="AN709" s="9">
        <f ca="1">SUMPRODUCT(AN302:AN$425, OFFSET(AN$428,0, 0, COUNT($B$225:$B$425) - $B709, 1))</f>
        <v>5.0916767725187268E-3</v>
      </c>
      <c r="AO709" s="9">
        <f ca="1">SUMPRODUCT(AO302:AO$425, OFFSET(AO$428,0, 0, COUNT($B$225:$B$425) - $B709, 1))</f>
        <v>4.8700000000000045E-3</v>
      </c>
    </row>
    <row r="710" spans="2:41">
      <c r="B710" s="25">
        <v>78</v>
      </c>
      <c r="C710" s="9">
        <f ca="1">SUMPRODUCT(C303:C$425, OFFSET(C$428,0, 0, COUNT($B$225:$B$425) - $B710, 1))</f>
        <v>0</v>
      </c>
      <c r="D710" s="9">
        <f ca="1">SUMPRODUCT(D303:D$425, OFFSET(D$428,0, 0, COUNT($B$225:$B$425) - $B710, 1))</f>
        <v>0</v>
      </c>
      <c r="E710" s="9">
        <f ca="1">SUMPRODUCT(E303:E$425, OFFSET(E$428,0, 0, COUNT($B$225:$B$425) - $B710, 1))</f>
        <v>0</v>
      </c>
      <c r="F710" s="9">
        <f ca="1">SUMPRODUCT(F303:F$425, OFFSET(F$428,0, 0, COUNT($B$225:$B$425) - $B710, 1))</f>
        <v>0</v>
      </c>
      <c r="G710" s="9">
        <f ca="1">SUMPRODUCT(G303:G$425, OFFSET(G$428,0, 0, COUNT($B$225:$B$425) - $B710, 1))</f>
        <v>0</v>
      </c>
      <c r="H710" s="9">
        <f ca="1">SUMPRODUCT(H303:H$425, OFFSET(H$428,0, 0, COUNT($B$225:$B$425) - $B710, 1))</f>
        <v>0</v>
      </c>
      <c r="I710" s="9">
        <f ca="1">SUMPRODUCT(I303:I$425, OFFSET(I$428,0, 0, COUNT($B$225:$B$425) - $B710, 1))</f>
        <v>0</v>
      </c>
      <c r="J710" s="9">
        <f ca="1">SUMPRODUCT(J303:J$425, OFFSET(J$428,0, 0, COUNT($B$225:$B$425) - $B710, 1))</f>
        <v>0</v>
      </c>
      <c r="K710" s="9">
        <f ca="1">SUMPRODUCT(K303:K$425, OFFSET(K$428,0, 0, COUNT($B$225:$B$425) - $B710, 1))</f>
        <v>0</v>
      </c>
      <c r="L710" s="9">
        <f ca="1">SUMPRODUCT(L303:L$425, OFFSET(L$428,0, 0, COUNT($B$225:$B$425) - $B710, 1))</f>
        <v>0</v>
      </c>
      <c r="M710" s="9">
        <f ca="1">SUMPRODUCT(M303:M$425, OFFSET(M$428,0, 0, COUNT($B$225:$B$425) - $B710, 1))</f>
        <v>0</v>
      </c>
      <c r="N710" s="9">
        <f ca="1">SUMPRODUCT(N303:N$425, OFFSET(N$428,0, 0, COUNT($B$225:$B$425) - $B710, 1))</f>
        <v>0</v>
      </c>
      <c r="O710" s="9">
        <f ca="1">SUMPRODUCT(O303:O$425, OFFSET(O$428,0, 0, COUNT($B$225:$B$425) - $B710, 1))</f>
        <v>0</v>
      </c>
      <c r="P710" s="9">
        <f ca="1">SUMPRODUCT(P303:P$425, OFFSET(P$428,0, 0, COUNT($B$225:$B$425) - $B710, 1))</f>
        <v>0</v>
      </c>
      <c r="Q710" s="9">
        <f ca="1">SUMPRODUCT(Q303:Q$425, OFFSET(Q$428,0, 0, COUNT($B$225:$B$425) - $B710, 1))</f>
        <v>0</v>
      </c>
      <c r="R710" s="9">
        <f ca="1">SUMPRODUCT(R303:R$425, OFFSET(R$428,0, 0, COUNT($B$225:$B$425) - $B710, 1))</f>
        <v>0</v>
      </c>
      <c r="S710" s="9">
        <f ca="1">SUMPRODUCT(S303:S$425, OFFSET(S$428,0, 0, COUNT($B$225:$B$425) - $B710, 1))</f>
        <v>0</v>
      </c>
      <c r="T710" s="9">
        <f ca="1">SUMPRODUCT(T303:T$425, OFFSET(T$428,0, 0, COUNT($B$225:$B$425) - $B710, 1))</f>
        <v>4.869560881715633E-3</v>
      </c>
      <c r="U710" s="9">
        <f ca="1">SUMPRODUCT(U303:U$425, OFFSET(U$428,0, 0, COUNT($B$225:$B$425) - $B710, 1))</f>
        <v>1.2284879590789544E-2</v>
      </c>
      <c r="V710" s="9">
        <f ca="1">SUMPRODUCT(V303:V$425, OFFSET(V$428,0, 0, COUNT($B$225:$B$425) - $B710, 1))</f>
        <v>1.1705725697115943E-2</v>
      </c>
      <c r="W710" s="9">
        <f ca="1">SUMPRODUCT(W303:W$425, OFFSET(W$428,0, 0, COUNT($B$225:$B$425) - $B710, 1))</f>
        <v>1.1156635507691229E-2</v>
      </c>
      <c r="X710" s="9">
        <f ca="1">SUMPRODUCT(X303:X$425, OFFSET(X$428,0, 0, COUNT($B$225:$B$425) - $B710, 1))</f>
        <v>1.0635862888900447E-2</v>
      </c>
      <c r="Y710" s="9">
        <f ca="1">SUMPRODUCT(Y303:Y$425, OFFSET(Y$428,0, 0, COUNT($B$225:$B$425) - $B710, 1))</f>
        <v>1.0141776469923963E-2</v>
      </c>
      <c r="Z710" s="9">
        <f ca="1">SUMPRODUCT(Z303:Z$425, OFFSET(Z$428,0, 0, COUNT($B$225:$B$425) - $B710, 1))</f>
        <v>9.6728510693281314E-3</v>
      </c>
      <c r="AA710" s="9">
        <f ca="1">SUMPRODUCT(AA303:AA$425, OFFSET(AA$428,0, 0, COUNT($B$225:$B$425) - $B710, 1))</f>
        <v>9.2276598480025857E-3</v>
      </c>
      <c r="AB710" s="9">
        <f ca="1">SUMPRODUCT(AB303:AB$425, OFFSET(AB$428,0, 0, COUNT($B$225:$B$425) - $B710, 1))</f>
        <v>8.8048671191526835E-3</v>
      </c>
      <c r="AC710" s="9">
        <f ca="1">SUMPRODUCT(AC303:AC$425, OFFSET(AC$428,0, 0, COUNT($B$225:$B$425) - $B710, 1))</f>
        <v>8.4032217534280307E-3</v>
      </c>
      <c r="AD710" s="9">
        <f ca="1">SUMPRODUCT(AD303:AD$425, OFFSET(AD$428,0, 0, COUNT($B$225:$B$425) - $B710, 1))</f>
        <v>8.0215511237749539E-3</v>
      </c>
      <c r="AE710" s="9">
        <f ca="1">SUMPRODUCT(AE303:AE$425, OFFSET(AE$428,0, 0, COUNT($B$225:$B$425) - $B710, 1))</f>
        <v>7.6587555403519348E-3</v>
      </c>
      <c r="AF710" s="9">
        <f ca="1">SUMPRODUCT(AF303:AF$425, OFFSET(AF$428,0, 0, COUNT($B$225:$B$425) - $B710, 1))</f>
        <v>7.3138031309399965E-3</v>
      </c>
      <c r="AG710" s="9">
        <f ca="1">SUMPRODUCT(AG303:AG$425, OFFSET(AG$428,0, 0, COUNT($B$225:$B$425) - $B710, 1))</f>
        <v>6.9857251267956277E-3</v>
      </c>
      <c r="AH710" s="9">
        <f ca="1">SUMPRODUCT(AH303:AH$425, OFFSET(AH$428,0, 0, COUNT($B$225:$B$425) - $B710, 1))</f>
        <v>6.6736115179050291E-3</v>
      </c>
      <c r="AI710" s="9">
        <f ca="1">SUMPRODUCT(AI303:AI$425, OFFSET(AI$428,0, 0, COUNT($B$225:$B$425) - $B710, 1))</f>
        <v>6.3766070451659121E-3</v>
      </c>
      <c r="AJ710" s="9">
        <f ca="1">SUMPRODUCT(AJ303:AJ$425, OFFSET(AJ$428,0, 0, COUNT($B$225:$B$425) - $B710, 1))</f>
        <v>6.0939075002010689E-3</v>
      </c>
      <c r="AK710" s="9">
        <f ca="1">SUMPRODUCT(AK303:AK$425, OFFSET(AK$428,0, 0, COUNT($B$225:$B$425) - $B710, 1))</f>
        <v>5.8247563063426122E-3</v>
      </c>
      <c r="AL710" s="9">
        <f ca="1">SUMPRODUCT(AL303:AL$425, OFFSET(AL$428,0, 0, COUNT($B$225:$B$425) - $B710, 1))</f>
        <v>5.568441356857909E-3</v>
      </c>
      <c r="AM710" s="9">
        <f ca="1">SUMPRODUCT(AM303:AM$425, OFFSET(AM$428,0, 0, COUNT($B$225:$B$425) - $B710, 1))</f>
        <v>5.3242920887531346E-3</v>
      </c>
      <c r="AN710" s="9">
        <f ca="1">SUMPRODUCT(AN303:AN$425, OFFSET(AN$428,0, 0, COUNT($B$225:$B$425) - $B710, 1))</f>
        <v>5.0916767725187268E-3</v>
      </c>
      <c r="AO710" s="9">
        <f ca="1">SUMPRODUCT(AO303:AO$425, OFFSET(AO$428,0, 0, COUNT($B$225:$B$425) - $B710, 1))</f>
        <v>4.8700000000000045E-3</v>
      </c>
    </row>
    <row r="711" spans="2:41">
      <c r="B711" s="25">
        <v>79</v>
      </c>
      <c r="C711" s="9">
        <f ca="1">SUMPRODUCT(C304:C$425, OFFSET(C$428,0, 0, COUNT($B$225:$B$425) - $B711, 1))</f>
        <v>0</v>
      </c>
      <c r="D711" s="9">
        <f ca="1">SUMPRODUCT(D304:D$425, OFFSET(D$428,0, 0, COUNT($B$225:$B$425) - $B711, 1))</f>
        <v>0</v>
      </c>
      <c r="E711" s="9">
        <f ca="1">SUMPRODUCT(E304:E$425, OFFSET(E$428,0, 0, COUNT($B$225:$B$425) - $B711, 1))</f>
        <v>0</v>
      </c>
      <c r="F711" s="9">
        <f ca="1">SUMPRODUCT(F304:F$425, OFFSET(F$428,0, 0, COUNT($B$225:$B$425) - $B711, 1))</f>
        <v>0</v>
      </c>
      <c r="G711" s="9">
        <f ca="1">SUMPRODUCT(G304:G$425, OFFSET(G$428,0, 0, COUNT($B$225:$B$425) - $B711, 1))</f>
        <v>0</v>
      </c>
      <c r="H711" s="9">
        <f ca="1">SUMPRODUCT(H304:H$425, OFFSET(H$428,0, 0, COUNT($B$225:$B$425) - $B711, 1))</f>
        <v>0</v>
      </c>
      <c r="I711" s="9">
        <f ca="1">SUMPRODUCT(I304:I$425, OFFSET(I$428,0, 0, COUNT($B$225:$B$425) - $B711, 1))</f>
        <v>0</v>
      </c>
      <c r="J711" s="9">
        <f ca="1">SUMPRODUCT(J304:J$425, OFFSET(J$428,0, 0, COUNT($B$225:$B$425) - $B711, 1))</f>
        <v>0</v>
      </c>
      <c r="K711" s="9">
        <f ca="1">SUMPRODUCT(K304:K$425, OFFSET(K$428,0, 0, COUNT($B$225:$B$425) - $B711, 1))</f>
        <v>0</v>
      </c>
      <c r="L711" s="9">
        <f ca="1">SUMPRODUCT(L304:L$425, OFFSET(L$428,0, 0, COUNT($B$225:$B$425) - $B711, 1))</f>
        <v>0</v>
      </c>
      <c r="M711" s="9">
        <f ca="1">SUMPRODUCT(M304:M$425, OFFSET(M$428,0, 0, COUNT($B$225:$B$425) - $B711, 1))</f>
        <v>0</v>
      </c>
      <c r="N711" s="9">
        <f ca="1">SUMPRODUCT(N304:N$425, OFFSET(N$428,0, 0, COUNT($B$225:$B$425) - $B711, 1))</f>
        <v>0</v>
      </c>
      <c r="O711" s="9">
        <f ca="1">SUMPRODUCT(O304:O$425, OFFSET(O$428,0, 0, COUNT($B$225:$B$425) - $B711, 1))</f>
        <v>0</v>
      </c>
      <c r="P711" s="9">
        <f ca="1">SUMPRODUCT(P304:P$425, OFFSET(P$428,0, 0, COUNT($B$225:$B$425) - $B711, 1))</f>
        <v>0</v>
      </c>
      <c r="Q711" s="9">
        <f ca="1">SUMPRODUCT(Q304:Q$425, OFFSET(Q$428,0, 0, COUNT($B$225:$B$425) - $B711, 1))</f>
        <v>0</v>
      </c>
      <c r="R711" s="9">
        <f ca="1">SUMPRODUCT(R304:R$425, OFFSET(R$428,0, 0, COUNT($B$225:$B$425) - $B711, 1))</f>
        <v>0</v>
      </c>
      <c r="S711" s="9">
        <f ca="1">SUMPRODUCT(S304:S$425, OFFSET(S$428,0, 0, COUNT($B$225:$B$425) - $B711, 1))</f>
        <v>0</v>
      </c>
      <c r="T711" s="9">
        <f ca="1">SUMPRODUCT(T304:T$425, OFFSET(T$428,0, 0, COUNT($B$225:$B$425) - $B711, 1))</f>
        <v>0</v>
      </c>
      <c r="U711" s="9">
        <f ca="1">SUMPRODUCT(U304:U$425, OFFSET(U$428,0, 0, COUNT($B$225:$B$425) - $B711, 1))</f>
        <v>1.2284879590789544E-2</v>
      </c>
      <c r="V711" s="9">
        <f ca="1">SUMPRODUCT(V304:V$425, OFFSET(V$428,0, 0, COUNT($B$225:$B$425) - $B711, 1))</f>
        <v>1.1705725697115943E-2</v>
      </c>
      <c r="W711" s="9">
        <f ca="1">SUMPRODUCT(W304:W$425, OFFSET(W$428,0, 0, COUNT($B$225:$B$425) - $B711, 1))</f>
        <v>1.1156635507691229E-2</v>
      </c>
      <c r="X711" s="9">
        <f ca="1">SUMPRODUCT(X304:X$425, OFFSET(X$428,0, 0, COUNT($B$225:$B$425) - $B711, 1))</f>
        <v>1.0635862888900447E-2</v>
      </c>
      <c r="Y711" s="9">
        <f ca="1">SUMPRODUCT(Y304:Y$425, OFFSET(Y$428,0, 0, COUNT($B$225:$B$425) - $B711, 1))</f>
        <v>1.0141776469923963E-2</v>
      </c>
      <c r="Z711" s="9">
        <f ca="1">SUMPRODUCT(Z304:Z$425, OFFSET(Z$428,0, 0, COUNT($B$225:$B$425) - $B711, 1))</f>
        <v>9.6728510693281314E-3</v>
      </c>
      <c r="AA711" s="9">
        <f ca="1">SUMPRODUCT(AA304:AA$425, OFFSET(AA$428,0, 0, COUNT($B$225:$B$425) - $B711, 1))</f>
        <v>9.2276598480025857E-3</v>
      </c>
      <c r="AB711" s="9">
        <f ca="1">SUMPRODUCT(AB304:AB$425, OFFSET(AB$428,0, 0, COUNT($B$225:$B$425) - $B711, 1))</f>
        <v>8.8048671191526835E-3</v>
      </c>
      <c r="AC711" s="9">
        <f ca="1">SUMPRODUCT(AC304:AC$425, OFFSET(AC$428,0, 0, COUNT($B$225:$B$425) - $B711, 1))</f>
        <v>8.4032217534280307E-3</v>
      </c>
      <c r="AD711" s="9">
        <f ca="1">SUMPRODUCT(AD304:AD$425, OFFSET(AD$428,0, 0, COUNT($B$225:$B$425) - $B711, 1))</f>
        <v>8.0215511237749539E-3</v>
      </c>
      <c r="AE711" s="9">
        <f ca="1">SUMPRODUCT(AE304:AE$425, OFFSET(AE$428,0, 0, COUNT($B$225:$B$425) - $B711, 1))</f>
        <v>7.6587555403519348E-3</v>
      </c>
      <c r="AF711" s="9">
        <f ca="1">SUMPRODUCT(AF304:AF$425, OFFSET(AF$428,0, 0, COUNT($B$225:$B$425) - $B711, 1))</f>
        <v>7.3138031309399965E-3</v>
      </c>
      <c r="AG711" s="9">
        <f ca="1">SUMPRODUCT(AG304:AG$425, OFFSET(AG$428,0, 0, COUNT($B$225:$B$425) - $B711, 1))</f>
        <v>6.9857251267956277E-3</v>
      </c>
      <c r="AH711" s="9">
        <f ca="1">SUMPRODUCT(AH304:AH$425, OFFSET(AH$428,0, 0, COUNT($B$225:$B$425) - $B711, 1))</f>
        <v>6.6736115179050291E-3</v>
      </c>
      <c r="AI711" s="9">
        <f ca="1">SUMPRODUCT(AI304:AI$425, OFFSET(AI$428,0, 0, COUNT($B$225:$B$425) - $B711, 1))</f>
        <v>6.3766070451659121E-3</v>
      </c>
      <c r="AJ711" s="9">
        <f ca="1">SUMPRODUCT(AJ304:AJ$425, OFFSET(AJ$428,0, 0, COUNT($B$225:$B$425) - $B711, 1))</f>
        <v>6.0939075002010689E-3</v>
      </c>
      <c r="AK711" s="9">
        <f ca="1">SUMPRODUCT(AK304:AK$425, OFFSET(AK$428,0, 0, COUNT($B$225:$B$425) - $B711, 1))</f>
        <v>5.8247563063426122E-3</v>
      </c>
      <c r="AL711" s="9">
        <f ca="1">SUMPRODUCT(AL304:AL$425, OFFSET(AL$428,0, 0, COUNT($B$225:$B$425) - $B711, 1))</f>
        <v>5.568441356857909E-3</v>
      </c>
      <c r="AM711" s="9">
        <f ca="1">SUMPRODUCT(AM304:AM$425, OFFSET(AM$428,0, 0, COUNT($B$225:$B$425) - $B711, 1))</f>
        <v>5.3242920887531346E-3</v>
      </c>
      <c r="AN711" s="9">
        <f ca="1">SUMPRODUCT(AN304:AN$425, OFFSET(AN$428,0, 0, COUNT($B$225:$B$425) - $B711, 1))</f>
        <v>5.0916767725187268E-3</v>
      </c>
      <c r="AO711" s="9">
        <f ca="1">SUMPRODUCT(AO304:AO$425, OFFSET(AO$428,0, 0, COUNT($B$225:$B$425) - $B711, 1))</f>
        <v>4.8700000000000045E-3</v>
      </c>
    </row>
    <row r="712" spans="2:41">
      <c r="B712" s="25">
        <v>80</v>
      </c>
      <c r="C712" s="9">
        <f ca="1">SUMPRODUCT(C305:C$425, OFFSET(C$428,0, 0, COUNT($B$225:$B$425) - $B712, 1))</f>
        <v>0</v>
      </c>
      <c r="D712" s="9">
        <f ca="1">SUMPRODUCT(D305:D$425, OFFSET(D$428,0, 0, COUNT($B$225:$B$425) - $B712, 1))</f>
        <v>0</v>
      </c>
      <c r="E712" s="9">
        <f ca="1">SUMPRODUCT(E305:E$425, OFFSET(E$428,0, 0, COUNT($B$225:$B$425) - $B712, 1))</f>
        <v>0</v>
      </c>
      <c r="F712" s="9">
        <f ca="1">SUMPRODUCT(F305:F$425, OFFSET(F$428,0, 0, COUNT($B$225:$B$425) - $B712, 1))</f>
        <v>0</v>
      </c>
      <c r="G712" s="9">
        <f ca="1">SUMPRODUCT(G305:G$425, OFFSET(G$428,0, 0, COUNT($B$225:$B$425) - $B712, 1))</f>
        <v>0</v>
      </c>
      <c r="H712" s="9">
        <f ca="1">SUMPRODUCT(H305:H$425, OFFSET(H$428,0, 0, COUNT($B$225:$B$425) - $B712, 1))</f>
        <v>0</v>
      </c>
      <c r="I712" s="9">
        <f ca="1">SUMPRODUCT(I305:I$425, OFFSET(I$428,0, 0, COUNT($B$225:$B$425) - $B712, 1))</f>
        <v>0</v>
      </c>
      <c r="J712" s="9">
        <f ca="1">SUMPRODUCT(J305:J$425, OFFSET(J$428,0, 0, COUNT($B$225:$B$425) - $B712, 1))</f>
        <v>0</v>
      </c>
      <c r="K712" s="9">
        <f ca="1">SUMPRODUCT(K305:K$425, OFFSET(K$428,0, 0, COUNT($B$225:$B$425) - $B712, 1))</f>
        <v>0</v>
      </c>
      <c r="L712" s="9">
        <f ca="1">SUMPRODUCT(L305:L$425, OFFSET(L$428,0, 0, COUNT($B$225:$B$425) - $B712, 1))</f>
        <v>0</v>
      </c>
      <c r="M712" s="9">
        <f ca="1">SUMPRODUCT(M305:M$425, OFFSET(M$428,0, 0, COUNT($B$225:$B$425) - $B712, 1))</f>
        <v>0</v>
      </c>
      <c r="N712" s="9">
        <f ca="1">SUMPRODUCT(N305:N$425, OFFSET(N$428,0, 0, COUNT($B$225:$B$425) - $B712, 1))</f>
        <v>0</v>
      </c>
      <c r="O712" s="9">
        <f ca="1">SUMPRODUCT(O305:O$425, OFFSET(O$428,0, 0, COUNT($B$225:$B$425) - $B712, 1))</f>
        <v>0</v>
      </c>
      <c r="P712" s="9">
        <f ca="1">SUMPRODUCT(P305:P$425, OFFSET(P$428,0, 0, COUNT($B$225:$B$425) - $B712, 1))</f>
        <v>0</v>
      </c>
      <c r="Q712" s="9">
        <f ca="1">SUMPRODUCT(Q305:Q$425, OFFSET(Q$428,0, 0, COUNT($B$225:$B$425) - $B712, 1))</f>
        <v>0</v>
      </c>
      <c r="R712" s="9">
        <f ca="1">SUMPRODUCT(R305:R$425, OFFSET(R$428,0, 0, COUNT($B$225:$B$425) - $B712, 1))</f>
        <v>0</v>
      </c>
      <c r="S712" s="9">
        <f ca="1">SUMPRODUCT(S305:S$425, OFFSET(S$428,0, 0, COUNT($B$225:$B$425) - $B712, 1))</f>
        <v>0</v>
      </c>
      <c r="T712" s="9">
        <f ca="1">SUMPRODUCT(T305:T$425, OFFSET(T$428,0, 0, COUNT($B$225:$B$425) - $B712, 1))</f>
        <v>0</v>
      </c>
      <c r="U712" s="9">
        <f ca="1">SUMPRODUCT(U305:U$425, OFFSET(U$428,0, 0, COUNT($B$225:$B$425) - $B712, 1))</f>
        <v>5.980440813161533E-3</v>
      </c>
      <c r="V712" s="9">
        <f ca="1">SUMPRODUCT(V305:V$425, OFFSET(V$428,0, 0, COUNT($B$225:$B$425) - $B712, 1))</f>
        <v>1.1705725697115943E-2</v>
      </c>
      <c r="W712" s="9">
        <f ca="1">SUMPRODUCT(W305:W$425, OFFSET(W$428,0, 0, COUNT($B$225:$B$425) - $B712, 1))</f>
        <v>1.1156635507691229E-2</v>
      </c>
      <c r="X712" s="9">
        <f ca="1">SUMPRODUCT(X305:X$425, OFFSET(X$428,0, 0, COUNT($B$225:$B$425) - $B712, 1))</f>
        <v>1.0635862888900447E-2</v>
      </c>
      <c r="Y712" s="9">
        <f ca="1">SUMPRODUCT(Y305:Y$425, OFFSET(Y$428,0, 0, COUNT($B$225:$B$425) - $B712, 1))</f>
        <v>1.0141776469923963E-2</v>
      </c>
      <c r="Z712" s="9">
        <f ca="1">SUMPRODUCT(Z305:Z$425, OFFSET(Z$428,0, 0, COUNT($B$225:$B$425) - $B712, 1))</f>
        <v>9.6728510693281314E-3</v>
      </c>
      <c r="AA712" s="9">
        <f ca="1">SUMPRODUCT(AA305:AA$425, OFFSET(AA$428,0, 0, COUNT($B$225:$B$425) - $B712, 1))</f>
        <v>9.2276598480025857E-3</v>
      </c>
      <c r="AB712" s="9">
        <f ca="1">SUMPRODUCT(AB305:AB$425, OFFSET(AB$428,0, 0, COUNT($B$225:$B$425) - $B712, 1))</f>
        <v>8.8048671191526835E-3</v>
      </c>
      <c r="AC712" s="9">
        <f ca="1">SUMPRODUCT(AC305:AC$425, OFFSET(AC$428,0, 0, COUNT($B$225:$B$425) - $B712, 1))</f>
        <v>8.4032217534280307E-3</v>
      </c>
      <c r="AD712" s="9">
        <f ca="1">SUMPRODUCT(AD305:AD$425, OFFSET(AD$428,0, 0, COUNT($B$225:$B$425) - $B712, 1))</f>
        <v>8.0215511237749539E-3</v>
      </c>
      <c r="AE712" s="9">
        <f ca="1">SUMPRODUCT(AE305:AE$425, OFFSET(AE$428,0, 0, COUNT($B$225:$B$425) - $B712, 1))</f>
        <v>7.6587555403519348E-3</v>
      </c>
      <c r="AF712" s="9">
        <f ca="1">SUMPRODUCT(AF305:AF$425, OFFSET(AF$428,0, 0, COUNT($B$225:$B$425) - $B712, 1))</f>
        <v>7.3138031309399965E-3</v>
      </c>
      <c r="AG712" s="9">
        <f ca="1">SUMPRODUCT(AG305:AG$425, OFFSET(AG$428,0, 0, COUNT($B$225:$B$425) - $B712, 1))</f>
        <v>6.9857251267956277E-3</v>
      </c>
      <c r="AH712" s="9">
        <f ca="1">SUMPRODUCT(AH305:AH$425, OFFSET(AH$428,0, 0, COUNT($B$225:$B$425) - $B712, 1))</f>
        <v>6.6736115179050291E-3</v>
      </c>
      <c r="AI712" s="9">
        <f ca="1">SUMPRODUCT(AI305:AI$425, OFFSET(AI$428,0, 0, COUNT($B$225:$B$425) - $B712, 1))</f>
        <v>6.3766070451659121E-3</v>
      </c>
      <c r="AJ712" s="9">
        <f ca="1">SUMPRODUCT(AJ305:AJ$425, OFFSET(AJ$428,0, 0, COUNT($B$225:$B$425) - $B712, 1))</f>
        <v>6.0939075002010689E-3</v>
      </c>
      <c r="AK712" s="9">
        <f ca="1">SUMPRODUCT(AK305:AK$425, OFFSET(AK$428,0, 0, COUNT($B$225:$B$425) - $B712, 1))</f>
        <v>5.8247563063426122E-3</v>
      </c>
      <c r="AL712" s="9">
        <f ca="1">SUMPRODUCT(AL305:AL$425, OFFSET(AL$428,0, 0, COUNT($B$225:$B$425) - $B712, 1))</f>
        <v>5.568441356857909E-3</v>
      </c>
      <c r="AM712" s="9">
        <f ca="1">SUMPRODUCT(AM305:AM$425, OFFSET(AM$428,0, 0, COUNT($B$225:$B$425) - $B712, 1))</f>
        <v>5.3242920887531346E-3</v>
      </c>
      <c r="AN712" s="9">
        <f ca="1">SUMPRODUCT(AN305:AN$425, OFFSET(AN$428,0, 0, COUNT($B$225:$B$425) - $B712, 1))</f>
        <v>5.0916767725187268E-3</v>
      </c>
      <c r="AO712" s="9">
        <f ca="1">SUMPRODUCT(AO305:AO$425, OFFSET(AO$428,0, 0, COUNT($B$225:$B$425) - $B712, 1))</f>
        <v>4.8700000000000045E-3</v>
      </c>
    </row>
    <row r="713" spans="2:41">
      <c r="B713" s="25">
        <v>81</v>
      </c>
      <c r="C713" s="9">
        <f ca="1">SUMPRODUCT(C306:C$425, OFFSET(C$428,0, 0, COUNT($B$225:$B$425) - $B713, 1))</f>
        <v>0</v>
      </c>
      <c r="D713" s="9">
        <f ca="1">SUMPRODUCT(D306:D$425, OFFSET(D$428,0, 0, COUNT($B$225:$B$425) - $B713, 1))</f>
        <v>0</v>
      </c>
      <c r="E713" s="9">
        <f ca="1">SUMPRODUCT(E306:E$425, OFFSET(E$428,0, 0, COUNT($B$225:$B$425) - $B713, 1))</f>
        <v>0</v>
      </c>
      <c r="F713" s="9">
        <f ca="1">SUMPRODUCT(F306:F$425, OFFSET(F$428,0, 0, COUNT($B$225:$B$425) - $B713, 1))</f>
        <v>0</v>
      </c>
      <c r="G713" s="9">
        <f ca="1">SUMPRODUCT(G306:G$425, OFFSET(G$428,0, 0, COUNT($B$225:$B$425) - $B713, 1))</f>
        <v>0</v>
      </c>
      <c r="H713" s="9">
        <f ca="1">SUMPRODUCT(H306:H$425, OFFSET(H$428,0, 0, COUNT($B$225:$B$425) - $B713, 1))</f>
        <v>0</v>
      </c>
      <c r="I713" s="9">
        <f ca="1">SUMPRODUCT(I306:I$425, OFFSET(I$428,0, 0, COUNT($B$225:$B$425) - $B713, 1))</f>
        <v>0</v>
      </c>
      <c r="J713" s="9">
        <f ca="1">SUMPRODUCT(J306:J$425, OFFSET(J$428,0, 0, COUNT($B$225:$B$425) - $B713, 1))</f>
        <v>0</v>
      </c>
      <c r="K713" s="9">
        <f ca="1">SUMPRODUCT(K306:K$425, OFFSET(K$428,0, 0, COUNT($B$225:$B$425) - $B713, 1))</f>
        <v>0</v>
      </c>
      <c r="L713" s="9">
        <f ca="1">SUMPRODUCT(L306:L$425, OFFSET(L$428,0, 0, COUNT($B$225:$B$425) - $B713, 1))</f>
        <v>0</v>
      </c>
      <c r="M713" s="9">
        <f ca="1">SUMPRODUCT(M306:M$425, OFFSET(M$428,0, 0, COUNT($B$225:$B$425) - $B713, 1))</f>
        <v>0</v>
      </c>
      <c r="N713" s="9">
        <f ca="1">SUMPRODUCT(N306:N$425, OFFSET(N$428,0, 0, COUNT($B$225:$B$425) - $B713, 1))</f>
        <v>0</v>
      </c>
      <c r="O713" s="9">
        <f ca="1">SUMPRODUCT(O306:O$425, OFFSET(O$428,0, 0, COUNT($B$225:$B$425) - $B713, 1))</f>
        <v>0</v>
      </c>
      <c r="P713" s="9">
        <f ca="1">SUMPRODUCT(P306:P$425, OFFSET(P$428,0, 0, COUNT($B$225:$B$425) - $B713, 1))</f>
        <v>0</v>
      </c>
      <c r="Q713" s="9">
        <f ca="1">SUMPRODUCT(Q306:Q$425, OFFSET(Q$428,0, 0, COUNT($B$225:$B$425) - $B713, 1))</f>
        <v>0</v>
      </c>
      <c r="R713" s="9">
        <f ca="1">SUMPRODUCT(R306:R$425, OFFSET(R$428,0, 0, COUNT($B$225:$B$425) - $B713, 1))</f>
        <v>0</v>
      </c>
      <c r="S713" s="9">
        <f ca="1">SUMPRODUCT(S306:S$425, OFFSET(S$428,0, 0, COUNT($B$225:$B$425) - $B713, 1))</f>
        <v>0</v>
      </c>
      <c r="T713" s="9">
        <f ca="1">SUMPRODUCT(T306:T$425, OFFSET(T$428,0, 0, COUNT($B$225:$B$425) - $B713, 1))</f>
        <v>0</v>
      </c>
      <c r="U713" s="9">
        <f ca="1">SUMPRODUCT(U306:U$425, OFFSET(U$428,0, 0, COUNT($B$225:$B$425) - $B713, 1))</f>
        <v>0</v>
      </c>
      <c r="V713" s="9">
        <f ca="1">SUMPRODUCT(V306:V$425, OFFSET(V$428,0, 0, COUNT($B$225:$B$425) - $B713, 1))</f>
        <v>1.1705725697115943E-2</v>
      </c>
      <c r="W713" s="9">
        <f ca="1">SUMPRODUCT(W306:W$425, OFFSET(W$428,0, 0, COUNT($B$225:$B$425) - $B713, 1))</f>
        <v>1.1156635507691229E-2</v>
      </c>
      <c r="X713" s="9">
        <f ca="1">SUMPRODUCT(X306:X$425, OFFSET(X$428,0, 0, COUNT($B$225:$B$425) - $B713, 1))</f>
        <v>1.0635862888900447E-2</v>
      </c>
      <c r="Y713" s="9">
        <f ca="1">SUMPRODUCT(Y306:Y$425, OFFSET(Y$428,0, 0, COUNT($B$225:$B$425) - $B713, 1))</f>
        <v>1.0141776469923963E-2</v>
      </c>
      <c r="Z713" s="9">
        <f ca="1">SUMPRODUCT(Z306:Z$425, OFFSET(Z$428,0, 0, COUNT($B$225:$B$425) - $B713, 1))</f>
        <v>9.6728510693281314E-3</v>
      </c>
      <c r="AA713" s="9">
        <f ca="1">SUMPRODUCT(AA306:AA$425, OFFSET(AA$428,0, 0, COUNT($B$225:$B$425) - $B713, 1))</f>
        <v>9.2276598480025857E-3</v>
      </c>
      <c r="AB713" s="9">
        <f ca="1">SUMPRODUCT(AB306:AB$425, OFFSET(AB$428,0, 0, COUNT($B$225:$B$425) - $B713, 1))</f>
        <v>8.8048671191526835E-3</v>
      </c>
      <c r="AC713" s="9">
        <f ca="1">SUMPRODUCT(AC306:AC$425, OFFSET(AC$428,0, 0, COUNT($B$225:$B$425) - $B713, 1))</f>
        <v>8.4032217534280307E-3</v>
      </c>
      <c r="AD713" s="9">
        <f ca="1">SUMPRODUCT(AD306:AD$425, OFFSET(AD$428,0, 0, COUNT($B$225:$B$425) - $B713, 1))</f>
        <v>8.0215511237749539E-3</v>
      </c>
      <c r="AE713" s="9">
        <f ca="1">SUMPRODUCT(AE306:AE$425, OFFSET(AE$428,0, 0, COUNT($B$225:$B$425) - $B713, 1))</f>
        <v>7.6587555403519348E-3</v>
      </c>
      <c r="AF713" s="9">
        <f ca="1">SUMPRODUCT(AF306:AF$425, OFFSET(AF$428,0, 0, COUNT($B$225:$B$425) - $B713, 1))</f>
        <v>7.3138031309399965E-3</v>
      </c>
      <c r="AG713" s="9">
        <f ca="1">SUMPRODUCT(AG306:AG$425, OFFSET(AG$428,0, 0, COUNT($B$225:$B$425) - $B713, 1))</f>
        <v>6.9857251267956277E-3</v>
      </c>
      <c r="AH713" s="9">
        <f ca="1">SUMPRODUCT(AH306:AH$425, OFFSET(AH$428,0, 0, COUNT($B$225:$B$425) - $B713, 1))</f>
        <v>6.6736115179050291E-3</v>
      </c>
      <c r="AI713" s="9">
        <f ca="1">SUMPRODUCT(AI306:AI$425, OFFSET(AI$428,0, 0, COUNT($B$225:$B$425) - $B713, 1))</f>
        <v>6.3766070451659121E-3</v>
      </c>
      <c r="AJ713" s="9">
        <f ca="1">SUMPRODUCT(AJ306:AJ$425, OFFSET(AJ$428,0, 0, COUNT($B$225:$B$425) - $B713, 1))</f>
        <v>6.0939075002010689E-3</v>
      </c>
      <c r="AK713" s="9">
        <f ca="1">SUMPRODUCT(AK306:AK$425, OFFSET(AK$428,0, 0, COUNT($B$225:$B$425) - $B713, 1))</f>
        <v>5.8247563063426122E-3</v>
      </c>
      <c r="AL713" s="9">
        <f ca="1">SUMPRODUCT(AL306:AL$425, OFFSET(AL$428,0, 0, COUNT($B$225:$B$425) - $B713, 1))</f>
        <v>5.568441356857909E-3</v>
      </c>
      <c r="AM713" s="9">
        <f ca="1">SUMPRODUCT(AM306:AM$425, OFFSET(AM$428,0, 0, COUNT($B$225:$B$425) - $B713, 1))</f>
        <v>5.3242920887531346E-3</v>
      </c>
      <c r="AN713" s="9">
        <f ca="1">SUMPRODUCT(AN306:AN$425, OFFSET(AN$428,0, 0, COUNT($B$225:$B$425) - $B713, 1))</f>
        <v>5.0916767725187268E-3</v>
      </c>
      <c r="AO713" s="9">
        <f ca="1">SUMPRODUCT(AO306:AO$425, OFFSET(AO$428,0, 0, COUNT($B$225:$B$425) - $B713, 1))</f>
        <v>4.8700000000000045E-3</v>
      </c>
    </row>
    <row r="714" spans="2:41">
      <c r="B714" s="25">
        <v>82</v>
      </c>
      <c r="C714" s="9">
        <f ca="1">SUMPRODUCT(C307:C$425, OFFSET(C$428,0, 0, COUNT($B$225:$B$425) - $B714, 1))</f>
        <v>0</v>
      </c>
      <c r="D714" s="9">
        <f ca="1">SUMPRODUCT(D307:D$425, OFFSET(D$428,0, 0, COUNT($B$225:$B$425) - $B714, 1))</f>
        <v>0</v>
      </c>
      <c r="E714" s="9">
        <f ca="1">SUMPRODUCT(E307:E$425, OFFSET(E$428,0, 0, COUNT($B$225:$B$425) - $B714, 1))</f>
        <v>0</v>
      </c>
      <c r="F714" s="9">
        <f ca="1">SUMPRODUCT(F307:F$425, OFFSET(F$428,0, 0, COUNT($B$225:$B$425) - $B714, 1))</f>
        <v>0</v>
      </c>
      <c r="G714" s="9">
        <f ca="1">SUMPRODUCT(G307:G$425, OFFSET(G$428,0, 0, COUNT($B$225:$B$425) - $B714, 1))</f>
        <v>0</v>
      </c>
      <c r="H714" s="9">
        <f ca="1">SUMPRODUCT(H307:H$425, OFFSET(H$428,0, 0, COUNT($B$225:$B$425) - $B714, 1))</f>
        <v>0</v>
      </c>
      <c r="I714" s="9">
        <f ca="1">SUMPRODUCT(I307:I$425, OFFSET(I$428,0, 0, COUNT($B$225:$B$425) - $B714, 1))</f>
        <v>0</v>
      </c>
      <c r="J714" s="9">
        <f ca="1">SUMPRODUCT(J307:J$425, OFFSET(J$428,0, 0, COUNT($B$225:$B$425) - $B714, 1))</f>
        <v>0</v>
      </c>
      <c r="K714" s="9">
        <f ca="1">SUMPRODUCT(K307:K$425, OFFSET(K$428,0, 0, COUNT($B$225:$B$425) - $B714, 1))</f>
        <v>0</v>
      </c>
      <c r="L714" s="9">
        <f ca="1">SUMPRODUCT(L307:L$425, OFFSET(L$428,0, 0, COUNT($B$225:$B$425) - $B714, 1))</f>
        <v>0</v>
      </c>
      <c r="M714" s="9">
        <f ca="1">SUMPRODUCT(M307:M$425, OFFSET(M$428,0, 0, COUNT($B$225:$B$425) - $B714, 1))</f>
        <v>0</v>
      </c>
      <c r="N714" s="9">
        <f ca="1">SUMPRODUCT(N307:N$425, OFFSET(N$428,0, 0, COUNT($B$225:$B$425) - $B714, 1))</f>
        <v>0</v>
      </c>
      <c r="O714" s="9">
        <f ca="1">SUMPRODUCT(O307:O$425, OFFSET(O$428,0, 0, COUNT($B$225:$B$425) - $B714, 1))</f>
        <v>0</v>
      </c>
      <c r="P714" s="9">
        <f ca="1">SUMPRODUCT(P307:P$425, OFFSET(P$428,0, 0, COUNT($B$225:$B$425) - $B714, 1))</f>
        <v>0</v>
      </c>
      <c r="Q714" s="9">
        <f ca="1">SUMPRODUCT(Q307:Q$425, OFFSET(Q$428,0, 0, COUNT($B$225:$B$425) - $B714, 1))</f>
        <v>0</v>
      </c>
      <c r="R714" s="9">
        <f ca="1">SUMPRODUCT(R307:R$425, OFFSET(R$428,0, 0, COUNT($B$225:$B$425) - $B714, 1))</f>
        <v>0</v>
      </c>
      <c r="S714" s="9">
        <f ca="1">SUMPRODUCT(S307:S$425, OFFSET(S$428,0, 0, COUNT($B$225:$B$425) - $B714, 1))</f>
        <v>0</v>
      </c>
      <c r="T714" s="9">
        <f ca="1">SUMPRODUCT(T307:T$425, OFFSET(T$428,0, 0, COUNT($B$225:$B$425) - $B714, 1))</f>
        <v>0</v>
      </c>
      <c r="U714" s="9">
        <f ca="1">SUMPRODUCT(U307:U$425, OFFSET(U$428,0, 0, COUNT($B$225:$B$425) - $B714, 1))</f>
        <v>0</v>
      </c>
      <c r="V714" s="9">
        <f ca="1">SUMPRODUCT(V307:V$425, OFFSET(V$428,0, 0, COUNT($B$225:$B$425) - $B714, 1))</f>
        <v>7.6413055187938839E-3</v>
      </c>
      <c r="W714" s="9">
        <f ca="1">SUMPRODUCT(W307:W$425, OFFSET(W$428,0, 0, COUNT($B$225:$B$425) - $B714, 1))</f>
        <v>1.1156635507691229E-2</v>
      </c>
      <c r="X714" s="9">
        <f ca="1">SUMPRODUCT(X307:X$425, OFFSET(X$428,0, 0, COUNT($B$225:$B$425) - $B714, 1))</f>
        <v>1.0635862888900447E-2</v>
      </c>
      <c r="Y714" s="9">
        <f ca="1">SUMPRODUCT(Y307:Y$425, OFFSET(Y$428,0, 0, COUNT($B$225:$B$425) - $B714, 1))</f>
        <v>1.0141776469923963E-2</v>
      </c>
      <c r="Z714" s="9">
        <f ca="1">SUMPRODUCT(Z307:Z$425, OFFSET(Z$428,0, 0, COUNT($B$225:$B$425) - $B714, 1))</f>
        <v>9.6728510693281314E-3</v>
      </c>
      <c r="AA714" s="9">
        <f ca="1">SUMPRODUCT(AA307:AA$425, OFFSET(AA$428,0, 0, COUNT($B$225:$B$425) - $B714, 1))</f>
        <v>9.2276598480025857E-3</v>
      </c>
      <c r="AB714" s="9">
        <f ca="1">SUMPRODUCT(AB307:AB$425, OFFSET(AB$428,0, 0, COUNT($B$225:$B$425) - $B714, 1))</f>
        <v>8.8048671191526835E-3</v>
      </c>
      <c r="AC714" s="9">
        <f ca="1">SUMPRODUCT(AC307:AC$425, OFFSET(AC$428,0, 0, COUNT($B$225:$B$425) - $B714, 1))</f>
        <v>8.4032217534280307E-3</v>
      </c>
      <c r="AD714" s="9">
        <f ca="1">SUMPRODUCT(AD307:AD$425, OFFSET(AD$428,0, 0, COUNT($B$225:$B$425) - $B714, 1))</f>
        <v>8.0215511237749539E-3</v>
      </c>
      <c r="AE714" s="9">
        <f ca="1">SUMPRODUCT(AE307:AE$425, OFFSET(AE$428,0, 0, COUNT($B$225:$B$425) - $B714, 1))</f>
        <v>7.6587555403519348E-3</v>
      </c>
      <c r="AF714" s="9">
        <f ca="1">SUMPRODUCT(AF307:AF$425, OFFSET(AF$428,0, 0, COUNT($B$225:$B$425) - $B714, 1))</f>
        <v>7.3138031309399965E-3</v>
      </c>
      <c r="AG714" s="9">
        <f ca="1">SUMPRODUCT(AG307:AG$425, OFFSET(AG$428,0, 0, COUNT($B$225:$B$425) - $B714, 1))</f>
        <v>6.9857251267956277E-3</v>
      </c>
      <c r="AH714" s="9">
        <f ca="1">SUMPRODUCT(AH307:AH$425, OFFSET(AH$428,0, 0, COUNT($B$225:$B$425) - $B714, 1))</f>
        <v>6.6736115179050291E-3</v>
      </c>
      <c r="AI714" s="9">
        <f ca="1">SUMPRODUCT(AI307:AI$425, OFFSET(AI$428,0, 0, COUNT($B$225:$B$425) - $B714, 1))</f>
        <v>6.3766070451659121E-3</v>
      </c>
      <c r="AJ714" s="9">
        <f ca="1">SUMPRODUCT(AJ307:AJ$425, OFFSET(AJ$428,0, 0, COUNT($B$225:$B$425) - $B714, 1))</f>
        <v>6.0939075002010689E-3</v>
      </c>
      <c r="AK714" s="9">
        <f ca="1">SUMPRODUCT(AK307:AK$425, OFFSET(AK$428,0, 0, COUNT($B$225:$B$425) - $B714, 1))</f>
        <v>5.8247563063426122E-3</v>
      </c>
      <c r="AL714" s="9">
        <f ca="1">SUMPRODUCT(AL307:AL$425, OFFSET(AL$428,0, 0, COUNT($B$225:$B$425) - $B714, 1))</f>
        <v>5.568441356857909E-3</v>
      </c>
      <c r="AM714" s="9">
        <f ca="1">SUMPRODUCT(AM307:AM$425, OFFSET(AM$428,0, 0, COUNT($B$225:$B$425) - $B714, 1))</f>
        <v>5.3242920887531346E-3</v>
      </c>
      <c r="AN714" s="9">
        <f ca="1">SUMPRODUCT(AN307:AN$425, OFFSET(AN$428,0, 0, COUNT($B$225:$B$425) - $B714, 1))</f>
        <v>5.0916767725187268E-3</v>
      </c>
      <c r="AO714" s="9">
        <f ca="1">SUMPRODUCT(AO307:AO$425, OFFSET(AO$428,0, 0, COUNT($B$225:$B$425) - $B714, 1))</f>
        <v>4.8700000000000045E-3</v>
      </c>
    </row>
    <row r="715" spans="2:41">
      <c r="B715" s="25">
        <v>83</v>
      </c>
      <c r="C715" s="9">
        <f ca="1">SUMPRODUCT(C308:C$425, OFFSET(C$428,0, 0, COUNT($B$225:$B$425) - $B715, 1))</f>
        <v>0</v>
      </c>
      <c r="D715" s="9">
        <f ca="1">SUMPRODUCT(D308:D$425, OFFSET(D$428,0, 0, COUNT($B$225:$B$425) - $B715, 1))</f>
        <v>0</v>
      </c>
      <c r="E715" s="9">
        <f ca="1">SUMPRODUCT(E308:E$425, OFFSET(E$428,0, 0, COUNT($B$225:$B$425) - $B715, 1))</f>
        <v>0</v>
      </c>
      <c r="F715" s="9">
        <f ca="1">SUMPRODUCT(F308:F$425, OFFSET(F$428,0, 0, COUNT($B$225:$B$425) - $B715, 1))</f>
        <v>0</v>
      </c>
      <c r="G715" s="9">
        <f ca="1">SUMPRODUCT(G308:G$425, OFFSET(G$428,0, 0, COUNT($B$225:$B$425) - $B715, 1))</f>
        <v>0</v>
      </c>
      <c r="H715" s="9">
        <f ca="1">SUMPRODUCT(H308:H$425, OFFSET(H$428,0, 0, COUNT($B$225:$B$425) - $B715, 1))</f>
        <v>0</v>
      </c>
      <c r="I715" s="9">
        <f ca="1">SUMPRODUCT(I308:I$425, OFFSET(I$428,0, 0, COUNT($B$225:$B$425) - $B715, 1))</f>
        <v>0</v>
      </c>
      <c r="J715" s="9">
        <f ca="1">SUMPRODUCT(J308:J$425, OFFSET(J$428,0, 0, COUNT($B$225:$B$425) - $B715, 1))</f>
        <v>0</v>
      </c>
      <c r="K715" s="9">
        <f ca="1">SUMPRODUCT(K308:K$425, OFFSET(K$428,0, 0, COUNT($B$225:$B$425) - $B715, 1))</f>
        <v>0</v>
      </c>
      <c r="L715" s="9">
        <f ca="1">SUMPRODUCT(L308:L$425, OFFSET(L$428,0, 0, COUNT($B$225:$B$425) - $B715, 1))</f>
        <v>0</v>
      </c>
      <c r="M715" s="9">
        <f ca="1">SUMPRODUCT(M308:M$425, OFFSET(M$428,0, 0, COUNT($B$225:$B$425) - $B715, 1))</f>
        <v>0</v>
      </c>
      <c r="N715" s="9">
        <f ca="1">SUMPRODUCT(N308:N$425, OFFSET(N$428,0, 0, COUNT($B$225:$B$425) - $B715, 1))</f>
        <v>0</v>
      </c>
      <c r="O715" s="9">
        <f ca="1">SUMPRODUCT(O308:O$425, OFFSET(O$428,0, 0, COUNT($B$225:$B$425) - $B715, 1))</f>
        <v>0</v>
      </c>
      <c r="P715" s="9">
        <f ca="1">SUMPRODUCT(P308:P$425, OFFSET(P$428,0, 0, COUNT($B$225:$B$425) - $B715, 1))</f>
        <v>0</v>
      </c>
      <c r="Q715" s="9">
        <f ca="1">SUMPRODUCT(Q308:Q$425, OFFSET(Q$428,0, 0, COUNT($B$225:$B$425) - $B715, 1))</f>
        <v>0</v>
      </c>
      <c r="R715" s="9">
        <f ca="1">SUMPRODUCT(R308:R$425, OFFSET(R$428,0, 0, COUNT($B$225:$B$425) - $B715, 1))</f>
        <v>0</v>
      </c>
      <c r="S715" s="9">
        <f ca="1">SUMPRODUCT(S308:S$425, OFFSET(S$428,0, 0, COUNT($B$225:$B$425) - $B715, 1))</f>
        <v>0</v>
      </c>
      <c r="T715" s="9">
        <f ca="1">SUMPRODUCT(T308:T$425, OFFSET(T$428,0, 0, COUNT($B$225:$B$425) - $B715, 1))</f>
        <v>0</v>
      </c>
      <c r="U715" s="9">
        <f ca="1">SUMPRODUCT(U308:U$425, OFFSET(U$428,0, 0, COUNT($B$225:$B$425) - $B715, 1))</f>
        <v>0</v>
      </c>
      <c r="V715" s="9">
        <f ca="1">SUMPRODUCT(V308:V$425, OFFSET(V$428,0, 0, COUNT($B$225:$B$425) - $B715, 1))</f>
        <v>0</v>
      </c>
      <c r="W715" s="9">
        <f ca="1">SUMPRODUCT(W308:W$425, OFFSET(W$428,0, 0, COUNT($B$225:$B$425) - $B715, 1))</f>
        <v>1.1156635507691229E-2</v>
      </c>
      <c r="X715" s="9">
        <f ca="1">SUMPRODUCT(X308:X$425, OFFSET(X$428,0, 0, COUNT($B$225:$B$425) - $B715, 1))</f>
        <v>1.0635862888900447E-2</v>
      </c>
      <c r="Y715" s="9">
        <f ca="1">SUMPRODUCT(Y308:Y$425, OFFSET(Y$428,0, 0, COUNT($B$225:$B$425) - $B715, 1))</f>
        <v>1.0141776469923963E-2</v>
      </c>
      <c r="Z715" s="9">
        <f ca="1">SUMPRODUCT(Z308:Z$425, OFFSET(Z$428,0, 0, COUNT($B$225:$B$425) - $B715, 1))</f>
        <v>9.6728510693281314E-3</v>
      </c>
      <c r="AA715" s="9">
        <f ca="1">SUMPRODUCT(AA308:AA$425, OFFSET(AA$428,0, 0, COUNT($B$225:$B$425) - $B715, 1))</f>
        <v>9.2276598480025857E-3</v>
      </c>
      <c r="AB715" s="9">
        <f ca="1">SUMPRODUCT(AB308:AB$425, OFFSET(AB$428,0, 0, COUNT($B$225:$B$425) - $B715, 1))</f>
        <v>8.8048671191526835E-3</v>
      </c>
      <c r="AC715" s="9">
        <f ca="1">SUMPRODUCT(AC308:AC$425, OFFSET(AC$428,0, 0, COUNT($B$225:$B$425) - $B715, 1))</f>
        <v>8.4032217534280307E-3</v>
      </c>
      <c r="AD715" s="9">
        <f ca="1">SUMPRODUCT(AD308:AD$425, OFFSET(AD$428,0, 0, COUNT($B$225:$B$425) - $B715, 1))</f>
        <v>8.0215511237749539E-3</v>
      </c>
      <c r="AE715" s="9">
        <f ca="1">SUMPRODUCT(AE308:AE$425, OFFSET(AE$428,0, 0, COUNT($B$225:$B$425) - $B715, 1))</f>
        <v>7.6587555403519348E-3</v>
      </c>
      <c r="AF715" s="9">
        <f ca="1">SUMPRODUCT(AF308:AF$425, OFFSET(AF$428,0, 0, COUNT($B$225:$B$425) - $B715, 1))</f>
        <v>7.3138031309399965E-3</v>
      </c>
      <c r="AG715" s="9">
        <f ca="1">SUMPRODUCT(AG308:AG$425, OFFSET(AG$428,0, 0, COUNT($B$225:$B$425) - $B715, 1))</f>
        <v>6.9857251267956277E-3</v>
      </c>
      <c r="AH715" s="9">
        <f ca="1">SUMPRODUCT(AH308:AH$425, OFFSET(AH$428,0, 0, COUNT($B$225:$B$425) - $B715, 1))</f>
        <v>6.6736115179050291E-3</v>
      </c>
      <c r="AI715" s="9">
        <f ca="1">SUMPRODUCT(AI308:AI$425, OFFSET(AI$428,0, 0, COUNT($B$225:$B$425) - $B715, 1))</f>
        <v>6.3766070451659121E-3</v>
      </c>
      <c r="AJ715" s="9">
        <f ca="1">SUMPRODUCT(AJ308:AJ$425, OFFSET(AJ$428,0, 0, COUNT($B$225:$B$425) - $B715, 1))</f>
        <v>6.0939075002010689E-3</v>
      </c>
      <c r="AK715" s="9">
        <f ca="1">SUMPRODUCT(AK308:AK$425, OFFSET(AK$428,0, 0, COUNT($B$225:$B$425) - $B715, 1))</f>
        <v>5.8247563063426122E-3</v>
      </c>
      <c r="AL715" s="9">
        <f ca="1">SUMPRODUCT(AL308:AL$425, OFFSET(AL$428,0, 0, COUNT($B$225:$B$425) - $B715, 1))</f>
        <v>5.568441356857909E-3</v>
      </c>
      <c r="AM715" s="9">
        <f ca="1">SUMPRODUCT(AM308:AM$425, OFFSET(AM$428,0, 0, COUNT($B$225:$B$425) - $B715, 1))</f>
        <v>5.3242920887531346E-3</v>
      </c>
      <c r="AN715" s="9">
        <f ca="1">SUMPRODUCT(AN308:AN$425, OFFSET(AN$428,0, 0, COUNT($B$225:$B$425) - $B715, 1))</f>
        <v>5.0916767725187268E-3</v>
      </c>
      <c r="AO715" s="9">
        <f ca="1">SUMPRODUCT(AO308:AO$425, OFFSET(AO$428,0, 0, COUNT($B$225:$B$425) - $B715, 1))</f>
        <v>4.8700000000000045E-3</v>
      </c>
    </row>
    <row r="716" spans="2:41">
      <c r="B716" s="25">
        <v>84</v>
      </c>
      <c r="C716" s="9">
        <f ca="1">SUMPRODUCT(C309:C$425, OFFSET(C$428,0, 0, COUNT($B$225:$B$425) - $B716, 1))</f>
        <v>0</v>
      </c>
      <c r="D716" s="9">
        <f ca="1">SUMPRODUCT(D309:D$425, OFFSET(D$428,0, 0, COUNT($B$225:$B$425) - $B716, 1))</f>
        <v>0</v>
      </c>
      <c r="E716" s="9">
        <f ca="1">SUMPRODUCT(E309:E$425, OFFSET(E$428,0, 0, COUNT($B$225:$B$425) - $B716, 1))</f>
        <v>0</v>
      </c>
      <c r="F716" s="9">
        <f ca="1">SUMPRODUCT(F309:F$425, OFFSET(F$428,0, 0, COUNT($B$225:$B$425) - $B716, 1))</f>
        <v>0</v>
      </c>
      <c r="G716" s="9">
        <f ca="1">SUMPRODUCT(G309:G$425, OFFSET(G$428,0, 0, COUNT($B$225:$B$425) - $B716, 1))</f>
        <v>0</v>
      </c>
      <c r="H716" s="9">
        <f ca="1">SUMPRODUCT(H309:H$425, OFFSET(H$428,0, 0, COUNT($B$225:$B$425) - $B716, 1))</f>
        <v>0</v>
      </c>
      <c r="I716" s="9">
        <f ca="1">SUMPRODUCT(I309:I$425, OFFSET(I$428,0, 0, COUNT($B$225:$B$425) - $B716, 1))</f>
        <v>0</v>
      </c>
      <c r="J716" s="9">
        <f ca="1">SUMPRODUCT(J309:J$425, OFFSET(J$428,0, 0, COUNT($B$225:$B$425) - $B716, 1))</f>
        <v>0</v>
      </c>
      <c r="K716" s="9">
        <f ca="1">SUMPRODUCT(K309:K$425, OFFSET(K$428,0, 0, COUNT($B$225:$B$425) - $B716, 1))</f>
        <v>0</v>
      </c>
      <c r="L716" s="9">
        <f ca="1">SUMPRODUCT(L309:L$425, OFFSET(L$428,0, 0, COUNT($B$225:$B$425) - $B716, 1))</f>
        <v>0</v>
      </c>
      <c r="M716" s="9">
        <f ca="1">SUMPRODUCT(M309:M$425, OFFSET(M$428,0, 0, COUNT($B$225:$B$425) - $B716, 1))</f>
        <v>0</v>
      </c>
      <c r="N716" s="9">
        <f ca="1">SUMPRODUCT(N309:N$425, OFFSET(N$428,0, 0, COUNT($B$225:$B$425) - $B716, 1))</f>
        <v>0</v>
      </c>
      <c r="O716" s="9">
        <f ca="1">SUMPRODUCT(O309:O$425, OFFSET(O$428,0, 0, COUNT($B$225:$B$425) - $B716, 1))</f>
        <v>0</v>
      </c>
      <c r="P716" s="9">
        <f ca="1">SUMPRODUCT(P309:P$425, OFFSET(P$428,0, 0, COUNT($B$225:$B$425) - $B716, 1))</f>
        <v>0</v>
      </c>
      <c r="Q716" s="9">
        <f ca="1">SUMPRODUCT(Q309:Q$425, OFFSET(Q$428,0, 0, COUNT($B$225:$B$425) - $B716, 1))</f>
        <v>0</v>
      </c>
      <c r="R716" s="9">
        <f ca="1">SUMPRODUCT(R309:R$425, OFFSET(R$428,0, 0, COUNT($B$225:$B$425) - $B716, 1))</f>
        <v>0</v>
      </c>
      <c r="S716" s="9">
        <f ca="1">SUMPRODUCT(S309:S$425, OFFSET(S$428,0, 0, COUNT($B$225:$B$425) - $B716, 1))</f>
        <v>0</v>
      </c>
      <c r="T716" s="9">
        <f ca="1">SUMPRODUCT(T309:T$425, OFFSET(T$428,0, 0, COUNT($B$225:$B$425) - $B716, 1))</f>
        <v>0</v>
      </c>
      <c r="U716" s="9">
        <f ca="1">SUMPRODUCT(U309:U$425, OFFSET(U$428,0, 0, COUNT($B$225:$B$425) - $B716, 1))</f>
        <v>0</v>
      </c>
      <c r="V716" s="9">
        <f ca="1">SUMPRODUCT(V309:V$425, OFFSET(V$428,0, 0, COUNT($B$225:$B$425) - $B716, 1))</f>
        <v>0</v>
      </c>
      <c r="W716" s="9">
        <f ca="1">SUMPRODUCT(W309:W$425, OFFSET(W$428,0, 0, COUNT($B$225:$B$425) - $B716, 1))</f>
        <v>9.7848398651890489E-3</v>
      </c>
      <c r="X716" s="9">
        <f ca="1">SUMPRODUCT(X309:X$425, OFFSET(X$428,0, 0, COUNT($B$225:$B$425) - $B716, 1))</f>
        <v>1.0635862888900447E-2</v>
      </c>
      <c r="Y716" s="9">
        <f ca="1">SUMPRODUCT(Y309:Y$425, OFFSET(Y$428,0, 0, COUNT($B$225:$B$425) - $B716, 1))</f>
        <v>1.0141776469923963E-2</v>
      </c>
      <c r="Z716" s="9">
        <f ca="1">SUMPRODUCT(Z309:Z$425, OFFSET(Z$428,0, 0, COUNT($B$225:$B$425) - $B716, 1))</f>
        <v>9.6728510693281314E-3</v>
      </c>
      <c r="AA716" s="9">
        <f ca="1">SUMPRODUCT(AA309:AA$425, OFFSET(AA$428,0, 0, COUNT($B$225:$B$425) - $B716, 1))</f>
        <v>9.2276598480025857E-3</v>
      </c>
      <c r="AB716" s="9">
        <f ca="1">SUMPRODUCT(AB309:AB$425, OFFSET(AB$428,0, 0, COUNT($B$225:$B$425) - $B716, 1))</f>
        <v>8.8048671191526835E-3</v>
      </c>
      <c r="AC716" s="9">
        <f ca="1">SUMPRODUCT(AC309:AC$425, OFFSET(AC$428,0, 0, COUNT($B$225:$B$425) - $B716, 1))</f>
        <v>8.4032217534280307E-3</v>
      </c>
      <c r="AD716" s="9">
        <f ca="1">SUMPRODUCT(AD309:AD$425, OFFSET(AD$428,0, 0, COUNT($B$225:$B$425) - $B716, 1))</f>
        <v>8.0215511237749539E-3</v>
      </c>
      <c r="AE716" s="9">
        <f ca="1">SUMPRODUCT(AE309:AE$425, OFFSET(AE$428,0, 0, COUNT($B$225:$B$425) - $B716, 1))</f>
        <v>7.6587555403519348E-3</v>
      </c>
      <c r="AF716" s="9">
        <f ca="1">SUMPRODUCT(AF309:AF$425, OFFSET(AF$428,0, 0, COUNT($B$225:$B$425) - $B716, 1))</f>
        <v>7.3138031309399965E-3</v>
      </c>
      <c r="AG716" s="9">
        <f ca="1">SUMPRODUCT(AG309:AG$425, OFFSET(AG$428,0, 0, COUNT($B$225:$B$425) - $B716, 1))</f>
        <v>6.9857251267956277E-3</v>
      </c>
      <c r="AH716" s="9">
        <f ca="1">SUMPRODUCT(AH309:AH$425, OFFSET(AH$428,0, 0, COUNT($B$225:$B$425) - $B716, 1))</f>
        <v>6.6736115179050291E-3</v>
      </c>
      <c r="AI716" s="9">
        <f ca="1">SUMPRODUCT(AI309:AI$425, OFFSET(AI$428,0, 0, COUNT($B$225:$B$425) - $B716, 1))</f>
        <v>6.3766070451659121E-3</v>
      </c>
      <c r="AJ716" s="9">
        <f ca="1">SUMPRODUCT(AJ309:AJ$425, OFFSET(AJ$428,0, 0, COUNT($B$225:$B$425) - $B716, 1))</f>
        <v>6.0939075002010689E-3</v>
      </c>
      <c r="AK716" s="9">
        <f ca="1">SUMPRODUCT(AK309:AK$425, OFFSET(AK$428,0, 0, COUNT($B$225:$B$425) - $B716, 1))</f>
        <v>5.8247563063426122E-3</v>
      </c>
      <c r="AL716" s="9">
        <f ca="1">SUMPRODUCT(AL309:AL$425, OFFSET(AL$428,0, 0, COUNT($B$225:$B$425) - $B716, 1))</f>
        <v>5.568441356857909E-3</v>
      </c>
      <c r="AM716" s="9">
        <f ca="1">SUMPRODUCT(AM309:AM$425, OFFSET(AM$428,0, 0, COUNT($B$225:$B$425) - $B716, 1))</f>
        <v>5.3242920887531346E-3</v>
      </c>
      <c r="AN716" s="9">
        <f ca="1">SUMPRODUCT(AN309:AN$425, OFFSET(AN$428,0, 0, COUNT($B$225:$B$425) - $B716, 1))</f>
        <v>5.0916767725187268E-3</v>
      </c>
      <c r="AO716" s="9">
        <f ca="1">SUMPRODUCT(AO309:AO$425, OFFSET(AO$428,0, 0, COUNT($B$225:$B$425) - $B716, 1))</f>
        <v>4.8700000000000045E-3</v>
      </c>
    </row>
    <row r="717" spans="2:41">
      <c r="B717" s="25">
        <v>85</v>
      </c>
      <c r="C717" s="9">
        <f ca="1">SUMPRODUCT(C310:C$425, OFFSET(C$428,0, 0, COUNT($B$225:$B$425) - $B717, 1))</f>
        <v>0</v>
      </c>
      <c r="D717" s="9">
        <f ca="1">SUMPRODUCT(D310:D$425, OFFSET(D$428,0, 0, COUNT($B$225:$B$425) - $B717, 1))</f>
        <v>0</v>
      </c>
      <c r="E717" s="9">
        <f ca="1">SUMPRODUCT(E310:E$425, OFFSET(E$428,0, 0, COUNT($B$225:$B$425) - $B717, 1))</f>
        <v>0</v>
      </c>
      <c r="F717" s="9">
        <f ca="1">SUMPRODUCT(F310:F$425, OFFSET(F$428,0, 0, COUNT($B$225:$B$425) - $B717, 1))</f>
        <v>0</v>
      </c>
      <c r="G717" s="9">
        <f ca="1">SUMPRODUCT(G310:G$425, OFFSET(G$428,0, 0, COUNT($B$225:$B$425) - $B717, 1))</f>
        <v>0</v>
      </c>
      <c r="H717" s="9">
        <f ca="1">SUMPRODUCT(H310:H$425, OFFSET(H$428,0, 0, COUNT($B$225:$B$425) - $B717, 1))</f>
        <v>0</v>
      </c>
      <c r="I717" s="9">
        <f ca="1">SUMPRODUCT(I310:I$425, OFFSET(I$428,0, 0, COUNT($B$225:$B$425) - $B717, 1))</f>
        <v>0</v>
      </c>
      <c r="J717" s="9">
        <f ca="1">SUMPRODUCT(J310:J$425, OFFSET(J$428,0, 0, COUNT($B$225:$B$425) - $B717, 1))</f>
        <v>0</v>
      </c>
      <c r="K717" s="9">
        <f ca="1">SUMPRODUCT(K310:K$425, OFFSET(K$428,0, 0, COUNT($B$225:$B$425) - $B717, 1))</f>
        <v>0</v>
      </c>
      <c r="L717" s="9">
        <f ca="1">SUMPRODUCT(L310:L$425, OFFSET(L$428,0, 0, COUNT($B$225:$B$425) - $B717, 1))</f>
        <v>0</v>
      </c>
      <c r="M717" s="9">
        <f ca="1">SUMPRODUCT(M310:M$425, OFFSET(M$428,0, 0, COUNT($B$225:$B$425) - $B717, 1))</f>
        <v>0</v>
      </c>
      <c r="N717" s="9">
        <f ca="1">SUMPRODUCT(N310:N$425, OFFSET(N$428,0, 0, COUNT($B$225:$B$425) - $B717, 1))</f>
        <v>0</v>
      </c>
      <c r="O717" s="9">
        <f ca="1">SUMPRODUCT(O310:O$425, OFFSET(O$428,0, 0, COUNT($B$225:$B$425) - $B717, 1))</f>
        <v>0</v>
      </c>
      <c r="P717" s="9">
        <f ca="1">SUMPRODUCT(P310:P$425, OFFSET(P$428,0, 0, COUNT($B$225:$B$425) - $B717, 1))</f>
        <v>0</v>
      </c>
      <c r="Q717" s="9">
        <f ca="1">SUMPRODUCT(Q310:Q$425, OFFSET(Q$428,0, 0, COUNT($B$225:$B$425) - $B717, 1))</f>
        <v>0</v>
      </c>
      <c r="R717" s="9">
        <f ca="1">SUMPRODUCT(R310:R$425, OFFSET(R$428,0, 0, COUNT($B$225:$B$425) - $B717, 1))</f>
        <v>0</v>
      </c>
      <c r="S717" s="9">
        <f ca="1">SUMPRODUCT(S310:S$425, OFFSET(S$428,0, 0, COUNT($B$225:$B$425) - $B717, 1))</f>
        <v>0</v>
      </c>
      <c r="T717" s="9">
        <f ca="1">SUMPRODUCT(T310:T$425, OFFSET(T$428,0, 0, COUNT($B$225:$B$425) - $B717, 1))</f>
        <v>0</v>
      </c>
      <c r="U717" s="9">
        <f ca="1">SUMPRODUCT(U310:U$425, OFFSET(U$428,0, 0, COUNT($B$225:$B$425) - $B717, 1))</f>
        <v>0</v>
      </c>
      <c r="V717" s="9">
        <f ca="1">SUMPRODUCT(V310:V$425, OFFSET(V$428,0, 0, COUNT($B$225:$B$425) - $B717, 1))</f>
        <v>0</v>
      </c>
      <c r="W717" s="9">
        <f ca="1">SUMPRODUCT(W310:W$425, OFFSET(W$428,0, 0, COUNT($B$225:$B$425) - $B717, 1))</f>
        <v>0</v>
      </c>
      <c r="X717" s="9">
        <f ca="1">SUMPRODUCT(X310:X$425, OFFSET(X$428,0, 0, COUNT($B$225:$B$425) - $B717, 1))</f>
        <v>1.0635862888900447E-2</v>
      </c>
      <c r="Y717" s="9">
        <f ca="1">SUMPRODUCT(Y310:Y$425, OFFSET(Y$428,0, 0, COUNT($B$225:$B$425) - $B717, 1))</f>
        <v>1.0141776469923963E-2</v>
      </c>
      <c r="Z717" s="9">
        <f ca="1">SUMPRODUCT(Z310:Z$425, OFFSET(Z$428,0, 0, COUNT($B$225:$B$425) - $B717, 1))</f>
        <v>9.6728510693281314E-3</v>
      </c>
      <c r="AA717" s="9">
        <f ca="1">SUMPRODUCT(AA310:AA$425, OFFSET(AA$428,0, 0, COUNT($B$225:$B$425) - $B717, 1))</f>
        <v>9.2276598480025857E-3</v>
      </c>
      <c r="AB717" s="9">
        <f ca="1">SUMPRODUCT(AB310:AB$425, OFFSET(AB$428,0, 0, COUNT($B$225:$B$425) - $B717, 1))</f>
        <v>8.8048671191526835E-3</v>
      </c>
      <c r="AC717" s="9">
        <f ca="1">SUMPRODUCT(AC310:AC$425, OFFSET(AC$428,0, 0, COUNT($B$225:$B$425) - $B717, 1))</f>
        <v>8.4032217534280307E-3</v>
      </c>
      <c r="AD717" s="9">
        <f ca="1">SUMPRODUCT(AD310:AD$425, OFFSET(AD$428,0, 0, COUNT($B$225:$B$425) - $B717, 1))</f>
        <v>8.0215511237749539E-3</v>
      </c>
      <c r="AE717" s="9">
        <f ca="1">SUMPRODUCT(AE310:AE$425, OFFSET(AE$428,0, 0, COUNT($B$225:$B$425) - $B717, 1))</f>
        <v>7.6587555403519348E-3</v>
      </c>
      <c r="AF717" s="9">
        <f ca="1">SUMPRODUCT(AF310:AF$425, OFFSET(AF$428,0, 0, COUNT($B$225:$B$425) - $B717, 1))</f>
        <v>7.3138031309399965E-3</v>
      </c>
      <c r="AG717" s="9">
        <f ca="1">SUMPRODUCT(AG310:AG$425, OFFSET(AG$428,0, 0, COUNT($B$225:$B$425) - $B717, 1))</f>
        <v>6.9857251267956277E-3</v>
      </c>
      <c r="AH717" s="9">
        <f ca="1">SUMPRODUCT(AH310:AH$425, OFFSET(AH$428,0, 0, COUNT($B$225:$B$425) - $B717, 1))</f>
        <v>6.6736115179050291E-3</v>
      </c>
      <c r="AI717" s="9">
        <f ca="1">SUMPRODUCT(AI310:AI$425, OFFSET(AI$428,0, 0, COUNT($B$225:$B$425) - $B717, 1))</f>
        <v>6.3766070451659121E-3</v>
      </c>
      <c r="AJ717" s="9">
        <f ca="1">SUMPRODUCT(AJ310:AJ$425, OFFSET(AJ$428,0, 0, COUNT($B$225:$B$425) - $B717, 1))</f>
        <v>6.0939075002010689E-3</v>
      </c>
      <c r="AK717" s="9">
        <f ca="1">SUMPRODUCT(AK310:AK$425, OFFSET(AK$428,0, 0, COUNT($B$225:$B$425) - $B717, 1))</f>
        <v>5.8247563063426122E-3</v>
      </c>
      <c r="AL717" s="9">
        <f ca="1">SUMPRODUCT(AL310:AL$425, OFFSET(AL$428,0, 0, COUNT($B$225:$B$425) - $B717, 1))</f>
        <v>5.568441356857909E-3</v>
      </c>
      <c r="AM717" s="9">
        <f ca="1">SUMPRODUCT(AM310:AM$425, OFFSET(AM$428,0, 0, COUNT($B$225:$B$425) - $B717, 1))</f>
        <v>5.3242920887531346E-3</v>
      </c>
      <c r="AN717" s="9">
        <f ca="1">SUMPRODUCT(AN310:AN$425, OFFSET(AN$428,0, 0, COUNT($B$225:$B$425) - $B717, 1))</f>
        <v>5.0916767725187268E-3</v>
      </c>
      <c r="AO717" s="9">
        <f ca="1">SUMPRODUCT(AO310:AO$425, OFFSET(AO$428,0, 0, COUNT($B$225:$B$425) - $B717, 1))</f>
        <v>4.8700000000000045E-3</v>
      </c>
    </row>
    <row r="718" spans="2:41">
      <c r="B718" s="25">
        <v>86</v>
      </c>
      <c r="C718" s="9">
        <f ca="1">SUMPRODUCT(C311:C$425, OFFSET(C$428,0, 0, COUNT($B$225:$B$425) - $B718, 1))</f>
        <v>0</v>
      </c>
      <c r="D718" s="9">
        <f ca="1">SUMPRODUCT(D311:D$425, OFFSET(D$428,0, 0, COUNT($B$225:$B$425) - $B718, 1))</f>
        <v>0</v>
      </c>
      <c r="E718" s="9">
        <f ca="1">SUMPRODUCT(E311:E$425, OFFSET(E$428,0, 0, COUNT($B$225:$B$425) - $B718, 1))</f>
        <v>0</v>
      </c>
      <c r="F718" s="9">
        <f ca="1">SUMPRODUCT(F311:F$425, OFFSET(F$428,0, 0, COUNT($B$225:$B$425) - $B718, 1))</f>
        <v>0</v>
      </c>
      <c r="G718" s="9">
        <f ca="1">SUMPRODUCT(G311:G$425, OFFSET(G$428,0, 0, COUNT($B$225:$B$425) - $B718, 1))</f>
        <v>0</v>
      </c>
      <c r="H718" s="9">
        <f ca="1">SUMPRODUCT(H311:H$425, OFFSET(H$428,0, 0, COUNT($B$225:$B$425) - $B718, 1))</f>
        <v>0</v>
      </c>
      <c r="I718" s="9">
        <f ca="1">SUMPRODUCT(I311:I$425, OFFSET(I$428,0, 0, COUNT($B$225:$B$425) - $B718, 1))</f>
        <v>0</v>
      </c>
      <c r="J718" s="9">
        <f ca="1">SUMPRODUCT(J311:J$425, OFFSET(J$428,0, 0, COUNT($B$225:$B$425) - $B718, 1))</f>
        <v>0</v>
      </c>
      <c r="K718" s="9">
        <f ca="1">SUMPRODUCT(K311:K$425, OFFSET(K$428,0, 0, COUNT($B$225:$B$425) - $B718, 1))</f>
        <v>0</v>
      </c>
      <c r="L718" s="9">
        <f ca="1">SUMPRODUCT(L311:L$425, OFFSET(L$428,0, 0, COUNT($B$225:$B$425) - $B718, 1))</f>
        <v>0</v>
      </c>
      <c r="M718" s="9">
        <f ca="1">SUMPRODUCT(M311:M$425, OFFSET(M$428,0, 0, COUNT($B$225:$B$425) - $B718, 1))</f>
        <v>0</v>
      </c>
      <c r="N718" s="9">
        <f ca="1">SUMPRODUCT(N311:N$425, OFFSET(N$428,0, 0, COUNT($B$225:$B$425) - $B718, 1))</f>
        <v>0</v>
      </c>
      <c r="O718" s="9">
        <f ca="1">SUMPRODUCT(O311:O$425, OFFSET(O$428,0, 0, COUNT($B$225:$B$425) - $B718, 1))</f>
        <v>0</v>
      </c>
      <c r="P718" s="9">
        <f ca="1">SUMPRODUCT(P311:P$425, OFFSET(P$428,0, 0, COUNT($B$225:$B$425) - $B718, 1))</f>
        <v>0</v>
      </c>
      <c r="Q718" s="9">
        <f ca="1">SUMPRODUCT(Q311:Q$425, OFFSET(Q$428,0, 0, COUNT($B$225:$B$425) - $B718, 1))</f>
        <v>0</v>
      </c>
      <c r="R718" s="9">
        <f ca="1">SUMPRODUCT(R311:R$425, OFFSET(R$428,0, 0, COUNT($B$225:$B$425) - $B718, 1))</f>
        <v>0</v>
      </c>
      <c r="S718" s="9">
        <f ca="1">SUMPRODUCT(S311:S$425, OFFSET(S$428,0, 0, COUNT($B$225:$B$425) - $B718, 1))</f>
        <v>0</v>
      </c>
      <c r="T718" s="9">
        <f ca="1">SUMPRODUCT(T311:T$425, OFFSET(T$428,0, 0, COUNT($B$225:$B$425) - $B718, 1))</f>
        <v>0</v>
      </c>
      <c r="U718" s="9">
        <f ca="1">SUMPRODUCT(U311:U$425, OFFSET(U$428,0, 0, COUNT($B$225:$B$425) - $B718, 1))</f>
        <v>0</v>
      </c>
      <c r="V718" s="9">
        <f ca="1">SUMPRODUCT(V311:V$425, OFFSET(V$428,0, 0, COUNT($B$225:$B$425) - $B718, 1))</f>
        <v>0</v>
      </c>
      <c r="W718" s="9">
        <f ca="1">SUMPRODUCT(W311:W$425, OFFSET(W$428,0, 0, COUNT($B$225:$B$425) - $B718, 1))</f>
        <v>0</v>
      </c>
      <c r="X718" s="9">
        <f ca="1">SUMPRODUCT(X311:X$425, OFFSET(X$428,0, 0, COUNT($B$225:$B$425) - $B718, 1))</f>
        <v>1.0635862888900447E-2</v>
      </c>
      <c r="Y718" s="9">
        <f ca="1">SUMPRODUCT(Y311:Y$425, OFFSET(Y$428,0, 0, COUNT($B$225:$B$425) - $B718, 1))</f>
        <v>1.0141776469923963E-2</v>
      </c>
      <c r="Z718" s="9">
        <f ca="1">SUMPRODUCT(Z311:Z$425, OFFSET(Z$428,0, 0, COUNT($B$225:$B$425) - $B718, 1))</f>
        <v>9.6728510693281314E-3</v>
      </c>
      <c r="AA718" s="9">
        <f ca="1">SUMPRODUCT(AA311:AA$425, OFFSET(AA$428,0, 0, COUNT($B$225:$B$425) - $B718, 1))</f>
        <v>9.2276598480025857E-3</v>
      </c>
      <c r="AB718" s="9">
        <f ca="1">SUMPRODUCT(AB311:AB$425, OFFSET(AB$428,0, 0, COUNT($B$225:$B$425) - $B718, 1))</f>
        <v>8.8048671191526835E-3</v>
      </c>
      <c r="AC718" s="9">
        <f ca="1">SUMPRODUCT(AC311:AC$425, OFFSET(AC$428,0, 0, COUNT($B$225:$B$425) - $B718, 1))</f>
        <v>8.4032217534280307E-3</v>
      </c>
      <c r="AD718" s="9">
        <f ca="1">SUMPRODUCT(AD311:AD$425, OFFSET(AD$428,0, 0, COUNT($B$225:$B$425) - $B718, 1))</f>
        <v>8.0215511237749539E-3</v>
      </c>
      <c r="AE718" s="9">
        <f ca="1">SUMPRODUCT(AE311:AE$425, OFFSET(AE$428,0, 0, COUNT($B$225:$B$425) - $B718, 1))</f>
        <v>7.6587555403519348E-3</v>
      </c>
      <c r="AF718" s="9">
        <f ca="1">SUMPRODUCT(AF311:AF$425, OFFSET(AF$428,0, 0, COUNT($B$225:$B$425) - $B718, 1))</f>
        <v>7.3138031309399965E-3</v>
      </c>
      <c r="AG718" s="9">
        <f ca="1">SUMPRODUCT(AG311:AG$425, OFFSET(AG$428,0, 0, COUNT($B$225:$B$425) - $B718, 1))</f>
        <v>6.9857251267956277E-3</v>
      </c>
      <c r="AH718" s="9">
        <f ca="1">SUMPRODUCT(AH311:AH$425, OFFSET(AH$428,0, 0, COUNT($B$225:$B$425) - $B718, 1))</f>
        <v>6.6736115179050291E-3</v>
      </c>
      <c r="AI718" s="9">
        <f ca="1">SUMPRODUCT(AI311:AI$425, OFFSET(AI$428,0, 0, COUNT($B$225:$B$425) - $B718, 1))</f>
        <v>6.3766070451659121E-3</v>
      </c>
      <c r="AJ718" s="9">
        <f ca="1">SUMPRODUCT(AJ311:AJ$425, OFFSET(AJ$428,0, 0, COUNT($B$225:$B$425) - $B718, 1))</f>
        <v>6.0939075002010689E-3</v>
      </c>
      <c r="AK718" s="9">
        <f ca="1">SUMPRODUCT(AK311:AK$425, OFFSET(AK$428,0, 0, COUNT($B$225:$B$425) - $B718, 1))</f>
        <v>5.8247563063426122E-3</v>
      </c>
      <c r="AL718" s="9">
        <f ca="1">SUMPRODUCT(AL311:AL$425, OFFSET(AL$428,0, 0, COUNT($B$225:$B$425) - $B718, 1))</f>
        <v>5.568441356857909E-3</v>
      </c>
      <c r="AM718" s="9">
        <f ca="1">SUMPRODUCT(AM311:AM$425, OFFSET(AM$428,0, 0, COUNT($B$225:$B$425) - $B718, 1))</f>
        <v>5.3242920887531346E-3</v>
      </c>
      <c r="AN718" s="9">
        <f ca="1">SUMPRODUCT(AN311:AN$425, OFFSET(AN$428,0, 0, COUNT($B$225:$B$425) - $B718, 1))</f>
        <v>5.0916767725187268E-3</v>
      </c>
      <c r="AO718" s="9">
        <f ca="1">SUMPRODUCT(AO311:AO$425, OFFSET(AO$428,0, 0, COUNT($B$225:$B$425) - $B718, 1))</f>
        <v>4.8700000000000045E-3</v>
      </c>
    </row>
    <row r="719" spans="2:41">
      <c r="B719" s="25">
        <v>87</v>
      </c>
      <c r="C719" s="9">
        <f ca="1">SUMPRODUCT(C312:C$425, OFFSET(C$428,0, 0, COUNT($B$225:$B$425) - $B719, 1))</f>
        <v>0</v>
      </c>
      <c r="D719" s="9">
        <f ca="1">SUMPRODUCT(D312:D$425, OFFSET(D$428,0, 0, COUNT($B$225:$B$425) - $B719, 1))</f>
        <v>0</v>
      </c>
      <c r="E719" s="9">
        <f ca="1">SUMPRODUCT(E312:E$425, OFFSET(E$428,0, 0, COUNT($B$225:$B$425) - $B719, 1))</f>
        <v>0</v>
      </c>
      <c r="F719" s="9">
        <f ca="1">SUMPRODUCT(F312:F$425, OFFSET(F$428,0, 0, COUNT($B$225:$B$425) - $B719, 1))</f>
        <v>0</v>
      </c>
      <c r="G719" s="9">
        <f ca="1">SUMPRODUCT(G312:G$425, OFFSET(G$428,0, 0, COUNT($B$225:$B$425) - $B719, 1))</f>
        <v>0</v>
      </c>
      <c r="H719" s="9">
        <f ca="1">SUMPRODUCT(H312:H$425, OFFSET(H$428,0, 0, COUNT($B$225:$B$425) - $B719, 1))</f>
        <v>0</v>
      </c>
      <c r="I719" s="9">
        <f ca="1">SUMPRODUCT(I312:I$425, OFFSET(I$428,0, 0, COUNT($B$225:$B$425) - $B719, 1))</f>
        <v>0</v>
      </c>
      <c r="J719" s="9">
        <f ca="1">SUMPRODUCT(J312:J$425, OFFSET(J$428,0, 0, COUNT($B$225:$B$425) - $B719, 1))</f>
        <v>0</v>
      </c>
      <c r="K719" s="9">
        <f ca="1">SUMPRODUCT(K312:K$425, OFFSET(K$428,0, 0, COUNT($B$225:$B$425) - $B719, 1))</f>
        <v>0</v>
      </c>
      <c r="L719" s="9">
        <f ca="1">SUMPRODUCT(L312:L$425, OFFSET(L$428,0, 0, COUNT($B$225:$B$425) - $B719, 1))</f>
        <v>0</v>
      </c>
      <c r="M719" s="9">
        <f ca="1">SUMPRODUCT(M312:M$425, OFFSET(M$428,0, 0, COUNT($B$225:$B$425) - $B719, 1))</f>
        <v>0</v>
      </c>
      <c r="N719" s="9">
        <f ca="1">SUMPRODUCT(N312:N$425, OFFSET(N$428,0, 0, COUNT($B$225:$B$425) - $B719, 1))</f>
        <v>0</v>
      </c>
      <c r="O719" s="9">
        <f ca="1">SUMPRODUCT(O312:O$425, OFFSET(O$428,0, 0, COUNT($B$225:$B$425) - $B719, 1))</f>
        <v>0</v>
      </c>
      <c r="P719" s="9">
        <f ca="1">SUMPRODUCT(P312:P$425, OFFSET(P$428,0, 0, COUNT($B$225:$B$425) - $B719, 1))</f>
        <v>0</v>
      </c>
      <c r="Q719" s="9">
        <f ca="1">SUMPRODUCT(Q312:Q$425, OFFSET(Q$428,0, 0, COUNT($B$225:$B$425) - $B719, 1))</f>
        <v>0</v>
      </c>
      <c r="R719" s="9">
        <f ca="1">SUMPRODUCT(R312:R$425, OFFSET(R$428,0, 0, COUNT($B$225:$B$425) - $B719, 1))</f>
        <v>0</v>
      </c>
      <c r="S719" s="9">
        <f ca="1">SUMPRODUCT(S312:S$425, OFFSET(S$428,0, 0, COUNT($B$225:$B$425) - $B719, 1))</f>
        <v>0</v>
      </c>
      <c r="T719" s="9">
        <f ca="1">SUMPRODUCT(T312:T$425, OFFSET(T$428,0, 0, COUNT($B$225:$B$425) - $B719, 1))</f>
        <v>0</v>
      </c>
      <c r="U719" s="9">
        <f ca="1">SUMPRODUCT(U312:U$425, OFFSET(U$428,0, 0, COUNT($B$225:$B$425) - $B719, 1))</f>
        <v>0</v>
      </c>
      <c r="V719" s="9">
        <f ca="1">SUMPRODUCT(V312:V$425, OFFSET(V$428,0, 0, COUNT($B$225:$B$425) - $B719, 1))</f>
        <v>0</v>
      </c>
      <c r="W719" s="9">
        <f ca="1">SUMPRODUCT(W312:W$425, OFFSET(W$428,0, 0, COUNT($B$225:$B$425) - $B719, 1))</f>
        <v>0</v>
      </c>
      <c r="X719" s="9">
        <f ca="1">SUMPRODUCT(X312:X$425, OFFSET(X$428,0, 0, COUNT($B$225:$B$425) - $B719, 1))</f>
        <v>1.7140491912338684E-3</v>
      </c>
      <c r="Y719" s="9">
        <f ca="1">SUMPRODUCT(Y312:Y$425, OFFSET(Y$428,0, 0, COUNT($B$225:$B$425) - $B719, 1))</f>
        <v>1.0141776469923963E-2</v>
      </c>
      <c r="Z719" s="9">
        <f ca="1">SUMPRODUCT(Z312:Z$425, OFFSET(Z$428,0, 0, COUNT($B$225:$B$425) - $B719, 1))</f>
        <v>9.6728510693281314E-3</v>
      </c>
      <c r="AA719" s="9">
        <f ca="1">SUMPRODUCT(AA312:AA$425, OFFSET(AA$428,0, 0, COUNT($B$225:$B$425) - $B719, 1))</f>
        <v>9.2276598480025857E-3</v>
      </c>
      <c r="AB719" s="9">
        <f ca="1">SUMPRODUCT(AB312:AB$425, OFFSET(AB$428,0, 0, COUNT($B$225:$B$425) - $B719, 1))</f>
        <v>8.8048671191526835E-3</v>
      </c>
      <c r="AC719" s="9">
        <f ca="1">SUMPRODUCT(AC312:AC$425, OFFSET(AC$428,0, 0, COUNT($B$225:$B$425) - $B719, 1))</f>
        <v>8.4032217534280307E-3</v>
      </c>
      <c r="AD719" s="9">
        <f ca="1">SUMPRODUCT(AD312:AD$425, OFFSET(AD$428,0, 0, COUNT($B$225:$B$425) - $B719, 1))</f>
        <v>8.0215511237749539E-3</v>
      </c>
      <c r="AE719" s="9">
        <f ca="1">SUMPRODUCT(AE312:AE$425, OFFSET(AE$428,0, 0, COUNT($B$225:$B$425) - $B719, 1))</f>
        <v>7.6587555403519348E-3</v>
      </c>
      <c r="AF719" s="9">
        <f ca="1">SUMPRODUCT(AF312:AF$425, OFFSET(AF$428,0, 0, COUNT($B$225:$B$425) - $B719, 1))</f>
        <v>7.3138031309399965E-3</v>
      </c>
      <c r="AG719" s="9">
        <f ca="1">SUMPRODUCT(AG312:AG$425, OFFSET(AG$428,0, 0, COUNT($B$225:$B$425) - $B719, 1))</f>
        <v>6.9857251267956277E-3</v>
      </c>
      <c r="AH719" s="9">
        <f ca="1">SUMPRODUCT(AH312:AH$425, OFFSET(AH$428,0, 0, COUNT($B$225:$B$425) - $B719, 1))</f>
        <v>6.6736115179050291E-3</v>
      </c>
      <c r="AI719" s="9">
        <f ca="1">SUMPRODUCT(AI312:AI$425, OFFSET(AI$428,0, 0, COUNT($B$225:$B$425) - $B719, 1))</f>
        <v>6.3766070451659121E-3</v>
      </c>
      <c r="AJ719" s="9">
        <f ca="1">SUMPRODUCT(AJ312:AJ$425, OFFSET(AJ$428,0, 0, COUNT($B$225:$B$425) - $B719, 1))</f>
        <v>6.0939075002010689E-3</v>
      </c>
      <c r="AK719" s="9">
        <f ca="1">SUMPRODUCT(AK312:AK$425, OFFSET(AK$428,0, 0, COUNT($B$225:$B$425) - $B719, 1))</f>
        <v>5.8247563063426122E-3</v>
      </c>
      <c r="AL719" s="9">
        <f ca="1">SUMPRODUCT(AL312:AL$425, OFFSET(AL$428,0, 0, COUNT($B$225:$B$425) - $B719, 1))</f>
        <v>5.568441356857909E-3</v>
      </c>
      <c r="AM719" s="9">
        <f ca="1">SUMPRODUCT(AM312:AM$425, OFFSET(AM$428,0, 0, COUNT($B$225:$B$425) - $B719, 1))</f>
        <v>5.3242920887531346E-3</v>
      </c>
      <c r="AN719" s="9">
        <f ca="1">SUMPRODUCT(AN312:AN$425, OFFSET(AN$428,0, 0, COUNT($B$225:$B$425) - $B719, 1))</f>
        <v>5.0916767725187268E-3</v>
      </c>
      <c r="AO719" s="9">
        <f ca="1">SUMPRODUCT(AO312:AO$425, OFFSET(AO$428,0, 0, COUNT($B$225:$B$425) - $B719, 1))</f>
        <v>4.8700000000000045E-3</v>
      </c>
    </row>
    <row r="720" spans="2:41">
      <c r="B720" s="25">
        <v>88</v>
      </c>
      <c r="C720" s="9">
        <f ca="1">SUMPRODUCT(C313:C$425, OFFSET(C$428,0, 0, COUNT($B$225:$B$425) - $B720, 1))</f>
        <v>0</v>
      </c>
      <c r="D720" s="9">
        <f ca="1">SUMPRODUCT(D313:D$425, OFFSET(D$428,0, 0, COUNT($B$225:$B$425) - $B720, 1))</f>
        <v>0</v>
      </c>
      <c r="E720" s="9">
        <f ca="1">SUMPRODUCT(E313:E$425, OFFSET(E$428,0, 0, COUNT($B$225:$B$425) - $B720, 1))</f>
        <v>0</v>
      </c>
      <c r="F720" s="9">
        <f ca="1">SUMPRODUCT(F313:F$425, OFFSET(F$428,0, 0, COUNT($B$225:$B$425) - $B720, 1))</f>
        <v>0</v>
      </c>
      <c r="G720" s="9">
        <f ca="1">SUMPRODUCT(G313:G$425, OFFSET(G$428,0, 0, COUNT($B$225:$B$425) - $B720, 1))</f>
        <v>0</v>
      </c>
      <c r="H720" s="9">
        <f ca="1">SUMPRODUCT(H313:H$425, OFFSET(H$428,0, 0, COUNT($B$225:$B$425) - $B720, 1))</f>
        <v>0</v>
      </c>
      <c r="I720" s="9">
        <f ca="1">SUMPRODUCT(I313:I$425, OFFSET(I$428,0, 0, COUNT($B$225:$B$425) - $B720, 1))</f>
        <v>0</v>
      </c>
      <c r="J720" s="9">
        <f ca="1">SUMPRODUCT(J313:J$425, OFFSET(J$428,0, 0, COUNT($B$225:$B$425) - $B720, 1))</f>
        <v>0</v>
      </c>
      <c r="K720" s="9">
        <f ca="1">SUMPRODUCT(K313:K$425, OFFSET(K$428,0, 0, COUNT($B$225:$B$425) - $B720, 1))</f>
        <v>0</v>
      </c>
      <c r="L720" s="9">
        <f ca="1">SUMPRODUCT(L313:L$425, OFFSET(L$428,0, 0, COUNT($B$225:$B$425) - $B720, 1))</f>
        <v>0</v>
      </c>
      <c r="M720" s="9">
        <f ca="1">SUMPRODUCT(M313:M$425, OFFSET(M$428,0, 0, COUNT($B$225:$B$425) - $B720, 1))</f>
        <v>0</v>
      </c>
      <c r="N720" s="9">
        <f ca="1">SUMPRODUCT(N313:N$425, OFFSET(N$428,0, 0, COUNT($B$225:$B$425) - $B720, 1))</f>
        <v>0</v>
      </c>
      <c r="O720" s="9">
        <f ca="1">SUMPRODUCT(O313:O$425, OFFSET(O$428,0, 0, COUNT($B$225:$B$425) - $B720, 1))</f>
        <v>0</v>
      </c>
      <c r="P720" s="9">
        <f ca="1">SUMPRODUCT(P313:P$425, OFFSET(P$428,0, 0, COUNT($B$225:$B$425) - $B720, 1))</f>
        <v>0</v>
      </c>
      <c r="Q720" s="9">
        <f ca="1">SUMPRODUCT(Q313:Q$425, OFFSET(Q$428,0, 0, COUNT($B$225:$B$425) - $B720, 1))</f>
        <v>0</v>
      </c>
      <c r="R720" s="9">
        <f ca="1">SUMPRODUCT(R313:R$425, OFFSET(R$428,0, 0, COUNT($B$225:$B$425) - $B720, 1))</f>
        <v>0</v>
      </c>
      <c r="S720" s="9">
        <f ca="1">SUMPRODUCT(S313:S$425, OFFSET(S$428,0, 0, COUNT($B$225:$B$425) - $B720, 1))</f>
        <v>0</v>
      </c>
      <c r="T720" s="9">
        <f ca="1">SUMPRODUCT(T313:T$425, OFFSET(T$428,0, 0, COUNT($B$225:$B$425) - $B720, 1))</f>
        <v>0</v>
      </c>
      <c r="U720" s="9">
        <f ca="1">SUMPRODUCT(U313:U$425, OFFSET(U$428,0, 0, COUNT($B$225:$B$425) - $B720, 1))</f>
        <v>0</v>
      </c>
      <c r="V720" s="9">
        <f ca="1">SUMPRODUCT(V313:V$425, OFFSET(V$428,0, 0, COUNT($B$225:$B$425) - $B720, 1))</f>
        <v>0</v>
      </c>
      <c r="W720" s="9">
        <f ca="1">SUMPRODUCT(W313:W$425, OFFSET(W$428,0, 0, COUNT($B$225:$B$425) - $B720, 1))</f>
        <v>0</v>
      </c>
      <c r="X720" s="9">
        <f ca="1">SUMPRODUCT(X313:X$425, OFFSET(X$428,0, 0, COUNT($B$225:$B$425) - $B720, 1))</f>
        <v>0</v>
      </c>
      <c r="Y720" s="9">
        <f ca="1">SUMPRODUCT(Y313:Y$425, OFFSET(Y$428,0, 0, COUNT($B$225:$B$425) - $B720, 1))</f>
        <v>1.0141776469923963E-2</v>
      </c>
      <c r="Z720" s="9">
        <f ca="1">SUMPRODUCT(Z313:Z$425, OFFSET(Z$428,0, 0, COUNT($B$225:$B$425) - $B720, 1))</f>
        <v>9.6728510693281314E-3</v>
      </c>
      <c r="AA720" s="9">
        <f ca="1">SUMPRODUCT(AA313:AA$425, OFFSET(AA$428,0, 0, COUNT($B$225:$B$425) - $B720, 1))</f>
        <v>9.2276598480025857E-3</v>
      </c>
      <c r="AB720" s="9">
        <f ca="1">SUMPRODUCT(AB313:AB$425, OFFSET(AB$428,0, 0, COUNT($B$225:$B$425) - $B720, 1))</f>
        <v>8.8048671191526835E-3</v>
      </c>
      <c r="AC720" s="9">
        <f ca="1">SUMPRODUCT(AC313:AC$425, OFFSET(AC$428,0, 0, COUNT($B$225:$B$425) - $B720, 1))</f>
        <v>8.4032217534280307E-3</v>
      </c>
      <c r="AD720" s="9">
        <f ca="1">SUMPRODUCT(AD313:AD$425, OFFSET(AD$428,0, 0, COUNT($B$225:$B$425) - $B720, 1))</f>
        <v>8.0215511237749539E-3</v>
      </c>
      <c r="AE720" s="9">
        <f ca="1">SUMPRODUCT(AE313:AE$425, OFFSET(AE$428,0, 0, COUNT($B$225:$B$425) - $B720, 1))</f>
        <v>7.6587555403519348E-3</v>
      </c>
      <c r="AF720" s="9">
        <f ca="1">SUMPRODUCT(AF313:AF$425, OFFSET(AF$428,0, 0, COUNT($B$225:$B$425) - $B720, 1))</f>
        <v>7.3138031309399965E-3</v>
      </c>
      <c r="AG720" s="9">
        <f ca="1">SUMPRODUCT(AG313:AG$425, OFFSET(AG$428,0, 0, COUNT($B$225:$B$425) - $B720, 1))</f>
        <v>6.9857251267956277E-3</v>
      </c>
      <c r="AH720" s="9">
        <f ca="1">SUMPRODUCT(AH313:AH$425, OFFSET(AH$428,0, 0, COUNT($B$225:$B$425) - $B720, 1))</f>
        <v>6.6736115179050291E-3</v>
      </c>
      <c r="AI720" s="9">
        <f ca="1">SUMPRODUCT(AI313:AI$425, OFFSET(AI$428,0, 0, COUNT($B$225:$B$425) - $B720, 1))</f>
        <v>6.3766070451659121E-3</v>
      </c>
      <c r="AJ720" s="9">
        <f ca="1">SUMPRODUCT(AJ313:AJ$425, OFFSET(AJ$428,0, 0, COUNT($B$225:$B$425) - $B720, 1))</f>
        <v>6.0939075002010689E-3</v>
      </c>
      <c r="AK720" s="9">
        <f ca="1">SUMPRODUCT(AK313:AK$425, OFFSET(AK$428,0, 0, COUNT($B$225:$B$425) - $B720, 1))</f>
        <v>5.8247563063426122E-3</v>
      </c>
      <c r="AL720" s="9">
        <f ca="1">SUMPRODUCT(AL313:AL$425, OFFSET(AL$428,0, 0, COUNT($B$225:$B$425) - $B720, 1))</f>
        <v>5.568441356857909E-3</v>
      </c>
      <c r="AM720" s="9">
        <f ca="1">SUMPRODUCT(AM313:AM$425, OFFSET(AM$428,0, 0, COUNT($B$225:$B$425) - $B720, 1))</f>
        <v>5.3242920887531346E-3</v>
      </c>
      <c r="AN720" s="9">
        <f ca="1">SUMPRODUCT(AN313:AN$425, OFFSET(AN$428,0, 0, COUNT($B$225:$B$425) - $B720, 1))</f>
        <v>5.0916767725187268E-3</v>
      </c>
      <c r="AO720" s="9">
        <f ca="1">SUMPRODUCT(AO313:AO$425, OFFSET(AO$428,0, 0, COUNT($B$225:$B$425) - $B720, 1))</f>
        <v>4.8700000000000045E-3</v>
      </c>
    </row>
    <row r="721" spans="2:41">
      <c r="B721" s="25">
        <v>89</v>
      </c>
      <c r="C721" s="9">
        <f ca="1">SUMPRODUCT(C314:C$425, OFFSET(C$428,0, 0, COUNT($B$225:$B$425) - $B721, 1))</f>
        <v>0</v>
      </c>
      <c r="D721" s="9">
        <f ca="1">SUMPRODUCT(D314:D$425, OFFSET(D$428,0, 0, COUNT($B$225:$B$425) - $B721, 1))</f>
        <v>0</v>
      </c>
      <c r="E721" s="9">
        <f ca="1">SUMPRODUCT(E314:E$425, OFFSET(E$428,0, 0, COUNT($B$225:$B$425) - $B721, 1))</f>
        <v>0</v>
      </c>
      <c r="F721" s="9">
        <f ca="1">SUMPRODUCT(F314:F$425, OFFSET(F$428,0, 0, COUNT($B$225:$B$425) - $B721, 1))</f>
        <v>0</v>
      </c>
      <c r="G721" s="9">
        <f ca="1">SUMPRODUCT(G314:G$425, OFFSET(G$428,0, 0, COUNT($B$225:$B$425) - $B721, 1))</f>
        <v>0</v>
      </c>
      <c r="H721" s="9">
        <f ca="1">SUMPRODUCT(H314:H$425, OFFSET(H$428,0, 0, COUNT($B$225:$B$425) - $B721, 1))</f>
        <v>0</v>
      </c>
      <c r="I721" s="9">
        <f ca="1">SUMPRODUCT(I314:I$425, OFFSET(I$428,0, 0, COUNT($B$225:$B$425) - $B721, 1))</f>
        <v>0</v>
      </c>
      <c r="J721" s="9">
        <f ca="1">SUMPRODUCT(J314:J$425, OFFSET(J$428,0, 0, COUNT($B$225:$B$425) - $B721, 1))</f>
        <v>0</v>
      </c>
      <c r="K721" s="9">
        <f ca="1">SUMPRODUCT(K314:K$425, OFFSET(K$428,0, 0, COUNT($B$225:$B$425) - $B721, 1))</f>
        <v>0</v>
      </c>
      <c r="L721" s="9">
        <f ca="1">SUMPRODUCT(L314:L$425, OFFSET(L$428,0, 0, COUNT($B$225:$B$425) - $B721, 1))</f>
        <v>0</v>
      </c>
      <c r="M721" s="9">
        <f ca="1">SUMPRODUCT(M314:M$425, OFFSET(M$428,0, 0, COUNT($B$225:$B$425) - $B721, 1))</f>
        <v>0</v>
      </c>
      <c r="N721" s="9">
        <f ca="1">SUMPRODUCT(N314:N$425, OFFSET(N$428,0, 0, COUNT($B$225:$B$425) - $B721, 1))</f>
        <v>0</v>
      </c>
      <c r="O721" s="9">
        <f ca="1">SUMPRODUCT(O314:O$425, OFFSET(O$428,0, 0, COUNT($B$225:$B$425) - $B721, 1))</f>
        <v>0</v>
      </c>
      <c r="P721" s="9">
        <f ca="1">SUMPRODUCT(P314:P$425, OFFSET(P$428,0, 0, COUNT($B$225:$B$425) - $B721, 1))</f>
        <v>0</v>
      </c>
      <c r="Q721" s="9">
        <f ca="1">SUMPRODUCT(Q314:Q$425, OFFSET(Q$428,0, 0, COUNT($B$225:$B$425) - $B721, 1))</f>
        <v>0</v>
      </c>
      <c r="R721" s="9">
        <f ca="1">SUMPRODUCT(R314:R$425, OFFSET(R$428,0, 0, COUNT($B$225:$B$425) - $B721, 1))</f>
        <v>0</v>
      </c>
      <c r="S721" s="9">
        <f ca="1">SUMPRODUCT(S314:S$425, OFFSET(S$428,0, 0, COUNT($B$225:$B$425) - $B721, 1))</f>
        <v>0</v>
      </c>
      <c r="T721" s="9">
        <f ca="1">SUMPRODUCT(T314:T$425, OFFSET(T$428,0, 0, COUNT($B$225:$B$425) - $B721, 1))</f>
        <v>0</v>
      </c>
      <c r="U721" s="9">
        <f ca="1">SUMPRODUCT(U314:U$425, OFFSET(U$428,0, 0, COUNT($B$225:$B$425) - $B721, 1))</f>
        <v>0</v>
      </c>
      <c r="V721" s="9">
        <f ca="1">SUMPRODUCT(V314:V$425, OFFSET(V$428,0, 0, COUNT($B$225:$B$425) - $B721, 1))</f>
        <v>0</v>
      </c>
      <c r="W721" s="9">
        <f ca="1">SUMPRODUCT(W314:W$425, OFFSET(W$428,0, 0, COUNT($B$225:$B$425) - $B721, 1))</f>
        <v>0</v>
      </c>
      <c r="X721" s="9">
        <f ca="1">SUMPRODUCT(X314:X$425, OFFSET(X$428,0, 0, COUNT($B$225:$B$425) - $B721, 1))</f>
        <v>0</v>
      </c>
      <c r="Y721" s="9">
        <f ca="1">SUMPRODUCT(Y314:Y$425, OFFSET(Y$428,0, 0, COUNT($B$225:$B$425) - $B721, 1))</f>
        <v>5.1392477265944864E-3</v>
      </c>
      <c r="Z721" s="9">
        <f ca="1">SUMPRODUCT(Z314:Z$425, OFFSET(Z$428,0, 0, COUNT($B$225:$B$425) - $B721, 1))</f>
        <v>9.6728510693281314E-3</v>
      </c>
      <c r="AA721" s="9">
        <f ca="1">SUMPRODUCT(AA314:AA$425, OFFSET(AA$428,0, 0, COUNT($B$225:$B$425) - $B721, 1))</f>
        <v>9.2276598480025857E-3</v>
      </c>
      <c r="AB721" s="9">
        <f ca="1">SUMPRODUCT(AB314:AB$425, OFFSET(AB$428,0, 0, COUNT($B$225:$B$425) - $B721, 1))</f>
        <v>8.8048671191526835E-3</v>
      </c>
      <c r="AC721" s="9">
        <f ca="1">SUMPRODUCT(AC314:AC$425, OFFSET(AC$428,0, 0, COUNT($B$225:$B$425) - $B721, 1))</f>
        <v>8.4032217534280307E-3</v>
      </c>
      <c r="AD721" s="9">
        <f ca="1">SUMPRODUCT(AD314:AD$425, OFFSET(AD$428,0, 0, COUNT($B$225:$B$425) - $B721, 1))</f>
        <v>8.0215511237749539E-3</v>
      </c>
      <c r="AE721" s="9">
        <f ca="1">SUMPRODUCT(AE314:AE$425, OFFSET(AE$428,0, 0, COUNT($B$225:$B$425) - $B721, 1))</f>
        <v>7.6587555403519348E-3</v>
      </c>
      <c r="AF721" s="9">
        <f ca="1">SUMPRODUCT(AF314:AF$425, OFFSET(AF$428,0, 0, COUNT($B$225:$B$425) - $B721, 1))</f>
        <v>7.3138031309399965E-3</v>
      </c>
      <c r="AG721" s="9">
        <f ca="1">SUMPRODUCT(AG314:AG$425, OFFSET(AG$428,0, 0, COUNT($B$225:$B$425) - $B721, 1))</f>
        <v>6.9857251267956277E-3</v>
      </c>
      <c r="AH721" s="9">
        <f ca="1">SUMPRODUCT(AH314:AH$425, OFFSET(AH$428,0, 0, COUNT($B$225:$B$425) - $B721, 1))</f>
        <v>6.6736115179050291E-3</v>
      </c>
      <c r="AI721" s="9">
        <f ca="1">SUMPRODUCT(AI314:AI$425, OFFSET(AI$428,0, 0, COUNT($B$225:$B$425) - $B721, 1))</f>
        <v>6.3766070451659121E-3</v>
      </c>
      <c r="AJ721" s="9">
        <f ca="1">SUMPRODUCT(AJ314:AJ$425, OFFSET(AJ$428,0, 0, COUNT($B$225:$B$425) - $B721, 1))</f>
        <v>6.0939075002010689E-3</v>
      </c>
      <c r="AK721" s="9">
        <f ca="1">SUMPRODUCT(AK314:AK$425, OFFSET(AK$428,0, 0, COUNT($B$225:$B$425) - $B721, 1))</f>
        <v>5.8247563063426122E-3</v>
      </c>
      <c r="AL721" s="9">
        <f ca="1">SUMPRODUCT(AL314:AL$425, OFFSET(AL$428,0, 0, COUNT($B$225:$B$425) - $B721, 1))</f>
        <v>5.568441356857909E-3</v>
      </c>
      <c r="AM721" s="9">
        <f ca="1">SUMPRODUCT(AM314:AM$425, OFFSET(AM$428,0, 0, COUNT($B$225:$B$425) - $B721, 1))</f>
        <v>5.3242920887531346E-3</v>
      </c>
      <c r="AN721" s="9">
        <f ca="1">SUMPRODUCT(AN314:AN$425, OFFSET(AN$428,0, 0, COUNT($B$225:$B$425) - $B721, 1))</f>
        <v>5.0916767725187268E-3</v>
      </c>
      <c r="AO721" s="9">
        <f ca="1">SUMPRODUCT(AO314:AO$425, OFFSET(AO$428,0, 0, COUNT($B$225:$B$425) - $B721, 1))</f>
        <v>4.8700000000000045E-3</v>
      </c>
    </row>
    <row r="722" spans="2:41">
      <c r="B722" s="25">
        <v>90</v>
      </c>
      <c r="C722" s="9">
        <f ca="1">SUMPRODUCT(C315:C$425, OFFSET(C$428,0, 0, COUNT($B$225:$B$425) - $B722, 1))</f>
        <v>0</v>
      </c>
      <c r="D722" s="9">
        <f ca="1">SUMPRODUCT(D315:D$425, OFFSET(D$428,0, 0, COUNT($B$225:$B$425) - $B722, 1))</f>
        <v>0</v>
      </c>
      <c r="E722" s="9">
        <f ca="1">SUMPRODUCT(E315:E$425, OFFSET(E$428,0, 0, COUNT($B$225:$B$425) - $B722, 1))</f>
        <v>0</v>
      </c>
      <c r="F722" s="9">
        <f ca="1">SUMPRODUCT(F315:F$425, OFFSET(F$428,0, 0, COUNT($B$225:$B$425) - $B722, 1))</f>
        <v>0</v>
      </c>
      <c r="G722" s="9">
        <f ca="1">SUMPRODUCT(G315:G$425, OFFSET(G$428,0, 0, COUNT($B$225:$B$425) - $B722, 1))</f>
        <v>0</v>
      </c>
      <c r="H722" s="9">
        <f ca="1">SUMPRODUCT(H315:H$425, OFFSET(H$428,0, 0, COUNT($B$225:$B$425) - $B722, 1))</f>
        <v>0</v>
      </c>
      <c r="I722" s="9">
        <f ca="1">SUMPRODUCT(I315:I$425, OFFSET(I$428,0, 0, COUNT($B$225:$B$425) - $B722, 1))</f>
        <v>0</v>
      </c>
      <c r="J722" s="9">
        <f ca="1">SUMPRODUCT(J315:J$425, OFFSET(J$428,0, 0, COUNT($B$225:$B$425) - $B722, 1))</f>
        <v>0</v>
      </c>
      <c r="K722" s="9">
        <f ca="1">SUMPRODUCT(K315:K$425, OFFSET(K$428,0, 0, COUNT($B$225:$B$425) - $B722, 1))</f>
        <v>0</v>
      </c>
      <c r="L722" s="9">
        <f ca="1">SUMPRODUCT(L315:L$425, OFFSET(L$428,0, 0, COUNT($B$225:$B$425) - $B722, 1))</f>
        <v>0</v>
      </c>
      <c r="M722" s="9">
        <f ca="1">SUMPRODUCT(M315:M$425, OFFSET(M$428,0, 0, COUNT($B$225:$B$425) - $B722, 1))</f>
        <v>0</v>
      </c>
      <c r="N722" s="9">
        <f ca="1">SUMPRODUCT(N315:N$425, OFFSET(N$428,0, 0, COUNT($B$225:$B$425) - $B722, 1))</f>
        <v>0</v>
      </c>
      <c r="O722" s="9">
        <f ca="1">SUMPRODUCT(O315:O$425, OFFSET(O$428,0, 0, COUNT($B$225:$B$425) - $B722, 1))</f>
        <v>0</v>
      </c>
      <c r="P722" s="9">
        <f ca="1">SUMPRODUCT(P315:P$425, OFFSET(P$428,0, 0, COUNT($B$225:$B$425) - $B722, 1))</f>
        <v>0</v>
      </c>
      <c r="Q722" s="9">
        <f ca="1">SUMPRODUCT(Q315:Q$425, OFFSET(Q$428,0, 0, COUNT($B$225:$B$425) - $B722, 1))</f>
        <v>0</v>
      </c>
      <c r="R722" s="9">
        <f ca="1">SUMPRODUCT(R315:R$425, OFFSET(R$428,0, 0, COUNT($B$225:$B$425) - $B722, 1))</f>
        <v>0</v>
      </c>
      <c r="S722" s="9">
        <f ca="1">SUMPRODUCT(S315:S$425, OFFSET(S$428,0, 0, COUNT($B$225:$B$425) - $B722, 1))</f>
        <v>0</v>
      </c>
      <c r="T722" s="9">
        <f ca="1">SUMPRODUCT(T315:T$425, OFFSET(T$428,0, 0, COUNT($B$225:$B$425) - $B722, 1))</f>
        <v>0</v>
      </c>
      <c r="U722" s="9">
        <f ca="1">SUMPRODUCT(U315:U$425, OFFSET(U$428,0, 0, COUNT($B$225:$B$425) - $B722, 1))</f>
        <v>0</v>
      </c>
      <c r="V722" s="9">
        <f ca="1">SUMPRODUCT(V315:V$425, OFFSET(V$428,0, 0, COUNT($B$225:$B$425) - $B722, 1))</f>
        <v>0</v>
      </c>
      <c r="W722" s="9">
        <f ca="1">SUMPRODUCT(W315:W$425, OFFSET(W$428,0, 0, COUNT($B$225:$B$425) - $B722, 1))</f>
        <v>0</v>
      </c>
      <c r="X722" s="9">
        <f ca="1">SUMPRODUCT(X315:X$425, OFFSET(X$428,0, 0, COUNT($B$225:$B$425) - $B722, 1))</f>
        <v>0</v>
      </c>
      <c r="Y722" s="9">
        <f ca="1">SUMPRODUCT(Y315:Y$425, OFFSET(Y$428,0, 0, COUNT($B$225:$B$425) - $B722, 1))</f>
        <v>0</v>
      </c>
      <c r="Z722" s="9">
        <f ca="1">SUMPRODUCT(Z315:Z$425, OFFSET(Z$428,0, 0, COUNT($B$225:$B$425) - $B722, 1))</f>
        <v>9.6728510693281314E-3</v>
      </c>
      <c r="AA722" s="9">
        <f ca="1">SUMPRODUCT(AA315:AA$425, OFFSET(AA$428,0, 0, COUNT($B$225:$B$425) - $B722, 1))</f>
        <v>9.2276598480025857E-3</v>
      </c>
      <c r="AB722" s="9">
        <f ca="1">SUMPRODUCT(AB315:AB$425, OFFSET(AB$428,0, 0, COUNT($B$225:$B$425) - $B722, 1))</f>
        <v>8.8048671191526835E-3</v>
      </c>
      <c r="AC722" s="9">
        <f ca="1">SUMPRODUCT(AC315:AC$425, OFFSET(AC$428,0, 0, COUNT($B$225:$B$425) - $B722, 1))</f>
        <v>8.4032217534280307E-3</v>
      </c>
      <c r="AD722" s="9">
        <f ca="1">SUMPRODUCT(AD315:AD$425, OFFSET(AD$428,0, 0, COUNT($B$225:$B$425) - $B722, 1))</f>
        <v>8.0215511237749539E-3</v>
      </c>
      <c r="AE722" s="9">
        <f ca="1">SUMPRODUCT(AE315:AE$425, OFFSET(AE$428,0, 0, COUNT($B$225:$B$425) - $B722, 1))</f>
        <v>7.6587555403519348E-3</v>
      </c>
      <c r="AF722" s="9">
        <f ca="1">SUMPRODUCT(AF315:AF$425, OFFSET(AF$428,0, 0, COUNT($B$225:$B$425) - $B722, 1))</f>
        <v>7.3138031309399965E-3</v>
      </c>
      <c r="AG722" s="9">
        <f ca="1">SUMPRODUCT(AG315:AG$425, OFFSET(AG$428,0, 0, COUNT($B$225:$B$425) - $B722, 1))</f>
        <v>6.9857251267956277E-3</v>
      </c>
      <c r="AH722" s="9">
        <f ca="1">SUMPRODUCT(AH315:AH$425, OFFSET(AH$428,0, 0, COUNT($B$225:$B$425) - $B722, 1))</f>
        <v>6.6736115179050291E-3</v>
      </c>
      <c r="AI722" s="9">
        <f ca="1">SUMPRODUCT(AI315:AI$425, OFFSET(AI$428,0, 0, COUNT($B$225:$B$425) - $B722, 1))</f>
        <v>6.3766070451659121E-3</v>
      </c>
      <c r="AJ722" s="9">
        <f ca="1">SUMPRODUCT(AJ315:AJ$425, OFFSET(AJ$428,0, 0, COUNT($B$225:$B$425) - $B722, 1))</f>
        <v>6.0939075002010689E-3</v>
      </c>
      <c r="AK722" s="9">
        <f ca="1">SUMPRODUCT(AK315:AK$425, OFFSET(AK$428,0, 0, COUNT($B$225:$B$425) - $B722, 1))</f>
        <v>5.8247563063426122E-3</v>
      </c>
      <c r="AL722" s="9">
        <f ca="1">SUMPRODUCT(AL315:AL$425, OFFSET(AL$428,0, 0, COUNT($B$225:$B$425) - $B722, 1))</f>
        <v>5.568441356857909E-3</v>
      </c>
      <c r="AM722" s="9">
        <f ca="1">SUMPRODUCT(AM315:AM$425, OFFSET(AM$428,0, 0, COUNT($B$225:$B$425) - $B722, 1))</f>
        <v>5.3242920887531346E-3</v>
      </c>
      <c r="AN722" s="9">
        <f ca="1">SUMPRODUCT(AN315:AN$425, OFFSET(AN$428,0, 0, COUNT($B$225:$B$425) - $B722, 1))</f>
        <v>5.0916767725187268E-3</v>
      </c>
      <c r="AO722" s="9">
        <f ca="1">SUMPRODUCT(AO315:AO$425, OFFSET(AO$428,0, 0, COUNT($B$225:$B$425) - $B722, 1))</f>
        <v>4.8700000000000045E-3</v>
      </c>
    </row>
    <row r="723" spans="2:41">
      <c r="B723" s="25">
        <v>91</v>
      </c>
      <c r="C723" s="9">
        <f ca="1">SUMPRODUCT(C316:C$425, OFFSET(C$428,0, 0, COUNT($B$225:$B$425) - $B723, 1))</f>
        <v>0</v>
      </c>
      <c r="D723" s="9">
        <f ca="1">SUMPRODUCT(D316:D$425, OFFSET(D$428,0, 0, COUNT($B$225:$B$425) - $B723, 1))</f>
        <v>0</v>
      </c>
      <c r="E723" s="9">
        <f ca="1">SUMPRODUCT(E316:E$425, OFFSET(E$428,0, 0, COUNT($B$225:$B$425) - $B723, 1))</f>
        <v>0</v>
      </c>
      <c r="F723" s="9">
        <f ca="1">SUMPRODUCT(F316:F$425, OFFSET(F$428,0, 0, COUNT($B$225:$B$425) - $B723, 1))</f>
        <v>0</v>
      </c>
      <c r="G723" s="9">
        <f ca="1">SUMPRODUCT(G316:G$425, OFFSET(G$428,0, 0, COUNT($B$225:$B$425) - $B723, 1))</f>
        <v>0</v>
      </c>
      <c r="H723" s="9">
        <f ca="1">SUMPRODUCT(H316:H$425, OFFSET(H$428,0, 0, COUNT($B$225:$B$425) - $B723, 1))</f>
        <v>0</v>
      </c>
      <c r="I723" s="9">
        <f ca="1">SUMPRODUCT(I316:I$425, OFFSET(I$428,0, 0, COUNT($B$225:$B$425) - $B723, 1))</f>
        <v>0</v>
      </c>
      <c r="J723" s="9">
        <f ca="1">SUMPRODUCT(J316:J$425, OFFSET(J$428,0, 0, COUNT($B$225:$B$425) - $B723, 1))</f>
        <v>0</v>
      </c>
      <c r="K723" s="9">
        <f ca="1">SUMPRODUCT(K316:K$425, OFFSET(K$428,0, 0, COUNT($B$225:$B$425) - $B723, 1))</f>
        <v>0</v>
      </c>
      <c r="L723" s="9">
        <f ca="1">SUMPRODUCT(L316:L$425, OFFSET(L$428,0, 0, COUNT($B$225:$B$425) - $B723, 1))</f>
        <v>0</v>
      </c>
      <c r="M723" s="9">
        <f ca="1">SUMPRODUCT(M316:M$425, OFFSET(M$428,0, 0, COUNT($B$225:$B$425) - $B723, 1))</f>
        <v>0</v>
      </c>
      <c r="N723" s="9">
        <f ca="1">SUMPRODUCT(N316:N$425, OFFSET(N$428,0, 0, COUNT($B$225:$B$425) - $B723, 1))</f>
        <v>0</v>
      </c>
      <c r="O723" s="9">
        <f ca="1">SUMPRODUCT(O316:O$425, OFFSET(O$428,0, 0, COUNT($B$225:$B$425) - $B723, 1))</f>
        <v>0</v>
      </c>
      <c r="P723" s="9">
        <f ca="1">SUMPRODUCT(P316:P$425, OFFSET(P$428,0, 0, COUNT($B$225:$B$425) - $B723, 1))</f>
        <v>0</v>
      </c>
      <c r="Q723" s="9">
        <f ca="1">SUMPRODUCT(Q316:Q$425, OFFSET(Q$428,0, 0, COUNT($B$225:$B$425) - $B723, 1))</f>
        <v>0</v>
      </c>
      <c r="R723" s="9">
        <f ca="1">SUMPRODUCT(R316:R$425, OFFSET(R$428,0, 0, COUNT($B$225:$B$425) - $B723, 1))</f>
        <v>0</v>
      </c>
      <c r="S723" s="9">
        <f ca="1">SUMPRODUCT(S316:S$425, OFFSET(S$428,0, 0, COUNT($B$225:$B$425) - $B723, 1))</f>
        <v>0</v>
      </c>
      <c r="T723" s="9">
        <f ca="1">SUMPRODUCT(T316:T$425, OFFSET(T$428,0, 0, COUNT($B$225:$B$425) - $B723, 1))</f>
        <v>0</v>
      </c>
      <c r="U723" s="9">
        <f ca="1">SUMPRODUCT(U316:U$425, OFFSET(U$428,0, 0, COUNT($B$225:$B$425) - $B723, 1))</f>
        <v>0</v>
      </c>
      <c r="V723" s="9">
        <f ca="1">SUMPRODUCT(V316:V$425, OFFSET(V$428,0, 0, COUNT($B$225:$B$425) - $B723, 1))</f>
        <v>0</v>
      </c>
      <c r="W723" s="9">
        <f ca="1">SUMPRODUCT(W316:W$425, OFFSET(W$428,0, 0, COUNT($B$225:$B$425) - $B723, 1))</f>
        <v>0</v>
      </c>
      <c r="X723" s="9">
        <f ca="1">SUMPRODUCT(X316:X$425, OFFSET(X$428,0, 0, COUNT($B$225:$B$425) - $B723, 1))</f>
        <v>0</v>
      </c>
      <c r="Y723" s="9">
        <f ca="1">SUMPRODUCT(Y316:Y$425, OFFSET(Y$428,0, 0, COUNT($B$225:$B$425) - $B723, 1))</f>
        <v>0</v>
      </c>
      <c r="Z723" s="9">
        <f ca="1">SUMPRODUCT(Z316:Z$425, OFFSET(Z$428,0, 0, COUNT($B$225:$B$425) - $B723, 1))</f>
        <v>8.8549626193209965E-3</v>
      </c>
      <c r="AA723" s="9">
        <f ca="1">SUMPRODUCT(AA316:AA$425, OFFSET(AA$428,0, 0, COUNT($B$225:$B$425) - $B723, 1))</f>
        <v>9.2276598480025857E-3</v>
      </c>
      <c r="AB723" s="9">
        <f ca="1">SUMPRODUCT(AB316:AB$425, OFFSET(AB$428,0, 0, COUNT($B$225:$B$425) - $B723, 1))</f>
        <v>8.8048671191526835E-3</v>
      </c>
      <c r="AC723" s="9">
        <f ca="1">SUMPRODUCT(AC316:AC$425, OFFSET(AC$428,0, 0, COUNT($B$225:$B$425) - $B723, 1))</f>
        <v>8.4032217534280307E-3</v>
      </c>
      <c r="AD723" s="9">
        <f ca="1">SUMPRODUCT(AD316:AD$425, OFFSET(AD$428,0, 0, COUNT($B$225:$B$425) - $B723, 1))</f>
        <v>8.0215511237749539E-3</v>
      </c>
      <c r="AE723" s="9">
        <f ca="1">SUMPRODUCT(AE316:AE$425, OFFSET(AE$428,0, 0, COUNT($B$225:$B$425) - $B723, 1))</f>
        <v>7.6587555403519348E-3</v>
      </c>
      <c r="AF723" s="9">
        <f ca="1">SUMPRODUCT(AF316:AF$425, OFFSET(AF$428,0, 0, COUNT($B$225:$B$425) - $B723, 1))</f>
        <v>7.3138031309399965E-3</v>
      </c>
      <c r="AG723" s="9">
        <f ca="1">SUMPRODUCT(AG316:AG$425, OFFSET(AG$428,0, 0, COUNT($B$225:$B$425) - $B723, 1))</f>
        <v>6.9857251267956277E-3</v>
      </c>
      <c r="AH723" s="9">
        <f ca="1">SUMPRODUCT(AH316:AH$425, OFFSET(AH$428,0, 0, COUNT($B$225:$B$425) - $B723, 1))</f>
        <v>6.6736115179050291E-3</v>
      </c>
      <c r="AI723" s="9">
        <f ca="1">SUMPRODUCT(AI316:AI$425, OFFSET(AI$428,0, 0, COUNT($B$225:$B$425) - $B723, 1))</f>
        <v>6.3766070451659121E-3</v>
      </c>
      <c r="AJ723" s="9">
        <f ca="1">SUMPRODUCT(AJ316:AJ$425, OFFSET(AJ$428,0, 0, COUNT($B$225:$B$425) - $B723, 1))</f>
        <v>6.0939075002010689E-3</v>
      </c>
      <c r="AK723" s="9">
        <f ca="1">SUMPRODUCT(AK316:AK$425, OFFSET(AK$428,0, 0, COUNT($B$225:$B$425) - $B723, 1))</f>
        <v>5.8247563063426122E-3</v>
      </c>
      <c r="AL723" s="9">
        <f ca="1">SUMPRODUCT(AL316:AL$425, OFFSET(AL$428,0, 0, COUNT($B$225:$B$425) - $B723, 1))</f>
        <v>5.568441356857909E-3</v>
      </c>
      <c r="AM723" s="9">
        <f ca="1">SUMPRODUCT(AM316:AM$425, OFFSET(AM$428,0, 0, COUNT($B$225:$B$425) - $B723, 1))</f>
        <v>5.3242920887531346E-3</v>
      </c>
      <c r="AN723" s="9">
        <f ca="1">SUMPRODUCT(AN316:AN$425, OFFSET(AN$428,0, 0, COUNT($B$225:$B$425) - $B723, 1))</f>
        <v>5.0916767725187268E-3</v>
      </c>
      <c r="AO723" s="9">
        <f ca="1">SUMPRODUCT(AO316:AO$425, OFFSET(AO$428,0, 0, COUNT($B$225:$B$425) - $B723, 1))</f>
        <v>4.8700000000000045E-3</v>
      </c>
    </row>
    <row r="724" spans="2:41">
      <c r="B724" s="25">
        <v>92</v>
      </c>
      <c r="C724" s="9">
        <f ca="1">SUMPRODUCT(C317:C$425, OFFSET(C$428,0, 0, COUNT($B$225:$B$425) - $B724, 1))</f>
        <v>0</v>
      </c>
      <c r="D724" s="9">
        <f ca="1">SUMPRODUCT(D317:D$425, OFFSET(D$428,0, 0, COUNT($B$225:$B$425) - $B724, 1))</f>
        <v>0</v>
      </c>
      <c r="E724" s="9">
        <f ca="1">SUMPRODUCT(E317:E$425, OFFSET(E$428,0, 0, COUNT($B$225:$B$425) - $B724, 1))</f>
        <v>0</v>
      </c>
      <c r="F724" s="9">
        <f ca="1">SUMPRODUCT(F317:F$425, OFFSET(F$428,0, 0, COUNT($B$225:$B$425) - $B724, 1))</f>
        <v>0</v>
      </c>
      <c r="G724" s="9">
        <f ca="1">SUMPRODUCT(G317:G$425, OFFSET(G$428,0, 0, COUNT($B$225:$B$425) - $B724, 1))</f>
        <v>0</v>
      </c>
      <c r="H724" s="9">
        <f ca="1">SUMPRODUCT(H317:H$425, OFFSET(H$428,0, 0, COUNT($B$225:$B$425) - $B724, 1))</f>
        <v>0</v>
      </c>
      <c r="I724" s="9">
        <f ca="1">SUMPRODUCT(I317:I$425, OFFSET(I$428,0, 0, COUNT($B$225:$B$425) - $B724, 1))</f>
        <v>0</v>
      </c>
      <c r="J724" s="9">
        <f ca="1">SUMPRODUCT(J317:J$425, OFFSET(J$428,0, 0, COUNT($B$225:$B$425) - $B724, 1))</f>
        <v>0</v>
      </c>
      <c r="K724" s="9">
        <f ca="1">SUMPRODUCT(K317:K$425, OFFSET(K$428,0, 0, COUNT($B$225:$B$425) - $B724, 1))</f>
        <v>0</v>
      </c>
      <c r="L724" s="9">
        <f ca="1">SUMPRODUCT(L317:L$425, OFFSET(L$428,0, 0, COUNT($B$225:$B$425) - $B724, 1))</f>
        <v>0</v>
      </c>
      <c r="M724" s="9">
        <f ca="1">SUMPRODUCT(M317:M$425, OFFSET(M$428,0, 0, COUNT($B$225:$B$425) - $B724, 1))</f>
        <v>0</v>
      </c>
      <c r="N724" s="9">
        <f ca="1">SUMPRODUCT(N317:N$425, OFFSET(N$428,0, 0, COUNT($B$225:$B$425) - $B724, 1))</f>
        <v>0</v>
      </c>
      <c r="O724" s="9">
        <f ca="1">SUMPRODUCT(O317:O$425, OFFSET(O$428,0, 0, COUNT($B$225:$B$425) - $B724, 1))</f>
        <v>0</v>
      </c>
      <c r="P724" s="9">
        <f ca="1">SUMPRODUCT(P317:P$425, OFFSET(P$428,0, 0, COUNT($B$225:$B$425) - $B724, 1))</f>
        <v>0</v>
      </c>
      <c r="Q724" s="9">
        <f ca="1">SUMPRODUCT(Q317:Q$425, OFFSET(Q$428,0, 0, COUNT($B$225:$B$425) - $B724, 1))</f>
        <v>0</v>
      </c>
      <c r="R724" s="9">
        <f ca="1">SUMPRODUCT(R317:R$425, OFFSET(R$428,0, 0, COUNT($B$225:$B$425) - $B724, 1))</f>
        <v>0</v>
      </c>
      <c r="S724" s="9">
        <f ca="1">SUMPRODUCT(S317:S$425, OFFSET(S$428,0, 0, COUNT($B$225:$B$425) - $B724, 1))</f>
        <v>0</v>
      </c>
      <c r="T724" s="9">
        <f ca="1">SUMPRODUCT(T317:T$425, OFFSET(T$428,0, 0, COUNT($B$225:$B$425) - $B724, 1))</f>
        <v>0</v>
      </c>
      <c r="U724" s="9">
        <f ca="1">SUMPRODUCT(U317:U$425, OFFSET(U$428,0, 0, COUNT($B$225:$B$425) - $B724, 1))</f>
        <v>0</v>
      </c>
      <c r="V724" s="9">
        <f ca="1">SUMPRODUCT(V317:V$425, OFFSET(V$428,0, 0, COUNT($B$225:$B$425) - $B724, 1))</f>
        <v>0</v>
      </c>
      <c r="W724" s="9">
        <f ca="1">SUMPRODUCT(W317:W$425, OFFSET(W$428,0, 0, COUNT($B$225:$B$425) - $B724, 1))</f>
        <v>0</v>
      </c>
      <c r="X724" s="9">
        <f ca="1">SUMPRODUCT(X317:X$425, OFFSET(X$428,0, 0, COUNT($B$225:$B$425) - $B724, 1))</f>
        <v>0</v>
      </c>
      <c r="Y724" s="9">
        <f ca="1">SUMPRODUCT(Y317:Y$425, OFFSET(Y$428,0, 0, COUNT($B$225:$B$425) - $B724, 1))</f>
        <v>0</v>
      </c>
      <c r="Z724" s="9">
        <f ca="1">SUMPRODUCT(Z317:Z$425, OFFSET(Z$428,0, 0, COUNT($B$225:$B$425) - $B724, 1))</f>
        <v>0</v>
      </c>
      <c r="AA724" s="9">
        <f ca="1">SUMPRODUCT(AA317:AA$425, OFFSET(AA$428,0, 0, COUNT($B$225:$B$425) - $B724, 1))</f>
        <v>9.2276598480025857E-3</v>
      </c>
      <c r="AB724" s="9">
        <f ca="1">SUMPRODUCT(AB317:AB$425, OFFSET(AB$428,0, 0, COUNT($B$225:$B$425) - $B724, 1))</f>
        <v>8.8048671191526835E-3</v>
      </c>
      <c r="AC724" s="9">
        <f ca="1">SUMPRODUCT(AC317:AC$425, OFFSET(AC$428,0, 0, COUNT($B$225:$B$425) - $B724, 1))</f>
        <v>8.4032217534280307E-3</v>
      </c>
      <c r="AD724" s="9">
        <f ca="1">SUMPRODUCT(AD317:AD$425, OFFSET(AD$428,0, 0, COUNT($B$225:$B$425) - $B724, 1))</f>
        <v>8.0215511237749539E-3</v>
      </c>
      <c r="AE724" s="9">
        <f ca="1">SUMPRODUCT(AE317:AE$425, OFFSET(AE$428,0, 0, COUNT($B$225:$B$425) - $B724, 1))</f>
        <v>7.6587555403519348E-3</v>
      </c>
      <c r="AF724" s="9">
        <f ca="1">SUMPRODUCT(AF317:AF$425, OFFSET(AF$428,0, 0, COUNT($B$225:$B$425) - $B724, 1))</f>
        <v>7.3138031309399965E-3</v>
      </c>
      <c r="AG724" s="9">
        <f ca="1">SUMPRODUCT(AG317:AG$425, OFFSET(AG$428,0, 0, COUNT($B$225:$B$425) - $B724, 1))</f>
        <v>6.9857251267956277E-3</v>
      </c>
      <c r="AH724" s="9">
        <f ca="1">SUMPRODUCT(AH317:AH$425, OFFSET(AH$428,0, 0, COUNT($B$225:$B$425) - $B724, 1))</f>
        <v>6.6736115179050291E-3</v>
      </c>
      <c r="AI724" s="9">
        <f ca="1">SUMPRODUCT(AI317:AI$425, OFFSET(AI$428,0, 0, COUNT($B$225:$B$425) - $B724, 1))</f>
        <v>6.3766070451659121E-3</v>
      </c>
      <c r="AJ724" s="9">
        <f ca="1">SUMPRODUCT(AJ317:AJ$425, OFFSET(AJ$428,0, 0, COUNT($B$225:$B$425) - $B724, 1))</f>
        <v>6.0939075002010689E-3</v>
      </c>
      <c r="AK724" s="9">
        <f ca="1">SUMPRODUCT(AK317:AK$425, OFFSET(AK$428,0, 0, COUNT($B$225:$B$425) - $B724, 1))</f>
        <v>5.8247563063426122E-3</v>
      </c>
      <c r="AL724" s="9">
        <f ca="1">SUMPRODUCT(AL317:AL$425, OFFSET(AL$428,0, 0, COUNT($B$225:$B$425) - $B724, 1))</f>
        <v>5.568441356857909E-3</v>
      </c>
      <c r="AM724" s="9">
        <f ca="1">SUMPRODUCT(AM317:AM$425, OFFSET(AM$428,0, 0, COUNT($B$225:$B$425) - $B724, 1))</f>
        <v>5.3242920887531346E-3</v>
      </c>
      <c r="AN724" s="9">
        <f ca="1">SUMPRODUCT(AN317:AN$425, OFFSET(AN$428,0, 0, COUNT($B$225:$B$425) - $B724, 1))</f>
        <v>5.0916767725187268E-3</v>
      </c>
      <c r="AO724" s="9">
        <f ca="1">SUMPRODUCT(AO317:AO$425, OFFSET(AO$428,0, 0, COUNT($B$225:$B$425) - $B724, 1))</f>
        <v>4.8700000000000045E-3</v>
      </c>
    </row>
    <row r="725" spans="2:41">
      <c r="B725" s="25">
        <v>93</v>
      </c>
      <c r="C725" s="9">
        <f ca="1">SUMPRODUCT(C318:C$425, OFFSET(C$428,0, 0, COUNT($B$225:$B$425) - $B725, 1))</f>
        <v>0</v>
      </c>
      <c r="D725" s="9">
        <f ca="1">SUMPRODUCT(D318:D$425, OFFSET(D$428,0, 0, COUNT($B$225:$B$425) - $B725, 1))</f>
        <v>0</v>
      </c>
      <c r="E725" s="9">
        <f ca="1">SUMPRODUCT(E318:E$425, OFFSET(E$428,0, 0, COUNT($B$225:$B$425) - $B725, 1))</f>
        <v>0</v>
      </c>
      <c r="F725" s="9">
        <f ca="1">SUMPRODUCT(F318:F$425, OFFSET(F$428,0, 0, COUNT($B$225:$B$425) - $B725, 1))</f>
        <v>0</v>
      </c>
      <c r="G725" s="9">
        <f ca="1">SUMPRODUCT(G318:G$425, OFFSET(G$428,0, 0, COUNT($B$225:$B$425) - $B725, 1))</f>
        <v>0</v>
      </c>
      <c r="H725" s="9">
        <f ca="1">SUMPRODUCT(H318:H$425, OFFSET(H$428,0, 0, COUNT($B$225:$B$425) - $B725, 1))</f>
        <v>0</v>
      </c>
      <c r="I725" s="9">
        <f ca="1">SUMPRODUCT(I318:I$425, OFFSET(I$428,0, 0, COUNT($B$225:$B$425) - $B725, 1))</f>
        <v>0</v>
      </c>
      <c r="J725" s="9">
        <f ca="1">SUMPRODUCT(J318:J$425, OFFSET(J$428,0, 0, COUNT($B$225:$B$425) - $B725, 1))</f>
        <v>0</v>
      </c>
      <c r="K725" s="9">
        <f ca="1">SUMPRODUCT(K318:K$425, OFFSET(K$428,0, 0, COUNT($B$225:$B$425) - $B725, 1))</f>
        <v>0</v>
      </c>
      <c r="L725" s="9">
        <f ca="1">SUMPRODUCT(L318:L$425, OFFSET(L$428,0, 0, COUNT($B$225:$B$425) - $B725, 1))</f>
        <v>0</v>
      </c>
      <c r="M725" s="9">
        <f ca="1">SUMPRODUCT(M318:M$425, OFFSET(M$428,0, 0, COUNT($B$225:$B$425) - $B725, 1))</f>
        <v>0</v>
      </c>
      <c r="N725" s="9">
        <f ca="1">SUMPRODUCT(N318:N$425, OFFSET(N$428,0, 0, COUNT($B$225:$B$425) - $B725, 1))</f>
        <v>0</v>
      </c>
      <c r="O725" s="9">
        <f ca="1">SUMPRODUCT(O318:O$425, OFFSET(O$428,0, 0, COUNT($B$225:$B$425) - $B725, 1))</f>
        <v>0</v>
      </c>
      <c r="P725" s="9">
        <f ca="1">SUMPRODUCT(P318:P$425, OFFSET(P$428,0, 0, COUNT($B$225:$B$425) - $B725, 1))</f>
        <v>0</v>
      </c>
      <c r="Q725" s="9">
        <f ca="1">SUMPRODUCT(Q318:Q$425, OFFSET(Q$428,0, 0, COUNT($B$225:$B$425) - $B725, 1))</f>
        <v>0</v>
      </c>
      <c r="R725" s="9">
        <f ca="1">SUMPRODUCT(R318:R$425, OFFSET(R$428,0, 0, COUNT($B$225:$B$425) - $B725, 1))</f>
        <v>0</v>
      </c>
      <c r="S725" s="9">
        <f ca="1">SUMPRODUCT(S318:S$425, OFFSET(S$428,0, 0, COUNT($B$225:$B$425) - $B725, 1))</f>
        <v>0</v>
      </c>
      <c r="T725" s="9">
        <f ca="1">SUMPRODUCT(T318:T$425, OFFSET(T$428,0, 0, COUNT($B$225:$B$425) - $B725, 1))</f>
        <v>0</v>
      </c>
      <c r="U725" s="9">
        <f ca="1">SUMPRODUCT(U318:U$425, OFFSET(U$428,0, 0, COUNT($B$225:$B$425) - $B725, 1))</f>
        <v>0</v>
      </c>
      <c r="V725" s="9">
        <f ca="1">SUMPRODUCT(V318:V$425, OFFSET(V$428,0, 0, COUNT($B$225:$B$425) - $B725, 1))</f>
        <v>0</v>
      </c>
      <c r="W725" s="9">
        <f ca="1">SUMPRODUCT(W318:W$425, OFFSET(W$428,0, 0, COUNT($B$225:$B$425) - $B725, 1))</f>
        <v>0</v>
      </c>
      <c r="X725" s="9">
        <f ca="1">SUMPRODUCT(X318:X$425, OFFSET(X$428,0, 0, COUNT($B$225:$B$425) - $B725, 1))</f>
        <v>0</v>
      </c>
      <c r="Y725" s="9">
        <f ca="1">SUMPRODUCT(Y318:Y$425, OFFSET(Y$428,0, 0, COUNT($B$225:$B$425) - $B725, 1))</f>
        <v>0</v>
      </c>
      <c r="Z725" s="9">
        <f ca="1">SUMPRODUCT(Z318:Z$425, OFFSET(Z$428,0, 0, COUNT($B$225:$B$425) - $B725, 1))</f>
        <v>0</v>
      </c>
      <c r="AA725" s="9">
        <f ca="1">SUMPRODUCT(AA318:AA$425, OFFSET(AA$428,0, 0, COUNT($B$225:$B$425) - $B725, 1))</f>
        <v>9.2276598480025857E-3</v>
      </c>
      <c r="AB725" s="9">
        <f ca="1">SUMPRODUCT(AB318:AB$425, OFFSET(AB$428,0, 0, COUNT($B$225:$B$425) - $B725, 1))</f>
        <v>8.8048671191526835E-3</v>
      </c>
      <c r="AC725" s="9">
        <f ca="1">SUMPRODUCT(AC318:AC$425, OFFSET(AC$428,0, 0, COUNT($B$225:$B$425) - $B725, 1))</f>
        <v>8.4032217534280307E-3</v>
      </c>
      <c r="AD725" s="9">
        <f ca="1">SUMPRODUCT(AD318:AD$425, OFFSET(AD$428,0, 0, COUNT($B$225:$B$425) - $B725, 1))</f>
        <v>8.0215511237749539E-3</v>
      </c>
      <c r="AE725" s="9">
        <f ca="1">SUMPRODUCT(AE318:AE$425, OFFSET(AE$428,0, 0, COUNT($B$225:$B$425) - $B725, 1))</f>
        <v>7.6587555403519348E-3</v>
      </c>
      <c r="AF725" s="9">
        <f ca="1">SUMPRODUCT(AF318:AF$425, OFFSET(AF$428,0, 0, COUNT($B$225:$B$425) - $B725, 1))</f>
        <v>7.3138031309399965E-3</v>
      </c>
      <c r="AG725" s="9">
        <f ca="1">SUMPRODUCT(AG318:AG$425, OFFSET(AG$428,0, 0, COUNT($B$225:$B$425) - $B725, 1))</f>
        <v>6.9857251267956277E-3</v>
      </c>
      <c r="AH725" s="9">
        <f ca="1">SUMPRODUCT(AH318:AH$425, OFFSET(AH$428,0, 0, COUNT($B$225:$B$425) - $B725, 1))</f>
        <v>6.6736115179050291E-3</v>
      </c>
      <c r="AI725" s="9">
        <f ca="1">SUMPRODUCT(AI318:AI$425, OFFSET(AI$428,0, 0, COUNT($B$225:$B$425) - $B725, 1))</f>
        <v>6.3766070451659121E-3</v>
      </c>
      <c r="AJ725" s="9">
        <f ca="1">SUMPRODUCT(AJ318:AJ$425, OFFSET(AJ$428,0, 0, COUNT($B$225:$B$425) - $B725, 1))</f>
        <v>6.0939075002010689E-3</v>
      </c>
      <c r="AK725" s="9">
        <f ca="1">SUMPRODUCT(AK318:AK$425, OFFSET(AK$428,0, 0, COUNT($B$225:$B$425) - $B725, 1))</f>
        <v>5.8247563063426122E-3</v>
      </c>
      <c r="AL725" s="9">
        <f ca="1">SUMPRODUCT(AL318:AL$425, OFFSET(AL$428,0, 0, COUNT($B$225:$B$425) - $B725, 1))</f>
        <v>5.568441356857909E-3</v>
      </c>
      <c r="AM725" s="9">
        <f ca="1">SUMPRODUCT(AM318:AM$425, OFFSET(AM$428,0, 0, COUNT($B$225:$B$425) - $B725, 1))</f>
        <v>5.3242920887531346E-3</v>
      </c>
      <c r="AN725" s="9">
        <f ca="1">SUMPRODUCT(AN318:AN$425, OFFSET(AN$428,0, 0, COUNT($B$225:$B$425) - $B725, 1))</f>
        <v>5.0916767725187268E-3</v>
      </c>
      <c r="AO725" s="9">
        <f ca="1">SUMPRODUCT(AO318:AO$425, OFFSET(AO$428,0, 0, COUNT($B$225:$B$425) - $B725, 1))</f>
        <v>4.8700000000000045E-3</v>
      </c>
    </row>
    <row r="726" spans="2:41">
      <c r="B726" s="25">
        <v>94</v>
      </c>
      <c r="C726" s="9">
        <f ca="1">SUMPRODUCT(C319:C$425, OFFSET(C$428,0, 0, COUNT($B$225:$B$425) - $B726, 1))</f>
        <v>0</v>
      </c>
      <c r="D726" s="9">
        <f ca="1">SUMPRODUCT(D319:D$425, OFFSET(D$428,0, 0, COUNT($B$225:$B$425) - $B726, 1))</f>
        <v>0</v>
      </c>
      <c r="E726" s="9">
        <f ca="1">SUMPRODUCT(E319:E$425, OFFSET(E$428,0, 0, COUNT($B$225:$B$425) - $B726, 1))</f>
        <v>0</v>
      </c>
      <c r="F726" s="9">
        <f ca="1">SUMPRODUCT(F319:F$425, OFFSET(F$428,0, 0, COUNT($B$225:$B$425) - $B726, 1))</f>
        <v>0</v>
      </c>
      <c r="G726" s="9">
        <f ca="1">SUMPRODUCT(G319:G$425, OFFSET(G$428,0, 0, COUNT($B$225:$B$425) - $B726, 1))</f>
        <v>0</v>
      </c>
      <c r="H726" s="9">
        <f ca="1">SUMPRODUCT(H319:H$425, OFFSET(H$428,0, 0, COUNT($B$225:$B$425) - $B726, 1))</f>
        <v>0</v>
      </c>
      <c r="I726" s="9">
        <f ca="1">SUMPRODUCT(I319:I$425, OFFSET(I$428,0, 0, COUNT($B$225:$B$425) - $B726, 1))</f>
        <v>0</v>
      </c>
      <c r="J726" s="9">
        <f ca="1">SUMPRODUCT(J319:J$425, OFFSET(J$428,0, 0, COUNT($B$225:$B$425) - $B726, 1))</f>
        <v>0</v>
      </c>
      <c r="K726" s="9">
        <f ca="1">SUMPRODUCT(K319:K$425, OFFSET(K$428,0, 0, COUNT($B$225:$B$425) - $B726, 1))</f>
        <v>0</v>
      </c>
      <c r="L726" s="9">
        <f ca="1">SUMPRODUCT(L319:L$425, OFFSET(L$428,0, 0, COUNT($B$225:$B$425) - $B726, 1))</f>
        <v>0</v>
      </c>
      <c r="M726" s="9">
        <f ca="1">SUMPRODUCT(M319:M$425, OFFSET(M$428,0, 0, COUNT($B$225:$B$425) - $B726, 1))</f>
        <v>0</v>
      </c>
      <c r="N726" s="9">
        <f ca="1">SUMPRODUCT(N319:N$425, OFFSET(N$428,0, 0, COUNT($B$225:$B$425) - $B726, 1))</f>
        <v>0</v>
      </c>
      <c r="O726" s="9">
        <f ca="1">SUMPRODUCT(O319:O$425, OFFSET(O$428,0, 0, COUNT($B$225:$B$425) - $B726, 1))</f>
        <v>0</v>
      </c>
      <c r="P726" s="9">
        <f ca="1">SUMPRODUCT(P319:P$425, OFFSET(P$428,0, 0, COUNT($B$225:$B$425) - $B726, 1))</f>
        <v>0</v>
      </c>
      <c r="Q726" s="9">
        <f ca="1">SUMPRODUCT(Q319:Q$425, OFFSET(Q$428,0, 0, COUNT($B$225:$B$425) - $B726, 1))</f>
        <v>0</v>
      </c>
      <c r="R726" s="9">
        <f ca="1">SUMPRODUCT(R319:R$425, OFFSET(R$428,0, 0, COUNT($B$225:$B$425) - $B726, 1))</f>
        <v>0</v>
      </c>
      <c r="S726" s="9">
        <f ca="1">SUMPRODUCT(S319:S$425, OFFSET(S$428,0, 0, COUNT($B$225:$B$425) - $B726, 1))</f>
        <v>0</v>
      </c>
      <c r="T726" s="9">
        <f ca="1">SUMPRODUCT(T319:T$425, OFFSET(T$428,0, 0, COUNT($B$225:$B$425) - $B726, 1))</f>
        <v>0</v>
      </c>
      <c r="U726" s="9">
        <f ca="1">SUMPRODUCT(U319:U$425, OFFSET(U$428,0, 0, COUNT($B$225:$B$425) - $B726, 1))</f>
        <v>0</v>
      </c>
      <c r="V726" s="9">
        <f ca="1">SUMPRODUCT(V319:V$425, OFFSET(V$428,0, 0, COUNT($B$225:$B$425) - $B726, 1))</f>
        <v>0</v>
      </c>
      <c r="W726" s="9">
        <f ca="1">SUMPRODUCT(W319:W$425, OFFSET(W$428,0, 0, COUNT($B$225:$B$425) - $B726, 1))</f>
        <v>0</v>
      </c>
      <c r="X726" s="9">
        <f ca="1">SUMPRODUCT(X319:X$425, OFFSET(X$428,0, 0, COUNT($B$225:$B$425) - $B726, 1))</f>
        <v>0</v>
      </c>
      <c r="Y726" s="9">
        <f ca="1">SUMPRODUCT(Y319:Y$425, OFFSET(Y$428,0, 0, COUNT($B$225:$B$425) - $B726, 1))</f>
        <v>0</v>
      </c>
      <c r="Z726" s="9">
        <f ca="1">SUMPRODUCT(Z319:Z$425, OFFSET(Z$428,0, 0, COUNT($B$225:$B$425) - $B726, 1))</f>
        <v>0</v>
      </c>
      <c r="AA726" s="9">
        <f ca="1">SUMPRODUCT(AA319:AA$425, OFFSET(AA$428,0, 0, COUNT($B$225:$B$425) - $B726, 1))</f>
        <v>3.5892814481666997E-3</v>
      </c>
      <c r="AB726" s="9">
        <f ca="1">SUMPRODUCT(AB319:AB$425, OFFSET(AB$428,0, 0, COUNT($B$225:$B$425) - $B726, 1))</f>
        <v>8.8048671191526835E-3</v>
      </c>
      <c r="AC726" s="9">
        <f ca="1">SUMPRODUCT(AC319:AC$425, OFFSET(AC$428,0, 0, COUNT($B$225:$B$425) - $B726, 1))</f>
        <v>8.4032217534280307E-3</v>
      </c>
      <c r="AD726" s="9">
        <f ca="1">SUMPRODUCT(AD319:AD$425, OFFSET(AD$428,0, 0, COUNT($B$225:$B$425) - $B726, 1))</f>
        <v>8.0215511237749539E-3</v>
      </c>
      <c r="AE726" s="9">
        <f ca="1">SUMPRODUCT(AE319:AE$425, OFFSET(AE$428,0, 0, COUNT($B$225:$B$425) - $B726, 1))</f>
        <v>7.6587555403519348E-3</v>
      </c>
      <c r="AF726" s="9">
        <f ca="1">SUMPRODUCT(AF319:AF$425, OFFSET(AF$428,0, 0, COUNT($B$225:$B$425) - $B726, 1))</f>
        <v>7.3138031309399965E-3</v>
      </c>
      <c r="AG726" s="9">
        <f ca="1">SUMPRODUCT(AG319:AG$425, OFFSET(AG$428,0, 0, COUNT($B$225:$B$425) - $B726, 1))</f>
        <v>6.9857251267956277E-3</v>
      </c>
      <c r="AH726" s="9">
        <f ca="1">SUMPRODUCT(AH319:AH$425, OFFSET(AH$428,0, 0, COUNT($B$225:$B$425) - $B726, 1))</f>
        <v>6.6736115179050291E-3</v>
      </c>
      <c r="AI726" s="9">
        <f ca="1">SUMPRODUCT(AI319:AI$425, OFFSET(AI$428,0, 0, COUNT($B$225:$B$425) - $B726, 1))</f>
        <v>6.3766070451659121E-3</v>
      </c>
      <c r="AJ726" s="9">
        <f ca="1">SUMPRODUCT(AJ319:AJ$425, OFFSET(AJ$428,0, 0, COUNT($B$225:$B$425) - $B726, 1))</f>
        <v>6.0939075002010689E-3</v>
      </c>
      <c r="AK726" s="9">
        <f ca="1">SUMPRODUCT(AK319:AK$425, OFFSET(AK$428,0, 0, COUNT($B$225:$B$425) - $B726, 1))</f>
        <v>5.8247563063426122E-3</v>
      </c>
      <c r="AL726" s="9">
        <f ca="1">SUMPRODUCT(AL319:AL$425, OFFSET(AL$428,0, 0, COUNT($B$225:$B$425) - $B726, 1))</f>
        <v>5.568441356857909E-3</v>
      </c>
      <c r="AM726" s="9">
        <f ca="1">SUMPRODUCT(AM319:AM$425, OFFSET(AM$428,0, 0, COUNT($B$225:$B$425) - $B726, 1))</f>
        <v>5.3242920887531346E-3</v>
      </c>
      <c r="AN726" s="9">
        <f ca="1">SUMPRODUCT(AN319:AN$425, OFFSET(AN$428,0, 0, COUNT($B$225:$B$425) - $B726, 1))</f>
        <v>5.0916767725187268E-3</v>
      </c>
      <c r="AO726" s="9">
        <f ca="1">SUMPRODUCT(AO319:AO$425, OFFSET(AO$428,0, 0, COUNT($B$225:$B$425) - $B726, 1))</f>
        <v>4.8700000000000045E-3</v>
      </c>
    </row>
    <row r="727" spans="2:41">
      <c r="B727" s="25">
        <v>95</v>
      </c>
      <c r="C727" s="9">
        <f ca="1">SUMPRODUCT(C320:C$425, OFFSET(C$428,0, 0, COUNT($B$225:$B$425) - $B727, 1))</f>
        <v>0</v>
      </c>
      <c r="D727" s="9">
        <f ca="1">SUMPRODUCT(D320:D$425, OFFSET(D$428,0, 0, COUNT($B$225:$B$425) - $B727, 1))</f>
        <v>0</v>
      </c>
      <c r="E727" s="9">
        <f ca="1">SUMPRODUCT(E320:E$425, OFFSET(E$428,0, 0, COUNT($B$225:$B$425) - $B727, 1))</f>
        <v>0</v>
      </c>
      <c r="F727" s="9">
        <f ca="1">SUMPRODUCT(F320:F$425, OFFSET(F$428,0, 0, COUNT($B$225:$B$425) - $B727, 1))</f>
        <v>0</v>
      </c>
      <c r="G727" s="9">
        <f ca="1">SUMPRODUCT(G320:G$425, OFFSET(G$428,0, 0, COUNT($B$225:$B$425) - $B727, 1))</f>
        <v>0</v>
      </c>
      <c r="H727" s="9">
        <f ca="1">SUMPRODUCT(H320:H$425, OFFSET(H$428,0, 0, COUNT($B$225:$B$425) - $B727, 1))</f>
        <v>0</v>
      </c>
      <c r="I727" s="9">
        <f ca="1">SUMPRODUCT(I320:I$425, OFFSET(I$428,0, 0, COUNT($B$225:$B$425) - $B727, 1))</f>
        <v>0</v>
      </c>
      <c r="J727" s="9">
        <f ca="1">SUMPRODUCT(J320:J$425, OFFSET(J$428,0, 0, COUNT($B$225:$B$425) - $B727, 1))</f>
        <v>0</v>
      </c>
      <c r="K727" s="9">
        <f ca="1">SUMPRODUCT(K320:K$425, OFFSET(K$428,0, 0, COUNT($B$225:$B$425) - $B727, 1))</f>
        <v>0</v>
      </c>
      <c r="L727" s="9">
        <f ca="1">SUMPRODUCT(L320:L$425, OFFSET(L$428,0, 0, COUNT($B$225:$B$425) - $B727, 1))</f>
        <v>0</v>
      </c>
      <c r="M727" s="9">
        <f ca="1">SUMPRODUCT(M320:M$425, OFFSET(M$428,0, 0, COUNT($B$225:$B$425) - $B727, 1))</f>
        <v>0</v>
      </c>
      <c r="N727" s="9">
        <f ca="1">SUMPRODUCT(N320:N$425, OFFSET(N$428,0, 0, COUNT($B$225:$B$425) - $B727, 1))</f>
        <v>0</v>
      </c>
      <c r="O727" s="9">
        <f ca="1">SUMPRODUCT(O320:O$425, OFFSET(O$428,0, 0, COUNT($B$225:$B$425) - $B727, 1))</f>
        <v>0</v>
      </c>
      <c r="P727" s="9">
        <f ca="1">SUMPRODUCT(P320:P$425, OFFSET(P$428,0, 0, COUNT($B$225:$B$425) - $B727, 1))</f>
        <v>0</v>
      </c>
      <c r="Q727" s="9">
        <f ca="1">SUMPRODUCT(Q320:Q$425, OFFSET(Q$428,0, 0, COUNT($B$225:$B$425) - $B727, 1))</f>
        <v>0</v>
      </c>
      <c r="R727" s="9">
        <f ca="1">SUMPRODUCT(R320:R$425, OFFSET(R$428,0, 0, COUNT($B$225:$B$425) - $B727, 1))</f>
        <v>0</v>
      </c>
      <c r="S727" s="9">
        <f ca="1">SUMPRODUCT(S320:S$425, OFFSET(S$428,0, 0, COUNT($B$225:$B$425) - $B727, 1))</f>
        <v>0</v>
      </c>
      <c r="T727" s="9">
        <f ca="1">SUMPRODUCT(T320:T$425, OFFSET(T$428,0, 0, COUNT($B$225:$B$425) - $B727, 1))</f>
        <v>0</v>
      </c>
      <c r="U727" s="9">
        <f ca="1">SUMPRODUCT(U320:U$425, OFFSET(U$428,0, 0, COUNT($B$225:$B$425) - $B727, 1))</f>
        <v>0</v>
      </c>
      <c r="V727" s="9">
        <f ca="1">SUMPRODUCT(V320:V$425, OFFSET(V$428,0, 0, COUNT($B$225:$B$425) - $B727, 1))</f>
        <v>0</v>
      </c>
      <c r="W727" s="9">
        <f ca="1">SUMPRODUCT(W320:W$425, OFFSET(W$428,0, 0, COUNT($B$225:$B$425) - $B727, 1))</f>
        <v>0</v>
      </c>
      <c r="X727" s="9">
        <f ca="1">SUMPRODUCT(X320:X$425, OFFSET(X$428,0, 0, COUNT($B$225:$B$425) - $B727, 1))</f>
        <v>0</v>
      </c>
      <c r="Y727" s="9">
        <f ca="1">SUMPRODUCT(Y320:Y$425, OFFSET(Y$428,0, 0, COUNT($B$225:$B$425) - $B727, 1))</f>
        <v>0</v>
      </c>
      <c r="Z727" s="9">
        <f ca="1">SUMPRODUCT(Z320:Z$425, OFFSET(Z$428,0, 0, COUNT($B$225:$B$425) - $B727, 1))</f>
        <v>0</v>
      </c>
      <c r="AA727" s="9">
        <f ca="1">SUMPRODUCT(AA320:AA$425, OFFSET(AA$428,0, 0, COUNT($B$225:$B$425) - $B727, 1))</f>
        <v>0</v>
      </c>
      <c r="AB727" s="9">
        <f ca="1">SUMPRODUCT(AB320:AB$425, OFFSET(AB$428,0, 0, COUNT($B$225:$B$425) - $B727, 1))</f>
        <v>8.8048671191526835E-3</v>
      </c>
      <c r="AC727" s="9">
        <f ca="1">SUMPRODUCT(AC320:AC$425, OFFSET(AC$428,0, 0, COUNT($B$225:$B$425) - $B727, 1))</f>
        <v>8.4032217534280307E-3</v>
      </c>
      <c r="AD727" s="9">
        <f ca="1">SUMPRODUCT(AD320:AD$425, OFFSET(AD$428,0, 0, COUNT($B$225:$B$425) - $B727, 1))</f>
        <v>8.0215511237749539E-3</v>
      </c>
      <c r="AE727" s="9">
        <f ca="1">SUMPRODUCT(AE320:AE$425, OFFSET(AE$428,0, 0, COUNT($B$225:$B$425) - $B727, 1))</f>
        <v>7.6587555403519348E-3</v>
      </c>
      <c r="AF727" s="9">
        <f ca="1">SUMPRODUCT(AF320:AF$425, OFFSET(AF$428,0, 0, COUNT($B$225:$B$425) - $B727, 1))</f>
        <v>7.3138031309399965E-3</v>
      </c>
      <c r="AG727" s="9">
        <f ca="1">SUMPRODUCT(AG320:AG$425, OFFSET(AG$428,0, 0, COUNT($B$225:$B$425) - $B727, 1))</f>
        <v>6.9857251267956277E-3</v>
      </c>
      <c r="AH727" s="9">
        <f ca="1">SUMPRODUCT(AH320:AH$425, OFFSET(AH$428,0, 0, COUNT($B$225:$B$425) - $B727, 1))</f>
        <v>6.6736115179050291E-3</v>
      </c>
      <c r="AI727" s="9">
        <f ca="1">SUMPRODUCT(AI320:AI$425, OFFSET(AI$428,0, 0, COUNT($B$225:$B$425) - $B727, 1))</f>
        <v>6.3766070451659121E-3</v>
      </c>
      <c r="AJ727" s="9">
        <f ca="1">SUMPRODUCT(AJ320:AJ$425, OFFSET(AJ$428,0, 0, COUNT($B$225:$B$425) - $B727, 1))</f>
        <v>6.0939075002010689E-3</v>
      </c>
      <c r="AK727" s="9">
        <f ca="1">SUMPRODUCT(AK320:AK$425, OFFSET(AK$428,0, 0, COUNT($B$225:$B$425) - $B727, 1))</f>
        <v>5.8247563063426122E-3</v>
      </c>
      <c r="AL727" s="9">
        <f ca="1">SUMPRODUCT(AL320:AL$425, OFFSET(AL$428,0, 0, COUNT($B$225:$B$425) - $B727, 1))</f>
        <v>5.568441356857909E-3</v>
      </c>
      <c r="AM727" s="9">
        <f ca="1">SUMPRODUCT(AM320:AM$425, OFFSET(AM$428,0, 0, COUNT($B$225:$B$425) - $B727, 1))</f>
        <v>5.3242920887531346E-3</v>
      </c>
      <c r="AN727" s="9">
        <f ca="1">SUMPRODUCT(AN320:AN$425, OFFSET(AN$428,0, 0, COUNT($B$225:$B$425) - $B727, 1))</f>
        <v>5.0916767725187268E-3</v>
      </c>
      <c r="AO727" s="9">
        <f ca="1">SUMPRODUCT(AO320:AO$425, OFFSET(AO$428,0, 0, COUNT($B$225:$B$425) - $B727, 1))</f>
        <v>4.8700000000000045E-3</v>
      </c>
    </row>
    <row r="728" spans="2:41">
      <c r="B728" s="25">
        <v>96</v>
      </c>
      <c r="C728" s="9">
        <f ca="1">SUMPRODUCT(C321:C$425, OFFSET(C$428,0, 0, COUNT($B$225:$B$425) - $B728, 1))</f>
        <v>0</v>
      </c>
      <c r="D728" s="9">
        <f ca="1">SUMPRODUCT(D321:D$425, OFFSET(D$428,0, 0, COUNT($B$225:$B$425) - $B728, 1))</f>
        <v>0</v>
      </c>
      <c r="E728" s="9">
        <f ca="1">SUMPRODUCT(E321:E$425, OFFSET(E$428,0, 0, COUNT($B$225:$B$425) - $B728, 1))</f>
        <v>0</v>
      </c>
      <c r="F728" s="9">
        <f ca="1">SUMPRODUCT(F321:F$425, OFFSET(F$428,0, 0, COUNT($B$225:$B$425) - $B728, 1))</f>
        <v>0</v>
      </c>
      <c r="G728" s="9">
        <f ca="1">SUMPRODUCT(G321:G$425, OFFSET(G$428,0, 0, COUNT($B$225:$B$425) - $B728, 1))</f>
        <v>0</v>
      </c>
      <c r="H728" s="9">
        <f ca="1">SUMPRODUCT(H321:H$425, OFFSET(H$428,0, 0, COUNT($B$225:$B$425) - $B728, 1))</f>
        <v>0</v>
      </c>
      <c r="I728" s="9">
        <f ca="1">SUMPRODUCT(I321:I$425, OFFSET(I$428,0, 0, COUNT($B$225:$B$425) - $B728, 1))</f>
        <v>0</v>
      </c>
      <c r="J728" s="9">
        <f ca="1">SUMPRODUCT(J321:J$425, OFFSET(J$428,0, 0, COUNT($B$225:$B$425) - $B728, 1))</f>
        <v>0</v>
      </c>
      <c r="K728" s="9">
        <f ca="1">SUMPRODUCT(K321:K$425, OFFSET(K$428,0, 0, COUNT($B$225:$B$425) - $B728, 1))</f>
        <v>0</v>
      </c>
      <c r="L728" s="9">
        <f ca="1">SUMPRODUCT(L321:L$425, OFFSET(L$428,0, 0, COUNT($B$225:$B$425) - $B728, 1))</f>
        <v>0</v>
      </c>
      <c r="M728" s="9">
        <f ca="1">SUMPRODUCT(M321:M$425, OFFSET(M$428,0, 0, COUNT($B$225:$B$425) - $B728, 1))</f>
        <v>0</v>
      </c>
      <c r="N728" s="9">
        <f ca="1">SUMPRODUCT(N321:N$425, OFFSET(N$428,0, 0, COUNT($B$225:$B$425) - $B728, 1))</f>
        <v>0</v>
      </c>
      <c r="O728" s="9">
        <f ca="1">SUMPRODUCT(O321:O$425, OFFSET(O$428,0, 0, COUNT($B$225:$B$425) - $B728, 1))</f>
        <v>0</v>
      </c>
      <c r="P728" s="9">
        <f ca="1">SUMPRODUCT(P321:P$425, OFFSET(P$428,0, 0, COUNT($B$225:$B$425) - $B728, 1))</f>
        <v>0</v>
      </c>
      <c r="Q728" s="9">
        <f ca="1">SUMPRODUCT(Q321:Q$425, OFFSET(Q$428,0, 0, COUNT($B$225:$B$425) - $B728, 1))</f>
        <v>0</v>
      </c>
      <c r="R728" s="9">
        <f ca="1">SUMPRODUCT(R321:R$425, OFFSET(R$428,0, 0, COUNT($B$225:$B$425) - $B728, 1))</f>
        <v>0</v>
      </c>
      <c r="S728" s="9">
        <f ca="1">SUMPRODUCT(S321:S$425, OFFSET(S$428,0, 0, COUNT($B$225:$B$425) - $B728, 1))</f>
        <v>0</v>
      </c>
      <c r="T728" s="9">
        <f ca="1">SUMPRODUCT(T321:T$425, OFFSET(T$428,0, 0, COUNT($B$225:$B$425) - $B728, 1))</f>
        <v>0</v>
      </c>
      <c r="U728" s="9">
        <f ca="1">SUMPRODUCT(U321:U$425, OFFSET(U$428,0, 0, COUNT($B$225:$B$425) - $B728, 1))</f>
        <v>0</v>
      </c>
      <c r="V728" s="9">
        <f ca="1">SUMPRODUCT(V321:V$425, OFFSET(V$428,0, 0, COUNT($B$225:$B$425) - $B728, 1))</f>
        <v>0</v>
      </c>
      <c r="W728" s="9">
        <f ca="1">SUMPRODUCT(W321:W$425, OFFSET(W$428,0, 0, COUNT($B$225:$B$425) - $B728, 1))</f>
        <v>0</v>
      </c>
      <c r="X728" s="9">
        <f ca="1">SUMPRODUCT(X321:X$425, OFFSET(X$428,0, 0, COUNT($B$225:$B$425) - $B728, 1))</f>
        <v>0</v>
      </c>
      <c r="Y728" s="9">
        <f ca="1">SUMPRODUCT(Y321:Y$425, OFFSET(Y$428,0, 0, COUNT($B$225:$B$425) - $B728, 1))</f>
        <v>0</v>
      </c>
      <c r="Z728" s="9">
        <f ca="1">SUMPRODUCT(Z321:Z$425, OFFSET(Z$428,0, 0, COUNT($B$225:$B$425) - $B728, 1))</f>
        <v>0</v>
      </c>
      <c r="AA728" s="9">
        <f ca="1">SUMPRODUCT(AA321:AA$425, OFFSET(AA$428,0, 0, COUNT($B$225:$B$425) - $B728, 1))</f>
        <v>0</v>
      </c>
      <c r="AB728" s="9">
        <f ca="1">SUMPRODUCT(AB321:AB$425, OFFSET(AB$428,0, 0, COUNT($B$225:$B$425) - $B728, 1))</f>
        <v>8.1802451440046425E-3</v>
      </c>
      <c r="AC728" s="9">
        <f ca="1">SUMPRODUCT(AC321:AC$425, OFFSET(AC$428,0, 0, COUNT($B$225:$B$425) - $B728, 1))</f>
        <v>8.4032217534280307E-3</v>
      </c>
      <c r="AD728" s="9">
        <f ca="1">SUMPRODUCT(AD321:AD$425, OFFSET(AD$428,0, 0, COUNT($B$225:$B$425) - $B728, 1))</f>
        <v>8.0215511237749539E-3</v>
      </c>
      <c r="AE728" s="9">
        <f ca="1">SUMPRODUCT(AE321:AE$425, OFFSET(AE$428,0, 0, COUNT($B$225:$B$425) - $B728, 1))</f>
        <v>7.6587555403519348E-3</v>
      </c>
      <c r="AF728" s="9">
        <f ca="1">SUMPRODUCT(AF321:AF$425, OFFSET(AF$428,0, 0, COUNT($B$225:$B$425) - $B728, 1))</f>
        <v>7.3138031309399965E-3</v>
      </c>
      <c r="AG728" s="9">
        <f ca="1">SUMPRODUCT(AG321:AG$425, OFFSET(AG$428,0, 0, COUNT($B$225:$B$425) - $B728, 1))</f>
        <v>6.9857251267956277E-3</v>
      </c>
      <c r="AH728" s="9">
        <f ca="1">SUMPRODUCT(AH321:AH$425, OFFSET(AH$428,0, 0, COUNT($B$225:$B$425) - $B728, 1))</f>
        <v>6.6736115179050291E-3</v>
      </c>
      <c r="AI728" s="9">
        <f ca="1">SUMPRODUCT(AI321:AI$425, OFFSET(AI$428,0, 0, COUNT($B$225:$B$425) - $B728, 1))</f>
        <v>6.3766070451659121E-3</v>
      </c>
      <c r="AJ728" s="9">
        <f ca="1">SUMPRODUCT(AJ321:AJ$425, OFFSET(AJ$428,0, 0, COUNT($B$225:$B$425) - $B728, 1))</f>
        <v>6.0939075002010689E-3</v>
      </c>
      <c r="AK728" s="9">
        <f ca="1">SUMPRODUCT(AK321:AK$425, OFFSET(AK$428,0, 0, COUNT($B$225:$B$425) - $B728, 1))</f>
        <v>5.8247563063426122E-3</v>
      </c>
      <c r="AL728" s="9">
        <f ca="1">SUMPRODUCT(AL321:AL$425, OFFSET(AL$428,0, 0, COUNT($B$225:$B$425) - $B728, 1))</f>
        <v>5.568441356857909E-3</v>
      </c>
      <c r="AM728" s="9">
        <f ca="1">SUMPRODUCT(AM321:AM$425, OFFSET(AM$428,0, 0, COUNT($B$225:$B$425) - $B728, 1))</f>
        <v>5.3242920887531346E-3</v>
      </c>
      <c r="AN728" s="9">
        <f ca="1">SUMPRODUCT(AN321:AN$425, OFFSET(AN$428,0, 0, COUNT($B$225:$B$425) - $B728, 1))</f>
        <v>5.0916767725187268E-3</v>
      </c>
      <c r="AO728" s="9">
        <f ca="1">SUMPRODUCT(AO321:AO$425, OFFSET(AO$428,0, 0, COUNT($B$225:$B$425) - $B728, 1))</f>
        <v>4.8700000000000045E-3</v>
      </c>
    </row>
    <row r="729" spans="2:41">
      <c r="B729" s="25">
        <v>97</v>
      </c>
      <c r="C729" s="9">
        <f ca="1">SUMPRODUCT(C322:C$425, OFFSET(C$428,0, 0, COUNT($B$225:$B$425) - $B729, 1))</f>
        <v>0</v>
      </c>
      <c r="D729" s="9">
        <f ca="1">SUMPRODUCT(D322:D$425, OFFSET(D$428,0, 0, COUNT($B$225:$B$425) - $B729, 1))</f>
        <v>0</v>
      </c>
      <c r="E729" s="9">
        <f ca="1">SUMPRODUCT(E322:E$425, OFFSET(E$428,0, 0, COUNT($B$225:$B$425) - $B729, 1))</f>
        <v>0</v>
      </c>
      <c r="F729" s="9">
        <f ca="1">SUMPRODUCT(F322:F$425, OFFSET(F$428,0, 0, COUNT($B$225:$B$425) - $B729, 1))</f>
        <v>0</v>
      </c>
      <c r="G729" s="9">
        <f ca="1">SUMPRODUCT(G322:G$425, OFFSET(G$428,0, 0, COUNT($B$225:$B$425) - $B729, 1))</f>
        <v>0</v>
      </c>
      <c r="H729" s="9">
        <f ca="1">SUMPRODUCT(H322:H$425, OFFSET(H$428,0, 0, COUNT($B$225:$B$425) - $B729, 1))</f>
        <v>0</v>
      </c>
      <c r="I729" s="9">
        <f ca="1">SUMPRODUCT(I322:I$425, OFFSET(I$428,0, 0, COUNT($B$225:$B$425) - $B729, 1))</f>
        <v>0</v>
      </c>
      <c r="J729" s="9">
        <f ca="1">SUMPRODUCT(J322:J$425, OFFSET(J$428,0, 0, COUNT($B$225:$B$425) - $B729, 1))</f>
        <v>0</v>
      </c>
      <c r="K729" s="9">
        <f ca="1">SUMPRODUCT(K322:K$425, OFFSET(K$428,0, 0, COUNT($B$225:$B$425) - $B729, 1))</f>
        <v>0</v>
      </c>
      <c r="L729" s="9">
        <f ca="1">SUMPRODUCT(L322:L$425, OFFSET(L$428,0, 0, COUNT($B$225:$B$425) - $B729, 1))</f>
        <v>0</v>
      </c>
      <c r="M729" s="9">
        <f ca="1">SUMPRODUCT(M322:M$425, OFFSET(M$428,0, 0, COUNT($B$225:$B$425) - $B729, 1))</f>
        <v>0</v>
      </c>
      <c r="N729" s="9">
        <f ca="1">SUMPRODUCT(N322:N$425, OFFSET(N$428,0, 0, COUNT($B$225:$B$425) - $B729, 1))</f>
        <v>0</v>
      </c>
      <c r="O729" s="9">
        <f ca="1">SUMPRODUCT(O322:O$425, OFFSET(O$428,0, 0, COUNT($B$225:$B$425) - $B729, 1))</f>
        <v>0</v>
      </c>
      <c r="P729" s="9">
        <f ca="1">SUMPRODUCT(P322:P$425, OFFSET(P$428,0, 0, COUNT($B$225:$B$425) - $B729, 1))</f>
        <v>0</v>
      </c>
      <c r="Q729" s="9">
        <f ca="1">SUMPRODUCT(Q322:Q$425, OFFSET(Q$428,0, 0, COUNT($B$225:$B$425) - $B729, 1))</f>
        <v>0</v>
      </c>
      <c r="R729" s="9">
        <f ca="1">SUMPRODUCT(R322:R$425, OFFSET(R$428,0, 0, COUNT($B$225:$B$425) - $B729, 1))</f>
        <v>0</v>
      </c>
      <c r="S729" s="9">
        <f ca="1">SUMPRODUCT(S322:S$425, OFFSET(S$428,0, 0, COUNT($B$225:$B$425) - $B729, 1))</f>
        <v>0</v>
      </c>
      <c r="T729" s="9">
        <f ca="1">SUMPRODUCT(T322:T$425, OFFSET(T$428,0, 0, COUNT($B$225:$B$425) - $B729, 1))</f>
        <v>0</v>
      </c>
      <c r="U729" s="9">
        <f ca="1">SUMPRODUCT(U322:U$425, OFFSET(U$428,0, 0, COUNT($B$225:$B$425) - $B729, 1))</f>
        <v>0</v>
      </c>
      <c r="V729" s="9">
        <f ca="1">SUMPRODUCT(V322:V$425, OFFSET(V$428,0, 0, COUNT($B$225:$B$425) - $B729, 1))</f>
        <v>0</v>
      </c>
      <c r="W729" s="9">
        <f ca="1">SUMPRODUCT(W322:W$425, OFFSET(W$428,0, 0, COUNT($B$225:$B$425) - $B729, 1))</f>
        <v>0</v>
      </c>
      <c r="X729" s="9">
        <f ca="1">SUMPRODUCT(X322:X$425, OFFSET(X$428,0, 0, COUNT($B$225:$B$425) - $B729, 1))</f>
        <v>0</v>
      </c>
      <c r="Y729" s="9">
        <f ca="1">SUMPRODUCT(Y322:Y$425, OFFSET(Y$428,0, 0, COUNT($B$225:$B$425) - $B729, 1))</f>
        <v>0</v>
      </c>
      <c r="Z729" s="9">
        <f ca="1">SUMPRODUCT(Z322:Z$425, OFFSET(Z$428,0, 0, COUNT($B$225:$B$425) - $B729, 1))</f>
        <v>0</v>
      </c>
      <c r="AA729" s="9">
        <f ca="1">SUMPRODUCT(AA322:AA$425, OFFSET(AA$428,0, 0, COUNT($B$225:$B$425) - $B729, 1))</f>
        <v>0</v>
      </c>
      <c r="AB729" s="9">
        <f ca="1">SUMPRODUCT(AB322:AB$425, OFFSET(AB$428,0, 0, COUNT($B$225:$B$425) - $B729, 1))</f>
        <v>0</v>
      </c>
      <c r="AC729" s="9">
        <f ca="1">SUMPRODUCT(AC322:AC$425, OFFSET(AC$428,0, 0, COUNT($B$225:$B$425) - $B729, 1))</f>
        <v>8.4032217534280307E-3</v>
      </c>
      <c r="AD729" s="9">
        <f ca="1">SUMPRODUCT(AD322:AD$425, OFFSET(AD$428,0, 0, COUNT($B$225:$B$425) - $B729, 1))</f>
        <v>8.0215511237749539E-3</v>
      </c>
      <c r="AE729" s="9">
        <f ca="1">SUMPRODUCT(AE322:AE$425, OFFSET(AE$428,0, 0, COUNT($B$225:$B$425) - $B729, 1))</f>
        <v>7.6587555403519348E-3</v>
      </c>
      <c r="AF729" s="9">
        <f ca="1">SUMPRODUCT(AF322:AF$425, OFFSET(AF$428,0, 0, COUNT($B$225:$B$425) - $B729, 1))</f>
        <v>7.3138031309399965E-3</v>
      </c>
      <c r="AG729" s="9">
        <f ca="1">SUMPRODUCT(AG322:AG$425, OFFSET(AG$428,0, 0, COUNT($B$225:$B$425) - $B729, 1))</f>
        <v>6.9857251267956277E-3</v>
      </c>
      <c r="AH729" s="9">
        <f ca="1">SUMPRODUCT(AH322:AH$425, OFFSET(AH$428,0, 0, COUNT($B$225:$B$425) - $B729, 1))</f>
        <v>6.6736115179050291E-3</v>
      </c>
      <c r="AI729" s="9">
        <f ca="1">SUMPRODUCT(AI322:AI$425, OFFSET(AI$428,0, 0, COUNT($B$225:$B$425) - $B729, 1))</f>
        <v>6.3766070451659121E-3</v>
      </c>
      <c r="AJ729" s="9">
        <f ca="1">SUMPRODUCT(AJ322:AJ$425, OFFSET(AJ$428,0, 0, COUNT($B$225:$B$425) - $B729, 1))</f>
        <v>6.0939075002010689E-3</v>
      </c>
      <c r="AK729" s="9">
        <f ca="1">SUMPRODUCT(AK322:AK$425, OFFSET(AK$428,0, 0, COUNT($B$225:$B$425) - $B729, 1))</f>
        <v>5.8247563063426122E-3</v>
      </c>
      <c r="AL729" s="9">
        <f ca="1">SUMPRODUCT(AL322:AL$425, OFFSET(AL$428,0, 0, COUNT($B$225:$B$425) - $B729, 1))</f>
        <v>5.568441356857909E-3</v>
      </c>
      <c r="AM729" s="9">
        <f ca="1">SUMPRODUCT(AM322:AM$425, OFFSET(AM$428,0, 0, COUNT($B$225:$B$425) - $B729, 1))</f>
        <v>5.3242920887531346E-3</v>
      </c>
      <c r="AN729" s="9">
        <f ca="1">SUMPRODUCT(AN322:AN$425, OFFSET(AN$428,0, 0, COUNT($B$225:$B$425) - $B729, 1))</f>
        <v>5.0916767725187268E-3</v>
      </c>
      <c r="AO729" s="9">
        <f ca="1">SUMPRODUCT(AO322:AO$425, OFFSET(AO$428,0, 0, COUNT($B$225:$B$425) - $B729, 1))</f>
        <v>4.8700000000000045E-3</v>
      </c>
    </row>
    <row r="730" spans="2:41">
      <c r="B730" s="25">
        <v>98</v>
      </c>
      <c r="C730" s="9">
        <f ca="1">SUMPRODUCT(C323:C$425, OFFSET(C$428,0, 0, COUNT($B$225:$B$425) - $B730, 1))</f>
        <v>0</v>
      </c>
      <c r="D730" s="9">
        <f ca="1">SUMPRODUCT(D323:D$425, OFFSET(D$428,0, 0, COUNT($B$225:$B$425) - $B730, 1))</f>
        <v>0</v>
      </c>
      <c r="E730" s="9">
        <f ca="1">SUMPRODUCT(E323:E$425, OFFSET(E$428,0, 0, COUNT($B$225:$B$425) - $B730, 1))</f>
        <v>0</v>
      </c>
      <c r="F730" s="9">
        <f ca="1">SUMPRODUCT(F323:F$425, OFFSET(F$428,0, 0, COUNT($B$225:$B$425) - $B730, 1))</f>
        <v>0</v>
      </c>
      <c r="G730" s="9">
        <f ca="1">SUMPRODUCT(G323:G$425, OFFSET(G$428,0, 0, COUNT($B$225:$B$425) - $B730, 1))</f>
        <v>0</v>
      </c>
      <c r="H730" s="9">
        <f ca="1">SUMPRODUCT(H323:H$425, OFFSET(H$428,0, 0, COUNT($B$225:$B$425) - $B730, 1))</f>
        <v>0</v>
      </c>
      <c r="I730" s="9">
        <f ca="1">SUMPRODUCT(I323:I$425, OFFSET(I$428,0, 0, COUNT($B$225:$B$425) - $B730, 1))</f>
        <v>0</v>
      </c>
      <c r="J730" s="9">
        <f ca="1">SUMPRODUCT(J323:J$425, OFFSET(J$428,0, 0, COUNT($B$225:$B$425) - $B730, 1))</f>
        <v>0</v>
      </c>
      <c r="K730" s="9">
        <f ca="1">SUMPRODUCT(K323:K$425, OFFSET(K$428,0, 0, COUNT($B$225:$B$425) - $B730, 1))</f>
        <v>0</v>
      </c>
      <c r="L730" s="9">
        <f ca="1">SUMPRODUCT(L323:L$425, OFFSET(L$428,0, 0, COUNT($B$225:$B$425) - $B730, 1))</f>
        <v>0</v>
      </c>
      <c r="M730" s="9">
        <f ca="1">SUMPRODUCT(M323:M$425, OFFSET(M$428,0, 0, COUNT($B$225:$B$425) - $B730, 1))</f>
        <v>0</v>
      </c>
      <c r="N730" s="9">
        <f ca="1">SUMPRODUCT(N323:N$425, OFFSET(N$428,0, 0, COUNT($B$225:$B$425) - $B730, 1))</f>
        <v>0</v>
      </c>
      <c r="O730" s="9">
        <f ca="1">SUMPRODUCT(O323:O$425, OFFSET(O$428,0, 0, COUNT($B$225:$B$425) - $B730, 1))</f>
        <v>0</v>
      </c>
      <c r="P730" s="9">
        <f ca="1">SUMPRODUCT(P323:P$425, OFFSET(P$428,0, 0, COUNT($B$225:$B$425) - $B730, 1))</f>
        <v>0</v>
      </c>
      <c r="Q730" s="9">
        <f ca="1">SUMPRODUCT(Q323:Q$425, OFFSET(Q$428,0, 0, COUNT($B$225:$B$425) - $B730, 1))</f>
        <v>0</v>
      </c>
      <c r="R730" s="9">
        <f ca="1">SUMPRODUCT(R323:R$425, OFFSET(R$428,0, 0, COUNT($B$225:$B$425) - $B730, 1))</f>
        <v>0</v>
      </c>
      <c r="S730" s="9">
        <f ca="1">SUMPRODUCT(S323:S$425, OFFSET(S$428,0, 0, COUNT($B$225:$B$425) - $B730, 1))</f>
        <v>0</v>
      </c>
      <c r="T730" s="9">
        <f ca="1">SUMPRODUCT(T323:T$425, OFFSET(T$428,0, 0, COUNT($B$225:$B$425) - $B730, 1))</f>
        <v>0</v>
      </c>
      <c r="U730" s="9">
        <f ca="1">SUMPRODUCT(U323:U$425, OFFSET(U$428,0, 0, COUNT($B$225:$B$425) - $B730, 1))</f>
        <v>0</v>
      </c>
      <c r="V730" s="9">
        <f ca="1">SUMPRODUCT(V323:V$425, OFFSET(V$428,0, 0, COUNT($B$225:$B$425) - $B730, 1))</f>
        <v>0</v>
      </c>
      <c r="W730" s="9">
        <f ca="1">SUMPRODUCT(W323:W$425, OFFSET(W$428,0, 0, COUNT($B$225:$B$425) - $B730, 1))</f>
        <v>0</v>
      </c>
      <c r="X730" s="9">
        <f ca="1">SUMPRODUCT(X323:X$425, OFFSET(X$428,0, 0, COUNT($B$225:$B$425) - $B730, 1))</f>
        <v>0</v>
      </c>
      <c r="Y730" s="9">
        <f ca="1">SUMPRODUCT(Y323:Y$425, OFFSET(Y$428,0, 0, COUNT($B$225:$B$425) - $B730, 1))</f>
        <v>0</v>
      </c>
      <c r="Z730" s="9">
        <f ca="1">SUMPRODUCT(Z323:Z$425, OFFSET(Z$428,0, 0, COUNT($B$225:$B$425) - $B730, 1))</f>
        <v>0</v>
      </c>
      <c r="AA730" s="9">
        <f ca="1">SUMPRODUCT(AA323:AA$425, OFFSET(AA$428,0, 0, COUNT($B$225:$B$425) - $B730, 1))</f>
        <v>0</v>
      </c>
      <c r="AB730" s="9">
        <f ca="1">SUMPRODUCT(AB323:AB$425, OFFSET(AB$428,0, 0, COUNT($B$225:$B$425) - $B730, 1))</f>
        <v>0</v>
      </c>
      <c r="AC730" s="9">
        <f ca="1">SUMPRODUCT(AC323:AC$425, OFFSET(AC$428,0, 0, COUNT($B$225:$B$425) - $B730, 1))</f>
        <v>8.4032217534280307E-3</v>
      </c>
      <c r="AD730" s="9">
        <f ca="1">SUMPRODUCT(AD323:AD$425, OFFSET(AD$428,0, 0, COUNT($B$225:$B$425) - $B730, 1))</f>
        <v>8.0215511237749539E-3</v>
      </c>
      <c r="AE730" s="9">
        <f ca="1">SUMPRODUCT(AE323:AE$425, OFFSET(AE$428,0, 0, COUNT($B$225:$B$425) - $B730, 1))</f>
        <v>7.6587555403519348E-3</v>
      </c>
      <c r="AF730" s="9">
        <f ca="1">SUMPRODUCT(AF323:AF$425, OFFSET(AF$428,0, 0, COUNT($B$225:$B$425) - $B730, 1))</f>
        <v>7.3138031309399965E-3</v>
      </c>
      <c r="AG730" s="9">
        <f ca="1">SUMPRODUCT(AG323:AG$425, OFFSET(AG$428,0, 0, COUNT($B$225:$B$425) - $B730, 1))</f>
        <v>6.9857251267956277E-3</v>
      </c>
      <c r="AH730" s="9">
        <f ca="1">SUMPRODUCT(AH323:AH$425, OFFSET(AH$428,0, 0, COUNT($B$225:$B$425) - $B730, 1))</f>
        <v>6.6736115179050291E-3</v>
      </c>
      <c r="AI730" s="9">
        <f ca="1">SUMPRODUCT(AI323:AI$425, OFFSET(AI$428,0, 0, COUNT($B$225:$B$425) - $B730, 1))</f>
        <v>6.3766070451659121E-3</v>
      </c>
      <c r="AJ730" s="9">
        <f ca="1">SUMPRODUCT(AJ323:AJ$425, OFFSET(AJ$428,0, 0, COUNT($B$225:$B$425) - $B730, 1))</f>
        <v>6.0939075002010689E-3</v>
      </c>
      <c r="AK730" s="9">
        <f ca="1">SUMPRODUCT(AK323:AK$425, OFFSET(AK$428,0, 0, COUNT($B$225:$B$425) - $B730, 1))</f>
        <v>5.8247563063426122E-3</v>
      </c>
      <c r="AL730" s="9">
        <f ca="1">SUMPRODUCT(AL323:AL$425, OFFSET(AL$428,0, 0, COUNT($B$225:$B$425) - $B730, 1))</f>
        <v>5.568441356857909E-3</v>
      </c>
      <c r="AM730" s="9">
        <f ca="1">SUMPRODUCT(AM323:AM$425, OFFSET(AM$428,0, 0, COUNT($B$225:$B$425) - $B730, 1))</f>
        <v>5.3242920887531346E-3</v>
      </c>
      <c r="AN730" s="9">
        <f ca="1">SUMPRODUCT(AN323:AN$425, OFFSET(AN$428,0, 0, COUNT($B$225:$B$425) - $B730, 1))</f>
        <v>5.0916767725187268E-3</v>
      </c>
      <c r="AO730" s="9">
        <f ca="1">SUMPRODUCT(AO323:AO$425, OFFSET(AO$428,0, 0, COUNT($B$225:$B$425) - $B730, 1))</f>
        <v>4.8700000000000045E-3</v>
      </c>
    </row>
    <row r="731" spans="2:41">
      <c r="B731" s="25">
        <v>99</v>
      </c>
      <c r="C731" s="9">
        <f ca="1">SUMPRODUCT(C324:C$425, OFFSET(C$428,0, 0, COUNT($B$225:$B$425) - $B731, 1))</f>
        <v>0</v>
      </c>
      <c r="D731" s="9">
        <f ca="1">SUMPRODUCT(D324:D$425, OFFSET(D$428,0, 0, COUNT($B$225:$B$425) - $B731, 1))</f>
        <v>0</v>
      </c>
      <c r="E731" s="9">
        <f ca="1">SUMPRODUCT(E324:E$425, OFFSET(E$428,0, 0, COUNT($B$225:$B$425) - $B731, 1))</f>
        <v>0</v>
      </c>
      <c r="F731" s="9">
        <f ca="1">SUMPRODUCT(F324:F$425, OFFSET(F$428,0, 0, COUNT($B$225:$B$425) - $B731, 1))</f>
        <v>0</v>
      </c>
      <c r="G731" s="9">
        <f ca="1">SUMPRODUCT(G324:G$425, OFFSET(G$428,0, 0, COUNT($B$225:$B$425) - $B731, 1))</f>
        <v>0</v>
      </c>
      <c r="H731" s="9">
        <f ca="1">SUMPRODUCT(H324:H$425, OFFSET(H$428,0, 0, COUNT($B$225:$B$425) - $B731, 1))</f>
        <v>0</v>
      </c>
      <c r="I731" s="9">
        <f ca="1">SUMPRODUCT(I324:I$425, OFFSET(I$428,0, 0, COUNT($B$225:$B$425) - $B731, 1))</f>
        <v>0</v>
      </c>
      <c r="J731" s="9">
        <f ca="1">SUMPRODUCT(J324:J$425, OFFSET(J$428,0, 0, COUNT($B$225:$B$425) - $B731, 1))</f>
        <v>0</v>
      </c>
      <c r="K731" s="9">
        <f ca="1">SUMPRODUCT(K324:K$425, OFFSET(K$428,0, 0, COUNT($B$225:$B$425) - $B731, 1))</f>
        <v>0</v>
      </c>
      <c r="L731" s="9">
        <f ca="1">SUMPRODUCT(L324:L$425, OFFSET(L$428,0, 0, COUNT($B$225:$B$425) - $B731, 1))</f>
        <v>0</v>
      </c>
      <c r="M731" s="9">
        <f ca="1">SUMPRODUCT(M324:M$425, OFFSET(M$428,0, 0, COUNT($B$225:$B$425) - $B731, 1))</f>
        <v>0</v>
      </c>
      <c r="N731" s="9">
        <f ca="1">SUMPRODUCT(N324:N$425, OFFSET(N$428,0, 0, COUNT($B$225:$B$425) - $B731, 1))</f>
        <v>0</v>
      </c>
      <c r="O731" s="9">
        <f ca="1">SUMPRODUCT(O324:O$425, OFFSET(O$428,0, 0, COUNT($B$225:$B$425) - $B731, 1))</f>
        <v>0</v>
      </c>
      <c r="P731" s="9">
        <f ca="1">SUMPRODUCT(P324:P$425, OFFSET(P$428,0, 0, COUNT($B$225:$B$425) - $B731, 1))</f>
        <v>0</v>
      </c>
      <c r="Q731" s="9">
        <f ca="1">SUMPRODUCT(Q324:Q$425, OFFSET(Q$428,0, 0, COUNT($B$225:$B$425) - $B731, 1))</f>
        <v>0</v>
      </c>
      <c r="R731" s="9">
        <f ca="1">SUMPRODUCT(R324:R$425, OFFSET(R$428,0, 0, COUNT($B$225:$B$425) - $B731, 1))</f>
        <v>0</v>
      </c>
      <c r="S731" s="9">
        <f ca="1">SUMPRODUCT(S324:S$425, OFFSET(S$428,0, 0, COUNT($B$225:$B$425) - $B731, 1))</f>
        <v>0</v>
      </c>
      <c r="T731" s="9">
        <f ca="1">SUMPRODUCT(T324:T$425, OFFSET(T$428,0, 0, COUNT($B$225:$B$425) - $B731, 1))</f>
        <v>0</v>
      </c>
      <c r="U731" s="9">
        <f ca="1">SUMPRODUCT(U324:U$425, OFFSET(U$428,0, 0, COUNT($B$225:$B$425) - $B731, 1))</f>
        <v>0</v>
      </c>
      <c r="V731" s="9">
        <f ca="1">SUMPRODUCT(V324:V$425, OFFSET(V$428,0, 0, COUNT($B$225:$B$425) - $B731, 1))</f>
        <v>0</v>
      </c>
      <c r="W731" s="9">
        <f ca="1">SUMPRODUCT(W324:W$425, OFFSET(W$428,0, 0, COUNT($B$225:$B$425) - $B731, 1))</f>
        <v>0</v>
      </c>
      <c r="X731" s="9">
        <f ca="1">SUMPRODUCT(X324:X$425, OFFSET(X$428,0, 0, COUNT($B$225:$B$425) - $B731, 1))</f>
        <v>0</v>
      </c>
      <c r="Y731" s="9">
        <f ca="1">SUMPRODUCT(Y324:Y$425, OFFSET(Y$428,0, 0, COUNT($B$225:$B$425) - $B731, 1))</f>
        <v>0</v>
      </c>
      <c r="Z731" s="9">
        <f ca="1">SUMPRODUCT(Z324:Z$425, OFFSET(Z$428,0, 0, COUNT($B$225:$B$425) - $B731, 1))</f>
        <v>0</v>
      </c>
      <c r="AA731" s="9">
        <f ca="1">SUMPRODUCT(AA324:AA$425, OFFSET(AA$428,0, 0, COUNT($B$225:$B$425) - $B731, 1))</f>
        <v>0</v>
      </c>
      <c r="AB731" s="9">
        <f ca="1">SUMPRODUCT(AB324:AB$425, OFFSET(AB$428,0, 0, COUNT($B$225:$B$425) - $B731, 1))</f>
        <v>0</v>
      </c>
      <c r="AC731" s="9">
        <f ca="1">SUMPRODUCT(AC324:AC$425, OFFSET(AC$428,0, 0, COUNT($B$225:$B$425) - $B731, 1))</f>
        <v>4.5167746681480849E-3</v>
      </c>
      <c r="AD731" s="9">
        <f ca="1">SUMPRODUCT(AD324:AD$425, OFFSET(AD$428,0, 0, COUNT($B$225:$B$425) - $B731, 1))</f>
        <v>8.0215511237749539E-3</v>
      </c>
      <c r="AE731" s="9">
        <f ca="1">SUMPRODUCT(AE324:AE$425, OFFSET(AE$428,0, 0, COUNT($B$225:$B$425) - $B731, 1))</f>
        <v>7.6587555403519348E-3</v>
      </c>
      <c r="AF731" s="9">
        <f ca="1">SUMPRODUCT(AF324:AF$425, OFFSET(AF$428,0, 0, COUNT($B$225:$B$425) - $B731, 1))</f>
        <v>7.3138031309399965E-3</v>
      </c>
      <c r="AG731" s="9">
        <f ca="1">SUMPRODUCT(AG324:AG$425, OFFSET(AG$428,0, 0, COUNT($B$225:$B$425) - $B731, 1))</f>
        <v>6.9857251267956277E-3</v>
      </c>
      <c r="AH731" s="9">
        <f ca="1">SUMPRODUCT(AH324:AH$425, OFFSET(AH$428,0, 0, COUNT($B$225:$B$425) - $B731, 1))</f>
        <v>6.6736115179050291E-3</v>
      </c>
      <c r="AI731" s="9">
        <f ca="1">SUMPRODUCT(AI324:AI$425, OFFSET(AI$428,0, 0, COUNT($B$225:$B$425) - $B731, 1))</f>
        <v>6.3766070451659121E-3</v>
      </c>
      <c r="AJ731" s="9">
        <f ca="1">SUMPRODUCT(AJ324:AJ$425, OFFSET(AJ$428,0, 0, COUNT($B$225:$B$425) - $B731, 1))</f>
        <v>6.0939075002010689E-3</v>
      </c>
      <c r="AK731" s="9">
        <f ca="1">SUMPRODUCT(AK324:AK$425, OFFSET(AK$428,0, 0, COUNT($B$225:$B$425) - $B731, 1))</f>
        <v>5.8247563063426122E-3</v>
      </c>
      <c r="AL731" s="9">
        <f ca="1">SUMPRODUCT(AL324:AL$425, OFFSET(AL$428,0, 0, COUNT($B$225:$B$425) - $B731, 1))</f>
        <v>5.568441356857909E-3</v>
      </c>
      <c r="AM731" s="9">
        <f ca="1">SUMPRODUCT(AM324:AM$425, OFFSET(AM$428,0, 0, COUNT($B$225:$B$425) - $B731, 1))</f>
        <v>5.3242920887531346E-3</v>
      </c>
      <c r="AN731" s="9">
        <f ca="1">SUMPRODUCT(AN324:AN$425, OFFSET(AN$428,0, 0, COUNT($B$225:$B$425) - $B731, 1))</f>
        <v>5.0916767725187268E-3</v>
      </c>
      <c r="AO731" s="9">
        <f ca="1">SUMPRODUCT(AO324:AO$425, OFFSET(AO$428,0, 0, COUNT($B$225:$B$425) - $B731, 1))</f>
        <v>4.8700000000000045E-3</v>
      </c>
    </row>
    <row r="732" spans="2:41">
      <c r="B732" s="25">
        <v>100</v>
      </c>
      <c r="C732" s="9">
        <f ca="1">SUMPRODUCT(C325:C$425, OFFSET(C$428,0, 0, COUNT($B$225:$B$425) - $B732, 1))</f>
        <v>0</v>
      </c>
      <c r="D732" s="9">
        <f ca="1">SUMPRODUCT(D325:D$425, OFFSET(D$428,0, 0, COUNT($B$225:$B$425) - $B732, 1))</f>
        <v>0</v>
      </c>
      <c r="E732" s="9">
        <f ca="1">SUMPRODUCT(E325:E$425, OFFSET(E$428,0, 0, COUNT($B$225:$B$425) - $B732, 1))</f>
        <v>0</v>
      </c>
      <c r="F732" s="9">
        <f ca="1">SUMPRODUCT(F325:F$425, OFFSET(F$428,0, 0, COUNT($B$225:$B$425) - $B732, 1))</f>
        <v>0</v>
      </c>
      <c r="G732" s="9">
        <f ca="1">SUMPRODUCT(G325:G$425, OFFSET(G$428,0, 0, COUNT($B$225:$B$425) - $B732, 1))</f>
        <v>0</v>
      </c>
      <c r="H732" s="9">
        <f ca="1">SUMPRODUCT(H325:H$425, OFFSET(H$428,0, 0, COUNT($B$225:$B$425) - $B732, 1))</f>
        <v>0</v>
      </c>
      <c r="I732" s="9">
        <f ca="1">SUMPRODUCT(I325:I$425, OFFSET(I$428,0, 0, COUNT($B$225:$B$425) - $B732, 1))</f>
        <v>0</v>
      </c>
      <c r="J732" s="9">
        <f ca="1">SUMPRODUCT(J325:J$425, OFFSET(J$428,0, 0, COUNT($B$225:$B$425) - $B732, 1))</f>
        <v>0</v>
      </c>
      <c r="K732" s="9">
        <f ca="1">SUMPRODUCT(K325:K$425, OFFSET(K$428,0, 0, COUNT($B$225:$B$425) - $B732, 1))</f>
        <v>0</v>
      </c>
      <c r="L732" s="9">
        <f ca="1">SUMPRODUCT(L325:L$425, OFFSET(L$428,0, 0, COUNT($B$225:$B$425) - $B732, 1))</f>
        <v>0</v>
      </c>
      <c r="M732" s="9">
        <f ca="1">SUMPRODUCT(M325:M$425, OFFSET(M$428,0, 0, COUNT($B$225:$B$425) - $B732, 1))</f>
        <v>0</v>
      </c>
      <c r="N732" s="9">
        <f ca="1">SUMPRODUCT(N325:N$425, OFFSET(N$428,0, 0, COUNT($B$225:$B$425) - $B732, 1))</f>
        <v>0</v>
      </c>
      <c r="O732" s="9">
        <f ca="1">SUMPRODUCT(O325:O$425, OFFSET(O$428,0, 0, COUNT($B$225:$B$425) - $B732, 1))</f>
        <v>0</v>
      </c>
      <c r="P732" s="9">
        <f ca="1">SUMPRODUCT(P325:P$425, OFFSET(P$428,0, 0, COUNT($B$225:$B$425) - $B732, 1))</f>
        <v>0</v>
      </c>
      <c r="Q732" s="9">
        <f ca="1">SUMPRODUCT(Q325:Q$425, OFFSET(Q$428,0, 0, COUNT($B$225:$B$425) - $B732, 1))</f>
        <v>0</v>
      </c>
      <c r="R732" s="9">
        <f ca="1">SUMPRODUCT(R325:R$425, OFFSET(R$428,0, 0, COUNT($B$225:$B$425) - $B732, 1))</f>
        <v>0</v>
      </c>
      <c r="S732" s="9">
        <f ca="1">SUMPRODUCT(S325:S$425, OFFSET(S$428,0, 0, COUNT($B$225:$B$425) - $B732, 1))</f>
        <v>0</v>
      </c>
      <c r="T732" s="9">
        <f ca="1">SUMPRODUCT(T325:T$425, OFFSET(T$428,0, 0, COUNT($B$225:$B$425) - $B732, 1))</f>
        <v>0</v>
      </c>
      <c r="U732" s="9">
        <f ca="1">SUMPRODUCT(U325:U$425, OFFSET(U$428,0, 0, COUNT($B$225:$B$425) - $B732, 1))</f>
        <v>0</v>
      </c>
      <c r="V732" s="9">
        <f ca="1">SUMPRODUCT(V325:V$425, OFFSET(V$428,0, 0, COUNT($B$225:$B$425) - $B732, 1))</f>
        <v>0</v>
      </c>
      <c r="W732" s="9">
        <f ca="1">SUMPRODUCT(W325:W$425, OFFSET(W$428,0, 0, COUNT($B$225:$B$425) - $B732, 1))</f>
        <v>0</v>
      </c>
      <c r="X732" s="9">
        <f ca="1">SUMPRODUCT(X325:X$425, OFFSET(X$428,0, 0, COUNT($B$225:$B$425) - $B732, 1))</f>
        <v>0</v>
      </c>
      <c r="Y732" s="9">
        <f ca="1">SUMPRODUCT(Y325:Y$425, OFFSET(Y$428,0, 0, COUNT($B$225:$B$425) - $B732, 1))</f>
        <v>0</v>
      </c>
      <c r="Z732" s="9">
        <f ca="1">SUMPRODUCT(Z325:Z$425, OFFSET(Z$428,0, 0, COUNT($B$225:$B$425) - $B732, 1))</f>
        <v>0</v>
      </c>
      <c r="AA732" s="9">
        <f ca="1">SUMPRODUCT(AA325:AA$425, OFFSET(AA$428,0, 0, COUNT($B$225:$B$425) - $B732, 1))</f>
        <v>0</v>
      </c>
      <c r="AB732" s="9">
        <f ca="1">SUMPRODUCT(AB325:AB$425, OFFSET(AB$428,0, 0, COUNT($B$225:$B$425) - $B732, 1))</f>
        <v>0</v>
      </c>
      <c r="AC732" s="9">
        <f ca="1">SUMPRODUCT(AC325:AC$425, OFFSET(AC$428,0, 0, COUNT($B$225:$B$425) - $B732, 1))</f>
        <v>0</v>
      </c>
      <c r="AD732" s="9">
        <f ca="1">SUMPRODUCT(AD325:AD$425, OFFSET(AD$428,0, 0, COUNT($B$225:$B$425) - $B732, 1))</f>
        <v>8.0215511237749539E-3</v>
      </c>
      <c r="AE732" s="9">
        <f ca="1">SUMPRODUCT(AE325:AE$425, OFFSET(AE$428,0, 0, COUNT($B$225:$B$425) - $B732, 1))</f>
        <v>7.6587555403519348E-3</v>
      </c>
      <c r="AF732" s="9">
        <f ca="1">SUMPRODUCT(AF325:AF$425, OFFSET(AF$428,0, 0, COUNT($B$225:$B$425) - $B732, 1))</f>
        <v>7.3138031309399965E-3</v>
      </c>
      <c r="AG732" s="9">
        <f ca="1">SUMPRODUCT(AG325:AG$425, OFFSET(AG$428,0, 0, COUNT($B$225:$B$425) - $B732, 1))</f>
        <v>6.9857251267956277E-3</v>
      </c>
      <c r="AH732" s="9">
        <f ca="1">SUMPRODUCT(AH325:AH$425, OFFSET(AH$428,0, 0, COUNT($B$225:$B$425) - $B732, 1))</f>
        <v>6.6736115179050291E-3</v>
      </c>
      <c r="AI732" s="9">
        <f ca="1">SUMPRODUCT(AI325:AI$425, OFFSET(AI$428,0, 0, COUNT($B$225:$B$425) - $B732, 1))</f>
        <v>6.3766070451659121E-3</v>
      </c>
      <c r="AJ732" s="9">
        <f ca="1">SUMPRODUCT(AJ325:AJ$425, OFFSET(AJ$428,0, 0, COUNT($B$225:$B$425) - $B732, 1))</f>
        <v>6.0939075002010689E-3</v>
      </c>
      <c r="AK732" s="9">
        <f ca="1">SUMPRODUCT(AK325:AK$425, OFFSET(AK$428,0, 0, COUNT($B$225:$B$425) - $B732, 1))</f>
        <v>5.8247563063426122E-3</v>
      </c>
      <c r="AL732" s="9">
        <f ca="1">SUMPRODUCT(AL325:AL$425, OFFSET(AL$428,0, 0, COUNT($B$225:$B$425) - $B732, 1))</f>
        <v>5.568441356857909E-3</v>
      </c>
      <c r="AM732" s="9">
        <f ca="1">SUMPRODUCT(AM325:AM$425, OFFSET(AM$428,0, 0, COUNT($B$225:$B$425) - $B732, 1))</f>
        <v>5.3242920887531346E-3</v>
      </c>
      <c r="AN732" s="9">
        <f ca="1">SUMPRODUCT(AN325:AN$425, OFFSET(AN$428,0, 0, COUNT($B$225:$B$425) - $B732, 1))</f>
        <v>5.0916767725187268E-3</v>
      </c>
      <c r="AO732" s="9">
        <f ca="1">SUMPRODUCT(AO325:AO$425, OFFSET(AO$428,0, 0, COUNT($B$225:$B$425) - $B732, 1))</f>
        <v>4.8700000000000045E-3</v>
      </c>
    </row>
    <row r="733" spans="2:41">
      <c r="B733" s="25">
        <v>101</v>
      </c>
      <c r="C733" s="9">
        <f ca="1">SUMPRODUCT(C326:C$425, OFFSET(C$428,0, 0, COUNT($B$225:$B$425) - $B733, 1))</f>
        <v>0</v>
      </c>
      <c r="D733" s="9">
        <f ca="1">SUMPRODUCT(D326:D$425, OFFSET(D$428,0, 0, COUNT($B$225:$B$425) - $B733, 1))</f>
        <v>0</v>
      </c>
      <c r="E733" s="9">
        <f ca="1">SUMPRODUCT(E326:E$425, OFFSET(E$428,0, 0, COUNT($B$225:$B$425) - $B733, 1))</f>
        <v>0</v>
      </c>
      <c r="F733" s="9">
        <f ca="1">SUMPRODUCT(F326:F$425, OFFSET(F$428,0, 0, COUNT($B$225:$B$425) - $B733, 1))</f>
        <v>0</v>
      </c>
      <c r="G733" s="9">
        <f ca="1">SUMPRODUCT(G326:G$425, OFFSET(G$428,0, 0, COUNT($B$225:$B$425) - $B733, 1))</f>
        <v>0</v>
      </c>
      <c r="H733" s="9">
        <f ca="1">SUMPRODUCT(H326:H$425, OFFSET(H$428,0, 0, COUNT($B$225:$B$425) - $B733, 1))</f>
        <v>0</v>
      </c>
      <c r="I733" s="9">
        <f ca="1">SUMPRODUCT(I326:I$425, OFFSET(I$428,0, 0, COUNT($B$225:$B$425) - $B733, 1))</f>
        <v>0</v>
      </c>
      <c r="J733" s="9">
        <f ca="1">SUMPRODUCT(J326:J$425, OFFSET(J$428,0, 0, COUNT($B$225:$B$425) - $B733, 1))</f>
        <v>0</v>
      </c>
      <c r="K733" s="9">
        <f ca="1">SUMPRODUCT(K326:K$425, OFFSET(K$428,0, 0, COUNT($B$225:$B$425) - $B733, 1))</f>
        <v>0</v>
      </c>
      <c r="L733" s="9">
        <f ca="1">SUMPRODUCT(L326:L$425, OFFSET(L$428,0, 0, COUNT($B$225:$B$425) - $B733, 1))</f>
        <v>0</v>
      </c>
      <c r="M733" s="9">
        <f ca="1">SUMPRODUCT(M326:M$425, OFFSET(M$428,0, 0, COUNT($B$225:$B$425) - $B733, 1))</f>
        <v>0</v>
      </c>
      <c r="N733" s="9">
        <f ca="1">SUMPRODUCT(N326:N$425, OFFSET(N$428,0, 0, COUNT($B$225:$B$425) - $B733, 1))</f>
        <v>0</v>
      </c>
      <c r="O733" s="9">
        <f ca="1">SUMPRODUCT(O326:O$425, OFFSET(O$428,0, 0, COUNT($B$225:$B$425) - $B733, 1))</f>
        <v>0</v>
      </c>
      <c r="P733" s="9">
        <f ca="1">SUMPRODUCT(P326:P$425, OFFSET(P$428,0, 0, COUNT($B$225:$B$425) - $B733, 1))</f>
        <v>0</v>
      </c>
      <c r="Q733" s="9">
        <f ca="1">SUMPRODUCT(Q326:Q$425, OFFSET(Q$428,0, 0, COUNT($B$225:$B$425) - $B733, 1))</f>
        <v>0</v>
      </c>
      <c r="R733" s="9">
        <f ca="1">SUMPRODUCT(R326:R$425, OFFSET(R$428,0, 0, COUNT($B$225:$B$425) - $B733, 1))</f>
        <v>0</v>
      </c>
      <c r="S733" s="9">
        <f ca="1">SUMPRODUCT(S326:S$425, OFFSET(S$428,0, 0, COUNT($B$225:$B$425) - $B733, 1))</f>
        <v>0</v>
      </c>
      <c r="T733" s="9">
        <f ca="1">SUMPRODUCT(T326:T$425, OFFSET(T$428,0, 0, COUNT($B$225:$B$425) - $B733, 1))</f>
        <v>0</v>
      </c>
      <c r="U733" s="9">
        <f ca="1">SUMPRODUCT(U326:U$425, OFFSET(U$428,0, 0, COUNT($B$225:$B$425) - $B733, 1))</f>
        <v>0</v>
      </c>
      <c r="V733" s="9">
        <f ca="1">SUMPRODUCT(V326:V$425, OFFSET(V$428,0, 0, COUNT($B$225:$B$425) - $B733, 1))</f>
        <v>0</v>
      </c>
      <c r="W733" s="9">
        <f ca="1">SUMPRODUCT(W326:W$425, OFFSET(W$428,0, 0, COUNT($B$225:$B$425) - $B733, 1))</f>
        <v>0</v>
      </c>
      <c r="X733" s="9">
        <f ca="1">SUMPRODUCT(X326:X$425, OFFSET(X$428,0, 0, COUNT($B$225:$B$425) - $B733, 1))</f>
        <v>0</v>
      </c>
      <c r="Y733" s="9">
        <f ca="1">SUMPRODUCT(Y326:Y$425, OFFSET(Y$428,0, 0, COUNT($B$225:$B$425) - $B733, 1))</f>
        <v>0</v>
      </c>
      <c r="Z733" s="9">
        <f ca="1">SUMPRODUCT(Z326:Z$425, OFFSET(Z$428,0, 0, COUNT($B$225:$B$425) - $B733, 1))</f>
        <v>0</v>
      </c>
      <c r="AA733" s="9">
        <f ca="1">SUMPRODUCT(AA326:AA$425, OFFSET(AA$428,0, 0, COUNT($B$225:$B$425) - $B733, 1))</f>
        <v>0</v>
      </c>
      <c r="AB733" s="9">
        <f ca="1">SUMPRODUCT(AB326:AB$425, OFFSET(AB$428,0, 0, COUNT($B$225:$B$425) - $B733, 1))</f>
        <v>0</v>
      </c>
      <c r="AC733" s="9">
        <f ca="1">SUMPRODUCT(AC326:AC$425, OFFSET(AC$428,0, 0, COUNT($B$225:$B$425) - $B733, 1))</f>
        <v>0</v>
      </c>
      <c r="AD733" s="9">
        <f ca="1">SUMPRODUCT(AD326:AD$425, OFFSET(AD$428,0, 0, COUNT($B$225:$B$425) - $B733, 1))</f>
        <v>8.0215511237749539E-3</v>
      </c>
      <c r="AE733" s="9">
        <f ca="1">SUMPRODUCT(AE326:AE$425, OFFSET(AE$428,0, 0, COUNT($B$225:$B$425) - $B733, 1))</f>
        <v>7.6587555403519348E-3</v>
      </c>
      <c r="AF733" s="9">
        <f ca="1">SUMPRODUCT(AF326:AF$425, OFFSET(AF$428,0, 0, COUNT($B$225:$B$425) - $B733, 1))</f>
        <v>7.3138031309399965E-3</v>
      </c>
      <c r="AG733" s="9">
        <f ca="1">SUMPRODUCT(AG326:AG$425, OFFSET(AG$428,0, 0, COUNT($B$225:$B$425) - $B733, 1))</f>
        <v>6.9857251267956277E-3</v>
      </c>
      <c r="AH733" s="9">
        <f ca="1">SUMPRODUCT(AH326:AH$425, OFFSET(AH$428,0, 0, COUNT($B$225:$B$425) - $B733, 1))</f>
        <v>6.6736115179050291E-3</v>
      </c>
      <c r="AI733" s="9">
        <f ca="1">SUMPRODUCT(AI326:AI$425, OFFSET(AI$428,0, 0, COUNT($B$225:$B$425) - $B733, 1))</f>
        <v>6.3766070451659121E-3</v>
      </c>
      <c r="AJ733" s="9">
        <f ca="1">SUMPRODUCT(AJ326:AJ$425, OFFSET(AJ$428,0, 0, COUNT($B$225:$B$425) - $B733, 1))</f>
        <v>6.0939075002010689E-3</v>
      </c>
      <c r="AK733" s="9">
        <f ca="1">SUMPRODUCT(AK326:AK$425, OFFSET(AK$428,0, 0, COUNT($B$225:$B$425) - $B733, 1))</f>
        <v>5.8247563063426122E-3</v>
      </c>
      <c r="AL733" s="9">
        <f ca="1">SUMPRODUCT(AL326:AL$425, OFFSET(AL$428,0, 0, COUNT($B$225:$B$425) - $B733, 1))</f>
        <v>5.568441356857909E-3</v>
      </c>
      <c r="AM733" s="9">
        <f ca="1">SUMPRODUCT(AM326:AM$425, OFFSET(AM$428,0, 0, COUNT($B$225:$B$425) - $B733, 1))</f>
        <v>5.3242920887531346E-3</v>
      </c>
      <c r="AN733" s="9">
        <f ca="1">SUMPRODUCT(AN326:AN$425, OFFSET(AN$428,0, 0, COUNT($B$225:$B$425) - $B733, 1))</f>
        <v>5.0916767725187268E-3</v>
      </c>
      <c r="AO733" s="9">
        <f ca="1">SUMPRODUCT(AO326:AO$425, OFFSET(AO$428,0, 0, COUNT($B$225:$B$425) - $B733, 1))</f>
        <v>4.8700000000000045E-3</v>
      </c>
    </row>
    <row r="734" spans="2:41">
      <c r="B734" s="25">
        <v>102</v>
      </c>
      <c r="C734" s="9">
        <f ca="1">SUMPRODUCT(C327:C$425, OFFSET(C$428,0, 0, COUNT($B$225:$B$425) - $B734, 1))</f>
        <v>0</v>
      </c>
      <c r="D734" s="9">
        <f ca="1">SUMPRODUCT(D327:D$425, OFFSET(D$428,0, 0, COUNT($B$225:$B$425) - $B734, 1))</f>
        <v>0</v>
      </c>
      <c r="E734" s="9">
        <f ca="1">SUMPRODUCT(E327:E$425, OFFSET(E$428,0, 0, COUNT($B$225:$B$425) - $B734, 1))</f>
        <v>0</v>
      </c>
      <c r="F734" s="9">
        <f ca="1">SUMPRODUCT(F327:F$425, OFFSET(F$428,0, 0, COUNT($B$225:$B$425) - $B734, 1))</f>
        <v>0</v>
      </c>
      <c r="G734" s="9">
        <f ca="1">SUMPRODUCT(G327:G$425, OFFSET(G$428,0, 0, COUNT($B$225:$B$425) - $B734, 1))</f>
        <v>0</v>
      </c>
      <c r="H734" s="9">
        <f ca="1">SUMPRODUCT(H327:H$425, OFFSET(H$428,0, 0, COUNT($B$225:$B$425) - $B734, 1))</f>
        <v>0</v>
      </c>
      <c r="I734" s="9">
        <f ca="1">SUMPRODUCT(I327:I$425, OFFSET(I$428,0, 0, COUNT($B$225:$B$425) - $B734, 1))</f>
        <v>0</v>
      </c>
      <c r="J734" s="9">
        <f ca="1">SUMPRODUCT(J327:J$425, OFFSET(J$428,0, 0, COUNT($B$225:$B$425) - $B734, 1))</f>
        <v>0</v>
      </c>
      <c r="K734" s="9">
        <f ca="1">SUMPRODUCT(K327:K$425, OFFSET(K$428,0, 0, COUNT($B$225:$B$425) - $B734, 1))</f>
        <v>0</v>
      </c>
      <c r="L734" s="9">
        <f ca="1">SUMPRODUCT(L327:L$425, OFFSET(L$428,0, 0, COUNT($B$225:$B$425) - $B734, 1))</f>
        <v>0</v>
      </c>
      <c r="M734" s="9">
        <f ca="1">SUMPRODUCT(M327:M$425, OFFSET(M$428,0, 0, COUNT($B$225:$B$425) - $B734, 1))</f>
        <v>0</v>
      </c>
      <c r="N734" s="9">
        <f ca="1">SUMPRODUCT(N327:N$425, OFFSET(N$428,0, 0, COUNT($B$225:$B$425) - $B734, 1))</f>
        <v>0</v>
      </c>
      <c r="O734" s="9">
        <f ca="1">SUMPRODUCT(O327:O$425, OFFSET(O$428,0, 0, COUNT($B$225:$B$425) - $B734, 1))</f>
        <v>0</v>
      </c>
      <c r="P734" s="9">
        <f ca="1">SUMPRODUCT(P327:P$425, OFFSET(P$428,0, 0, COUNT($B$225:$B$425) - $B734, 1))</f>
        <v>0</v>
      </c>
      <c r="Q734" s="9">
        <f ca="1">SUMPRODUCT(Q327:Q$425, OFFSET(Q$428,0, 0, COUNT($B$225:$B$425) - $B734, 1))</f>
        <v>0</v>
      </c>
      <c r="R734" s="9">
        <f ca="1">SUMPRODUCT(R327:R$425, OFFSET(R$428,0, 0, COUNT($B$225:$B$425) - $B734, 1))</f>
        <v>0</v>
      </c>
      <c r="S734" s="9">
        <f ca="1">SUMPRODUCT(S327:S$425, OFFSET(S$428,0, 0, COUNT($B$225:$B$425) - $B734, 1))</f>
        <v>0</v>
      </c>
      <c r="T734" s="9">
        <f ca="1">SUMPRODUCT(T327:T$425, OFFSET(T$428,0, 0, COUNT($B$225:$B$425) - $B734, 1))</f>
        <v>0</v>
      </c>
      <c r="U734" s="9">
        <f ca="1">SUMPRODUCT(U327:U$425, OFFSET(U$428,0, 0, COUNT($B$225:$B$425) - $B734, 1))</f>
        <v>0</v>
      </c>
      <c r="V734" s="9">
        <f ca="1">SUMPRODUCT(V327:V$425, OFFSET(V$428,0, 0, COUNT($B$225:$B$425) - $B734, 1))</f>
        <v>0</v>
      </c>
      <c r="W734" s="9">
        <f ca="1">SUMPRODUCT(W327:W$425, OFFSET(W$428,0, 0, COUNT($B$225:$B$425) - $B734, 1))</f>
        <v>0</v>
      </c>
      <c r="X734" s="9">
        <f ca="1">SUMPRODUCT(X327:X$425, OFFSET(X$428,0, 0, COUNT($B$225:$B$425) - $B734, 1))</f>
        <v>0</v>
      </c>
      <c r="Y734" s="9">
        <f ca="1">SUMPRODUCT(Y327:Y$425, OFFSET(Y$428,0, 0, COUNT($B$225:$B$425) - $B734, 1))</f>
        <v>0</v>
      </c>
      <c r="Z734" s="9">
        <f ca="1">SUMPRODUCT(Z327:Z$425, OFFSET(Z$428,0, 0, COUNT($B$225:$B$425) - $B734, 1))</f>
        <v>0</v>
      </c>
      <c r="AA734" s="9">
        <f ca="1">SUMPRODUCT(AA327:AA$425, OFFSET(AA$428,0, 0, COUNT($B$225:$B$425) - $B734, 1))</f>
        <v>0</v>
      </c>
      <c r="AB734" s="9">
        <f ca="1">SUMPRODUCT(AB327:AB$425, OFFSET(AB$428,0, 0, COUNT($B$225:$B$425) - $B734, 1))</f>
        <v>0</v>
      </c>
      <c r="AC734" s="9">
        <f ca="1">SUMPRODUCT(AC327:AC$425, OFFSET(AC$428,0, 0, COUNT($B$225:$B$425) - $B734, 1))</f>
        <v>0</v>
      </c>
      <c r="AD734" s="9">
        <f ca="1">SUMPRODUCT(AD327:AD$425, OFFSET(AD$428,0, 0, COUNT($B$225:$B$425) - $B734, 1))</f>
        <v>1.7338286998191954E-3</v>
      </c>
      <c r="AE734" s="9">
        <f ca="1">SUMPRODUCT(AE327:AE$425, OFFSET(AE$428,0, 0, COUNT($B$225:$B$425) - $B734, 1))</f>
        <v>7.6587555403519348E-3</v>
      </c>
      <c r="AF734" s="9">
        <f ca="1">SUMPRODUCT(AF327:AF$425, OFFSET(AF$428,0, 0, COUNT($B$225:$B$425) - $B734, 1))</f>
        <v>7.3138031309399965E-3</v>
      </c>
      <c r="AG734" s="9">
        <f ca="1">SUMPRODUCT(AG327:AG$425, OFFSET(AG$428,0, 0, COUNT($B$225:$B$425) - $B734, 1))</f>
        <v>6.9857251267956277E-3</v>
      </c>
      <c r="AH734" s="9">
        <f ca="1">SUMPRODUCT(AH327:AH$425, OFFSET(AH$428,0, 0, COUNT($B$225:$B$425) - $B734, 1))</f>
        <v>6.6736115179050291E-3</v>
      </c>
      <c r="AI734" s="9">
        <f ca="1">SUMPRODUCT(AI327:AI$425, OFFSET(AI$428,0, 0, COUNT($B$225:$B$425) - $B734, 1))</f>
        <v>6.3766070451659121E-3</v>
      </c>
      <c r="AJ734" s="9">
        <f ca="1">SUMPRODUCT(AJ327:AJ$425, OFFSET(AJ$428,0, 0, COUNT($B$225:$B$425) - $B734, 1))</f>
        <v>6.0939075002010689E-3</v>
      </c>
      <c r="AK734" s="9">
        <f ca="1">SUMPRODUCT(AK327:AK$425, OFFSET(AK$428,0, 0, COUNT($B$225:$B$425) - $B734, 1))</f>
        <v>5.8247563063426122E-3</v>
      </c>
      <c r="AL734" s="9">
        <f ca="1">SUMPRODUCT(AL327:AL$425, OFFSET(AL$428,0, 0, COUNT($B$225:$B$425) - $B734, 1))</f>
        <v>5.568441356857909E-3</v>
      </c>
      <c r="AM734" s="9">
        <f ca="1">SUMPRODUCT(AM327:AM$425, OFFSET(AM$428,0, 0, COUNT($B$225:$B$425) - $B734, 1))</f>
        <v>5.3242920887531346E-3</v>
      </c>
      <c r="AN734" s="9">
        <f ca="1">SUMPRODUCT(AN327:AN$425, OFFSET(AN$428,0, 0, COUNT($B$225:$B$425) - $B734, 1))</f>
        <v>5.0916767725187268E-3</v>
      </c>
      <c r="AO734" s="9">
        <f ca="1">SUMPRODUCT(AO327:AO$425, OFFSET(AO$428,0, 0, COUNT($B$225:$B$425) - $B734, 1))</f>
        <v>4.8700000000000045E-3</v>
      </c>
    </row>
    <row r="735" spans="2:41">
      <c r="B735" s="25">
        <v>103</v>
      </c>
      <c r="C735" s="9">
        <f ca="1">SUMPRODUCT(C328:C$425, OFFSET(C$428,0, 0, COUNT($B$225:$B$425) - $B735, 1))</f>
        <v>0</v>
      </c>
      <c r="D735" s="9">
        <f ca="1">SUMPRODUCT(D328:D$425, OFFSET(D$428,0, 0, COUNT($B$225:$B$425) - $B735, 1))</f>
        <v>0</v>
      </c>
      <c r="E735" s="9">
        <f ca="1">SUMPRODUCT(E328:E$425, OFFSET(E$428,0, 0, COUNT($B$225:$B$425) - $B735, 1))</f>
        <v>0</v>
      </c>
      <c r="F735" s="9">
        <f ca="1">SUMPRODUCT(F328:F$425, OFFSET(F$428,0, 0, COUNT($B$225:$B$425) - $B735, 1))</f>
        <v>0</v>
      </c>
      <c r="G735" s="9">
        <f ca="1">SUMPRODUCT(G328:G$425, OFFSET(G$428,0, 0, COUNT($B$225:$B$425) - $B735, 1))</f>
        <v>0</v>
      </c>
      <c r="H735" s="9">
        <f ca="1">SUMPRODUCT(H328:H$425, OFFSET(H$428,0, 0, COUNT($B$225:$B$425) - $B735, 1))</f>
        <v>0</v>
      </c>
      <c r="I735" s="9">
        <f ca="1">SUMPRODUCT(I328:I$425, OFFSET(I$428,0, 0, COUNT($B$225:$B$425) - $B735, 1))</f>
        <v>0</v>
      </c>
      <c r="J735" s="9">
        <f ca="1">SUMPRODUCT(J328:J$425, OFFSET(J$428,0, 0, COUNT($B$225:$B$425) - $B735, 1))</f>
        <v>0</v>
      </c>
      <c r="K735" s="9">
        <f ca="1">SUMPRODUCT(K328:K$425, OFFSET(K$428,0, 0, COUNT($B$225:$B$425) - $B735, 1))</f>
        <v>0</v>
      </c>
      <c r="L735" s="9">
        <f ca="1">SUMPRODUCT(L328:L$425, OFFSET(L$428,0, 0, COUNT($B$225:$B$425) - $B735, 1))</f>
        <v>0</v>
      </c>
      <c r="M735" s="9">
        <f ca="1">SUMPRODUCT(M328:M$425, OFFSET(M$428,0, 0, COUNT($B$225:$B$425) - $B735, 1))</f>
        <v>0</v>
      </c>
      <c r="N735" s="9">
        <f ca="1">SUMPRODUCT(N328:N$425, OFFSET(N$428,0, 0, COUNT($B$225:$B$425) - $B735, 1))</f>
        <v>0</v>
      </c>
      <c r="O735" s="9">
        <f ca="1">SUMPRODUCT(O328:O$425, OFFSET(O$428,0, 0, COUNT($B$225:$B$425) - $B735, 1))</f>
        <v>0</v>
      </c>
      <c r="P735" s="9">
        <f ca="1">SUMPRODUCT(P328:P$425, OFFSET(P$428,0, 0, COUNT($B$225:$B$425) - $B735, 1))</f>
        <v>0</v>
      </c>
      <c r="Q735" s="9">
        <f ca="1">SUMPRODUCT(Q328:Q$425, OFFSET(Q$428,0, 0, COUNT($B$225:$B$425) - $B735, 1))</f>
        <v>0</v>
      </c>
      <c r="R735" s="9">
        <f ca="1">SUMPRODUCT(R328:R$425, OFFSET(R$428,0, 0, COUNT($B$225:$B$425) - $B735, 1))</f>
        <v>0</v>
      </c>
      <c r="S735" s="9">
        <f ca="1">SUMPRODUCT(S328:S$425, OFFSET(S$428,0, 0, COUNT($B$225:$B$425) - $B735, 1))</f>
        <v>0</v>
      </c>
      <c r="T735" s="9">
        <f ca="1">SUMPRODUCT(T328:T$425, OFFSET(T$428,0, 0, COUNT($B$225:$B$425) - $B735, 1))</f>
        <v>0</v>
      </c>
      <c r="U735" s="9">
        <f ca="1">SUMPRODUCT(U328:U$425, OFFSET(U$428,0, 0, COUNT($B$225:$B$425) - $B735, 1))</f>
        <v>0</v>
      </c>
      <c r="V735" s="9">
        <f ca="1">SUMPRODUCT(V328:V$425, OFFSET(V$428,0, 0, COUNT($B$225:$B$425) - $B735, 1))</f>
        <v>0</v>
      </c>
      <c r="W735" s="9">
        <f ca="1">SUMPRODUCT(W328:W$425, OFFSET(W$428,0, 0, COUNT($B$225:$B$425) - $B735, 1))</f>
        <v>0</v>
      </c>
      <c r="X735" s="9">
        <f ca="1">SUMPRODUCT(X328:X$425, OFFSET(X$428,0, 0, COUNT($B$225:$B$425) - $B735, 1))</f>
        <v>0</v>
      </c>
      <c r="Y735" s="9">
        <f ca="1">SUMPRODUCT(Y328:Y$425, OFFSET(Y$428,0, 0, COUNT($B$225:$B$425) - $B735, 1))</f>
        <v>0</v>
      </c>
      <c r="Z735" s="9">
        <f ca="1">SUMPRODUCT(Z328:Z$425, OFFSET(Z$428,0, 0, COUNT($B$225:$B$425) - $B735, 1))</f>
        <v>0</v>
      </c>
      <c r="AA735" s="9">
        <f ca="1">SUMPRODUCT(AA328:AA$425, OFFSET(AA$428,0, 0, COUNT($B$225:$B$425) - $B735, 1))</f>
        <v>0</v>
      </c>
      <c r="AB735" s="9">
        <f ca="1">SUMPRODUCT(AB328:AB$425, OFFSET(AB$428,0, 0, COUNT($B$225:$B$425) - $B735, 1))</f>
        <v>0</v>
      </c>
      <c r="AC735" s="9">
        <f ca="1">SUMPRODUCT(AC328:AC$425, OFFSET(AC$428,0, 0, COUNT($B$225:$B$425) - $B735, 1))</f>
        <v>0</v>
      </c>
      <c r="AD735" s="9">
        <f ca="1">SUMPRODUCT(AD328:AD$425, OFFSET(AD$428,0, 0, COUNT($B$225:$B$425) - $B735, 1))</f>
        <v>0</v>
      </c>
      <c r="AE735" s="9">
        <f ca="1">SUMPRODUCT(AE328:AE$425, OFFSET(AE$428,0, 0, COUNT($B$225:$B$425) - $B735, 1))</f>
        <v>7.6587555403519348E-3</v>
      </c>
      <c r="AF735" s="9">
        <f ca="1">SUMPRODUCT(AF328:AF$425, OFFSET(AF$428,0, 0, COUNT($B$225:$B$425) - $B735, 1))</f>
        <v>7.3138031309399965E-3</v>
      </c>
      <c r="AG735" s="9">
        <f ca="1">SUMPRODUCT(AG328:AG$425, OFFSET(AG$428,0, 0, COUNT($B$225:$B$425) - $B735, 1))</f>
        <v>6.9857251267956277E-3</v>
      </c>
      <c r="AH735" s="9">
        <f ca="1">SUMPRODUCT(AH328:AH$425, OFFSET(AH$428,0, 0, COUNT($B$225:$B$425) - $B735, 1))</f>
        <v>6.6736115179050291E-3</v>
      </c>
      <c r="AI735" s="9">
        <f ca="1">SUMPRODUCT(AI328:AI$425, OFFSET(AI$428,0, 0, COUNT($B$225:$B$425) - $B735, 1))</f>
        <v>6.3766070451659121E-3</v>
      </c>
      <c r="AJ735" s="9">
        <f ca="1">SUMPRODUCT(AJ328:AJ$425, OFFSET(AJ$428,0, 0, COUNT($B$225:$B$425) - $B735, 1))</f>
        <v>6.0939075002010689E-3</v>
      </c>
      <c r="AK735" s="9">
        <f ca="1">SUMPRODUCT(AK328:AK$425, OFFSET(AK$428,0, 0, COUNT($B$225:$B$425) - $B735, 1))</f>
        <v>5.8247563063426122E-3</v>
      </c>
      <c r="AL735" s="9">
        <f ca="1">SUMPRODUCT(AL328:AL$425, OFFSET(AL$428,0, 0, COUNT($B$225:$B$425) - $B735, 1))</f>
        <v>5.568441356857909E-3</v>
      </c>
      <c r="AM735" s="9">
        <f ca="1">SUMPRODUCT(AM328:AM$425, OFFSET(AM$428,0, 0, COUNT($B$225:$B$425) - $B735, 1))</f>
        <v>5.3242920887531346E-3</v>
      </c>
      <c r="AN735" s="9">
        <f ca="1">SUMPRODUCT(AN328:AN$425, OFFSET(AN$428,0, 0, COUNT($B$225:$B$425) - $B735, 1))</f>
        <v>5.0916767725187268E-3</v>
      </c>
      <c r="AO735" s="9">
        <f ca="1">SUMPRODUCT(AO328:AO$425, OFFSET(AO$428,0, 0, COUNT($B$225:$B$425) - $B735, 1))</f>
        <v>4.8700000000000045E-3</v>
      </c>
    </row>
    <row r="736" spans="2:41">
      <c r="B736" s="25">
        <v>104</v>
      </c>
      <c r="C736" s="9">
        <f ca="1">SUMPRODUCT(C329:C$425, OFFSET(C$428,0, 0, COUNT($B$225:$B$425) - $B736, 1))</f>
        <v>0</v>
      </c>
      <c r="D736" s="9">
        <f ca="1">SUMPRODUCT(D329:D$425, OFFSET(D$428,0, 0, COUNT($B$225:$B$425) - $B736, 1))</f>
        <v>0</v>
      </c>
      <c r="E736" s="9">
        <f ca="1">SUMPRODUCT(E329:E$425, OFFSET(E$428,0, 0, COUNT($B$225:$B$425) - $B736, 1))</f>
        <v>0</v>
      </c>
      <c r="F736" s="9">
        <f ca="1">SUMPRODUCT(F329:F$425, OFFSET(F$428,0, 0, COUNT($B$225:$B$425) - $B736, 1))</f>
        <v>0</v>
      </c>
      <c r="G736" s="9">
        <f ca="1">SUMPRODUCT(G329:G$425, OFFSET(G$428,0, 0, COUNT($B$225:$B$425) - $B736, 1))</f>
        <v>0</v>
      </c>
      <c r="H736" s="9">
        <f ca="1">SUMPRODUCT(H329:H$425, OFFSET(H$428,0, 0, COUNT($B$225:$B$425) - $B736, 1))</f>
        <v>0</v>
      </c>
      <c r="I736" s="9">
        <f ca="1">SUMPRODUCT(I329:I$425, OFFSET(I$428,0, 0, COUNT($B$225:$B$425) - $B736, 1))</f>
        <v>0</v>
      </c>
      <c r="J736" s="9">
        <f ca="1">SUMPRODUCT(J329:J$425, OFFSET(J$428,0, 0, COUNT($B$225:$B$425) - $B736, 1))</f>
        <v>0</v>
      </c>
      <c r="K736" s="9">
        <f ca="1">SUMPRODUCT(K329:K$425, OFFSET(K$428,0, 0, COUNT($B$225:$B$425) - $B736, 1))</f>
        <v>0</v>
      </c>
      <c r="L736" s="9">
        <f ca="1">SUMPRODUCT(L329:L$425, OFFSET(L$428,0, 0, COUNT($B$225:$B$425) - $B736, 1))</f>
        <v>0</v>
      </c>
      <c r="M736" s="9">
        <f ca="1">SUMPRODUCT(M329:M$425, OFFSET(M$428,0, 0, COUNT($B$225:$B$425) - $B736, 1))</f>
        <v>0</v>
      </c>
      <c r="N736" s="9">
        <f ca="1">SUMPRODUCT(N329:N$425, OFFSET(N$428,0, 0, COUNT($B$225:$B$425) - $B736, 1))</f>
        <v>0</v>
      </c>
      <c r="O736" s="9">
        <f ca="1">SUMPRODUCT(O329:O$425, OFFSET(O$428,0, 0, COUNT($B$225:$B$425) - $B736, 1))</f>
        <v>0</v>
      </c>
      <c r="P736" s="9">
        <f ca="1">SUMPRODUCT(P329:P$425, OFFSET(P$428,0, 0, COUNT($B$225:$B$425) - $B736, 1))</f>
        <v>0</v>
      </c>
      <c r="Q736" s="9">
        <f ca="1">SUMPRODUCT(Q329:Q$425, OFFSET(Q$428,0, 0, COUNT($B$225:$B$425) - $B736, 1))</f>
        <v>0</v>
      </c>
      <c r="R736" s="9">
        <f ca="1">SUMPRODUCT(R329:R$425, OFFSET(R$428,0, 0, COUNT($B$225:$B$425) - $B736, 1))</f>
        <v>0</v>
      </c>
      <c r="S736" s="9">
        <f ca="1">SUMPRODUCT(S329:S$425, OFFSET(S$428,0, 0, COUNT($B$225:$B$425) - $B736, 1))</f>
        <v>0</v>
      </c>
      <c r="T736" s="9">
        <f ca="1">SUMPRODUCT(T329:T$425, OFFSET(T$428,0, 0, COUNT($B$225:$B$425) - $B736, 1))</f>
        <v>0</v>
      </c>
      <c r="U736" s="9">
        <f ca="1">SUMPRODUCT(U329:U$425, OFFSET(U$428,0, 0, COUNT($B$225:$B$425) - $B736, 1))</f>
        <v>0</v>
      </c>
      <c r="V736" s="9">
        <f ca="1">SUMPRODUCT(V329:V$425, OFFSET(V$428,0, 0, COUNT($B$225:$B$425) - $B736, 1))</f>
        <v>0</v>
      </c>
      <c r="W736" s="9">
        <f ca="1">SUMPRODUCT(W329:W$425, OFFSET(W$428,0, 0, COUNT($B$225:$B$425) - $B736, 1))</f>
        <v>0</v>
      </c>
      <c r="X736" s="9">
        <f ca="1">SUMPRODUCT(X329:X$425, OFFSET(X$428,0, 0, COUNT($B$225:$B$425) - $B736, 1))</f>
        <v>0</v>
      </c>
      <c r="Y736" s="9">
        <f ca="1">SUMPRODUCT(Y329:Y$425, OFFSET(Y$428,0, 0, COUNT($B$225:$B$425) - $B736, 1))</f>
        <v>0</v>
      </c>
      <c r="Z736" s="9">
        <f ca="1">SUMPRODUCT(Z329:Z$425, OFFSET(Z$428,0, 0, COUNT($B$225:$B$425) - $B736, 1))</f>
        <v>0</v>
      </c>
      <c r="AA736" s="9">
        <f ca="1">SUMPRODUCT(AA329:AA$425, OFFSET(AA$428,0, 0, COUNT($B$225:$B$425) - $B736, 1))</f>
        <v>0</v>
      </c>
      <c r="AB736" s="9">
        <f ca="1">SUMPRODUCT(AB329:AB$425, OFFSET(AB$428,0, 0, COUNT($B$225:$B$425) - $B736, 1))</f>
        <v>0</v>
      </c>
      <c r="AC736" s="9">
        <f ca="1">SUMPRODUCT(AC329:AC$425, OFFSET(AC$428,0, 0, COUNT($B$225:$B$425) - $B736, 1))</f>
        <v>0</v>
      </c>
      <c r="AD736" s="9">
        <f ca="1">SUMPRODUCT(AD329:AD$425, OFFSET(AD$428,0, 0, COUNT($B$225:$B$425) - $B736, 1))</f>
        <v>0</v>
      </c>
      <c r="AE736" s="9">
        <f ca="1">SUMPRODUCT(AE329:AE$425, OFFSET(AE$428,0, 0, COUNT($B$225:$B$425) - $B736, 1))</f>
        <v>7.4050369452000548E-3</v>
      </c>
      <c r="AF736" s="9">
        <f ca="1">SUMPRODUCT(AF329:AF$425, OFFSET(AF$428,0, 0, COUNT($B$225:$B$425) - $B736, 1))</f>
        <v>7.3138031309399965E-3</v>
      </c>
      <c r="AG736" s="9">
        <f ca="1">SUMPRODUCT(AG329:AG$425, OFFSET(AG$428,0, 0, COUNT($B$225:$B$425) - $B736, 1))</f>
        <v>6.9857251267956277E-3</v>
      </c>
      <c r="AH736" s="9">
        <f ca="1">SUMPRODUCT(AH329:AH$425, OFFSET(AH$428,0, 0, COUNT($B$225:$B$425) - $B736, 1))</f>
        <v>6.6736115179050291E-3</v>
      </c>
      <c r="AI736" s="9">
        <f ca="1">SUMPRODUCT(AI329:AI$425, OFFSET(AI$428,0, 0, COUNT($B$225:$B$425) - $B736, 1))</f>
        <v>6.3766070451659121E-3</v>
      </c>
      <c r="AJ736" s="9">
        <f ca="1">SUMPRODUCT(AJ329:AJ$425, OFFSET(AJ$428,0, 0, COUNT($B$225:$B$425) - $B736, 1))</f>
        <v>6.0939075002010689E-3</v>
      </c>
      <c r="AK736" s="9">
        <f ca="1">SUMPRODUCT(AK329:AK$425, OFFSET(AK$428,0, 0, COUNT($B$225:$B$425) - $B736, 1))</f>
        <v>5.8247563063426122E-3</v>
      </c>
      <c r="AL736" s="9">
        <f ca="1">SUMPRODUCT(AL329:AL$425, OFFSET(AL$428,0, 0, COUNT($B$225:$B$425) - $B736, 1))</f>
        <v>5.568441356857909E-3</v>
      </c>
      <c r="AM736" s="9">
        <f ca="1">SUMPRODUCT(AM329:AM$425, OFFSET(AM$428,0, 0, COUNT($B$225:$B$425) - $B736, 1))</f>
        <v>5.3242920887531346E-3</v>
      </c>
      <c r="AN736" s="9">
        <f ca="1">SUMPRODUCT(AN329:AN$425, OFFSET(AN$428,0, 0, COUNT($B$225:$B$425) - $B736, 1))</f>
        <v>5.0916767725187268E-3</v>
      </c>
      <c r="AO736" s="9">
        <f ca="1">SUMPRODUCT(AO329:AO$425, OFFSET(AO$428,0, 0, COUNT($B$225:$B$425) - $B736, 1))</f>
        <v>4.8700000000000045E-3</v>
      </c>
    </row>
    <row r="737" spans="2:41">
      <c r="B737" s="25">
        <v>105</v>
      </c>
      <c r="C737" s="9">
        <f ca="1">SUMPRODUCT(C330:C$425, OFFSET(C$428,0, 0, COUNT($B$225:$B$425) - $B737, 1))</f>
        <v>0</v>
      </c>
      <c r="D737" s="9">
        <f ca="1">SUMPRODUCT(D330:D$425, OFFSET(D$428,0, 0, COUNT($B$225:$B$425) - $B737, 1))</f>
        <v>0</v>
      </c>
      <c r="E737" s="9">
        <f ca="1">SUMPRODUCT(E330:E$425, OFFSET(E$428,0, 0, COUNT($B$225:$B$425) - $B737, 1))</f>
        <v>0</v>
      </c>
      <c r="F737" s="9">
        <f ca="1">SUMPRODUCT(F330:F$425, OFFSET(F$428,0, 0, COUNT($B$225:$B$425) - $B737, 1))</f>
        <v>0</v>
      </c>
      <c r="G737" s="9">
        <f ca="1">SUMPRODUCT(G330:G$425, OFFSET(G$428,0, 0, COUNT($B$225:$B$425) - $B737, 1))</f>
        <v>0</v>
      </c>
      <c r="H737" s="9">
        <f ca="1">SUMPRODUCT(H330:H$425, OFFSET(H$428,0, 0, COUNT($B$225:$B$425) - $B737, 1))</f>
        <v>0</v>
      </c>
      <c r="I737" s="9">
        <f ca="1">SUMPRODUCT(I330:I$425, OFFSET(I$428,0, 0, COUNT($B$225:$B$425) - $B737, 1))</f>
        <v>0</v>
      </c>
      <c r="J737" s="9">
        <f ca="1">SUMPRODUCT(J330:J$425, OFFSET(J$428,0, 0, COUNT($B$225:$B$425) - $B737, 1))</f>
        <v>0</v>
      </c>
      <c r="K737" s="9">
        <f ca="1">SUMPRODUCT(K330:K$425, OFFSET(K$428,0, 0, COUNT($B$225:$B$425) - $B737, 1))</f>
        <v>0</v>
      </c>
      <c r="L737" s="9">
        <f ca="1">SUMPRODUCT(L330:L$425, OFFSET(L$428,0, 0, COUNT($B$225:$B$425) - $B737, 1))</f>
        <v>0</v>
      </c>
      <c r="M737" s="9">
        <f ca="1">SUMPRODUCT(M330:M$425, OFFSET(M$428,0, 0, COUNT($B$225:$B$425) - $B737, 1))</f>
        <v>0</v>
      </c>
      <c r="N737" s="9">
        <f ca="1">SUMPRODUCT(N330:N$425, OFFSET(N$428,0, 0, COUNT($B$225:$B$425) - $B737, 1))</f>
        <v>0</v>
      </c>
      <c r="O737" s="9">
        <f ca="1">SUMPRODUCT(O330:O$425, OFFSET(O$428,0, 0, COUNT($B$225:$B$425) - $B737, 1))</f>
        <v>0</v>
      </c>
      <c r="P737" s="9">
        <f ca="1">SUMPRODUCT(P330:P$425, OFFSET(P$428,0, 0, COUNT($B$225:$B$425) - $B737, 1))</f>
        <v>0</v>
      </c>
      <c r="Q737" s="9">
        <f ca="1">SUMPRODUCT(Q330:Q$425, OFFSET(Q$428,0, 0, COUNT($B$225:$B$425) - $B737, 1))</f>
        <v>0</v>
      </c>
      <c r="R737" s="9">
        <f ca="1">SUMPRODUCT(R330:R$425, OFFSET(R$428,0, 0, COUNT($B$225:$B$425) - $B737, 1))</f>
        <v>0</v>
      </c>
      <c r="S737" s="9">
        <f ca="1">SUMPRODUCT(S330:S$425, OFFSET(S$428,0, 0, COUNT($B$225:$B$425) - $B737, 1))</f>
        <v>0</v>
      </c>
      <c r="T737" s="9">
        <f ca="1">SUMPRODUCT(T330:T$425, OFFSET(T$428,0, 0, COUNT($B$225:$B$425) - $B737, 1))</f>
        <v>0</v>
      </c>
      <c r="U737" s="9">
        <f ca="1">SUMPRODUCT(U330:U$425, OFFSET(U$428,0, 0, COUNT($B$225:$B$425) - $B737, 1))</f>
        <v>0</v>
      </c>
      <c r="V737" s="9">
        <f ca="1">SUMPRODUCT(V330:V$425, OFFSET(V$428,0, 0, COUNT($B$225:$B$425) - $B737, 1))</f>
        <v>0</v>
      </c>
      <c r="W737" s="9">
        <f ca="1">SUMPRODUCT(W330:W$425, OFFSET(W$428,0, 0, COUNT($B$225:$B$425) - $B737, 1))</f>
        <v>0</v>
      </c>
      <c r="X737" s="9">
        <f ca="1">SUMPRODUCT(X330:X$425, OFFSET(X$428,0, 0, COUNT($B$225:$B$425) - $B737, 1))</f>
        <v>0</v>
      </c>
      <c r="Y737" s="9">
        <f ca="1">SUMPRODUCT(Y330:Y$425, OFFSET(Y$428,0, 0, COUNT($B$225:$B$425) - $B737, 1))</f>
        <v>0</v>
      </c>
      <c r="Z737" s="9">
        <f ca="1">SUMPRODUCT(Z330:Z$425, OFFSET(Z$428,0, 0, COUNT($B$225:$B$425) - $B737, 1))</f>
        <v>0</v>
      </c>
      <c r="AA737" s="9">
        <f ca="1">SUMPRODUCT(AA330:AA$425, OFFSET(AA$428,0, 0, COUNT($B$225:$B$425) - $B737, 1))</f>
        <v>0</v>
      </c>
      <c r="AB737" s="9">
        <f ca="1">SUMPRODUCT(AB330:AB$425, OFFSET(AB$428,0, 0, COUNT($B$225:$B$425) - $B737, 1))</f>
        <v>0</v>
      </c>
      <c r="AC737" s="9">
        <f ca="1">SUMPRODUCT(AC330:AC$425, OFFSET(AC$428,0, 0, COUNT($B$225:$B$425) - $B737, 1))</f>
        <v>0</v>
      </c>
      <c r="AD737" s="9">
        <f ca="1">SUMPRODUCT(AD330:AD$425, OFFSET(AD$428,0, 0, COUNT($B$225:$B$425) - $B737, 1))</f>
        <v>0</v>
      </c>
      <c r="AE737" s="9">
        <f ca="1">SUMPRODUCT(AE330:AE$425, OFFSET(AE$428,0, 0, COUNT($B$225:$B$425) - $B737, 1))</f>
        <v>0</v>
      </c>
      <c r="AF737" s="9">
        <f ca="1">SUMPRODUCT(AF330:AF$425, OFFSET(AF$428,0, 0, COUNT($B$225:$B$425) - $B737, 1))</f>
        <v>7.3138031309399965E-3</v>
      </c>
      <c r="AG737" s="9">
        <f ca="1">SUMPRODUCT(AG330:AG$425, OFFSET(AG$428,0, 0, COUNT($B$225:$B$425) - $B737, 1))</f>
        <v>6.9857251267956277E-3</v>
      </c>
      <c r="AH737" s="9">
        <f ca="1">SUMPRODUCT(AH330:AH$425, OFFSET(AH$428,0, 0, COUNT($B$225:$B$425) - $B737, 1))</f>
        <v>6.6736115179050291E-3</v>
      </c>
      <c r="AI737" s="9">
        <f ca="1">SUMPRODUCT(AI330:AI$425, OFFSET(AI$428,0, 0, COUNT($B$225:$B$425) - $B737, 1))</f>
        <v>6.3766070451659121E-3</v>
      </c>
      <c r="AJ737" s="9">
        <f ca="1">SUMPRODUCT(AJ330:AJ$425, OFFSET(AJ$428,0, 0, COUNT($B$225:$B$425) - $B737, 1))</f>
        <v>6.0939075002010689E-3</v>
      </c>
      <c r="AK737" s="9">
        <f ca="1">SUMPRODUCT(AK330:AK$425, OFFSET(AK$428,0, 0, COUNT($B$225:$B$425) - $B737, 1))</f>
        <v>5.8247563063426122E-3</v>
      </c>
      <c r="AL737" s="9">
        <f ca="1">SUMPRODUCT(AL330:AL$425, OFFSET(AL$428,0, 0, COUNT($B$225:$B$425) - $B737, 1))</f>
        <v>5.568441356857909E-3</v>
      </c>
      <c r="AM737" s="9">
        <f ca="1">SUMPRODUCT(AM330:AM$425, OFFSET(AM$428,0, 0, COUNT($B$225:$B$425) - $B737, 1))</f>
        <v>5.3242920887531346E-3</v>
      </c>
      <c r="AN737" s="9">
        <f ca="1">SUMPRODUCT(AN330:AN$425, OFFSET(AN$428,0, 0, COUNT($B$225:$B$425) - $B737, 1))</f>
        <v>5.0916767725187268E-3</v>
      </c>
      <c r="AO737" s="9">
        <f ca="1">SUMPRODUCT(AO330:AO$425, OFFSET(AO$428,0, 0, COUNT($B$225:$B$425) - $B737, 1))</f>
        <v>4.8700000000000045E-3</v>
      </c>
    </row>
    <row r="738" spans="2:41">
      <c r="B738" s="25">
        <v>106</v>
      </c>
      <c r="C738" s="9">
        <f ca="1">SUMPRODUCT(C331:C$425, OFFSET(C$428,0, 0, COUNT($B$225:$B$425) - $B738, 1))</f>
        <v>0</v>
      </c>
      <c r="D738" s="9">
        <f ca="1">SUMPRODUCT(D331:D$425, OFFSET(D$428,0, 0, COUNT($B$225:$B$425) - $B738, 1))</f>
        <v>0</v>
      </c>
      <c r="E738" s="9">
        <f ca="1">SUMPRODUCT(E331:E$425, OFFSET(E$428,0, 0, COUNT($B$225:$B$425) - $B738, 1))</f>
        <v>0</v>
      </c>
      <c r="F738" s="9">
        <f ca="1">SUMPRODUCT(F331:F$425, OFFSET(F$428,0, 0, COUNT($B$225:$B$425) - $B738, 1))</f>
        <v>0</v>
      </c>
      <c r="G738" s="9">
        <f ca="1">SUMPRODUCT(G331:G$425, OFFSET(G$428,0, 0, COUNT($B$225:$B$425) - $B738, 1))</f>
        <v>0</v>
      </c>
      <c r="H738" s="9">
        <f ca="1">SUMPRODUCT(H331:H$425, OFFSET(H$428,0, 0, COUNT($B$225:$B$425) - $B738, 1))</f>
        <v>0</v>
      </c>
      <c r="I738" s="9">
        <f ca="1">SUMPRODUCT(I331:I$425, OFFSET(I$428,0, 0, COUNT($B$225:$B$425) - $B738, 1))</f>
        <v>0</v>
      </c>
      <c r="J738" s="9">
        <f ca="1">SUMPRODUCT(J331:J$425, OFFSET(J$428,0, 0, COUNT($B$225:$B$425) - $B738, 1))</f>
        <v>0</v>
      </c>
      <c r="K738" s="9">
        <f ca="1">SUMPRODUCT(K331:K$425, OFFSET(K$428,0, 0, COUNT($B$225:$B$425) - $B738, 1))</f>
        <v>0</v>
      </c>
      <c r="L738" s="9">
        <f ca="1">SUMPRODUCT(L331:L$425, OFFSET(L$428,0, 0, COUNT($B$225:$B$425) - $B738, 1))</f>
        <v>0</v>
      </c>
      <c r="M738" s="9">
        <f ca="1">SUMPRODUCT(M331:M$425, OFFSET(M$428,0, 0, COUNT($B$225:$B$425) - $B738, 1))</f>
        <v>0</v>
      </c>
      <c r="N738" s="9">
        <f ca="1">SUMPRODUCT(N331:N$425, OFFSET(N$428,0, 0, COUNT($B$225:$B$425) - $B738, 1))</f>
        <v>0</v>
      </c>
      <c r="O738" s="9">
        <f ca="1">SUMPRODUCT(O331:O$425, OFFSET(O$428,0, 0, COUNT($B$225:$B$425) - $B738, 1))</f>
        <v>0</v>
      </c>
      <c r="P738" s="9">
        <f ca="1">SUMPRODUCT(P331:P$425, OFFSET(P$428,0, 0, COUNT($B$225:$B$425) - $B738, 1))</f>
        <v>0</v>
      </c>
      <c r="Q738" s="9">
        <f ca="1">SUMPRODUCT(Q331:Q$425, OFFSET(Q$428,0, 0, COUNT($B$225:$B$425) - $B738, 1))</f>
        <v>0</v>
      </c>
      <c r="R738" s="9">
        <f ca="1">SUMPRODUCT(R331:R$425, OFFSET(R$428,0, 0, COUNT($B$225:$B$425) - $B738, 1))</f>
        <v>0</v>
      </c>
      <c r="S738" s="9">
        <f ca="1">SUMPRODUCT(S331:S$425, OFFSET(S$428,0, 0, COUNT($B$225:$B$425) - $B738, 1))</f>
        <v>0</v>
      </c>
      <c r="T738" s="9">
        <f ca="1">SUMPRODUCT(T331:T$425, OFFSET(T$428,0, 0, COUNT($B$225:$B$425) - $B738, 1))</f>
        <v>0</v>
      </c>
      <c r="U738" s="9">
        <f ca="1">SUMPRODUCT(U331:U$425, OFFSET(U$428,0, 0, COUNT($B$225:$B$425) - $B738, 1))</f>
        <v>0</v>
      </c>
      <c r="V738" s="9">
        <f ca="1">SUMPRODUCT(V331:V$425, OFFSET(V$428,0, 0, COUNT($B$225:$B$425) - $B738, 1))</f>
        <v>0</v>
      </c>
      <c r="W738" s="9">
        <f ca="1">SUMPRODUCT(W331:W$425, OFFSET(W$428,0, 0, COUNT($B$225:$B$425) - $B738, 1))</f>
        <v>0</v>
      </c>
      <c r="X738" s="9">
        <f ca="1">SUMPRODUCT(X331:X$425, OFFSET(X$428,0, 0, COUNT($B$225:$B$425) - $B738, 1))</f>
        <v>0</v>
      </c>
      <c r="Y738" s="9">
        <f ca="1">SUMPRODUCT(Y331:Y$425, OFFSET(Y$428,0, 0, COUNT($B$225:$B$425) - $B738, 1))</f>
        <v>0</v>
      </c>
      <c r="Z738" s="9">
        <f ca="1">SUMPRODUCT(Z331:Z$425, OFFSET(Z$428,0, 0, COUNT($B$225:$B$425) - $B738, 1))</f>
        <v>0</v>
      </c>
      <c r="AA738" s="9">
        <f ca="1">SUMPRODUCT(AA331:AA$425, OFFSET(AA$428,0, 0, COUNT($B$225:$B$425) - $B738, 1))</f>
        <v>0</v>
      </c>
      <c r="AB738" s="9">
        <f ca="1">SUMPRODUCT(AB331:AB$425, OFFSET(AB$428,0, 0, COUNT($B$225:$B$425) - $B738, 1))</f>
        <v>0</v>
      </c>
      <c r="AC738" s="9">
        <f ca="1">SUMPRODUCT(AC331:AC$425, OFFSET(AC$428,0, 0, COUNT($B$225:$B$425) - $B738, 1))</f>
        <v>0</v>
      </c>
      <c r="AD738" s="9">
        <f ca="1">SUMPRODUCT(AD331:AD$425, OFFSET(AD$428,0, 0, COUNT($B$225:$B$425) - $B738, 1))</f>
        <v>0</v>
      </c>
      <c r="AE738" s="9">
        <f ca="1">SUMPRODUCT(AE331:AE$425, OFFSET(AE$428,0, 0, COUNT($B$225:$B$425) - $B738, 1))</f>
        <v>0</v>
      </c>
      <c r="AF738" s="9">
        <f ca="1">SUMPRODUCT(AF331:AF$425, OFFSET(AF$428,0, 0, COUNT($B$225:$B$425) - $B738, 1))</f>
        <v>7.3138031309399965E-3</v>
      </c>
      <c r="AG738" s="9">
        <f ca="1">SUMPRODUCT(AG331:AG$425, OFFSET(AG$428,0, 0, COUNT($B$225:$B$425) - $B738, 1))</f>
        <v>6.9857251267956277E-3</v>
      </c>
      <c r="AH738" s="9">
        <f ca="1">SUMPRODUCT(AH331:AH$425, OFFSET(AH$428,0, 0, COUNT($B$225:$B$425) - $B738, 1))</f>
        <v>6.6736115179050291E-3</v>
      </c>
      <c r="AI738" s="9">
        <f ca="1">SUMPRODUCT(AI331:AI$425, OFFSET(AI$428,0, 0, COUNT($B$225:$B$425) - $B738, 1))</f>
        <v>6.3766070451659121E-3</v>
      </c>
      <c r="AJ738" s="9">
        <f ca="1">SUMPRODUCT(AJ331:AJ$425, OFFSET(AJ$428,0, 0, COUNT($B$225:$B$425) - $B738, 1))</f>
        <v>6.0939075002010689E-3</v>
      </c>
      <c r="AK738" s="9">
        <f ca="1">SUMPRODUCT(AK331:AK$425, OFFSET(AK$428,0, 0, COUNT($B$225:$B$425) - $B738, 1))</f>
        <v>5.8247563063426122E-3</v>
      </c>
      <c r="AL738" s="9">
        <f ca="1">SUMPRODUCT(AL331:AL$425, OFFSET(AL$428,0, 0, COUNT($B$225:$B$425) - $B738, 1))</f>
        <v>5.568441356857909E-3</v>
      </c>
      <c r="AM738" s="9">
        <f ca="1">SUMPRODUCT(AM331:AM$425, OFFSET(AM$428,0, 0, COUNT($B$225:$B$425) - $B738, 1))</f>
        <v>5.3242920887531346E-3</v>
      </c>
      <c r="AN738" s="9">
        <f ca="1">SUMPRODUCT(AN331:AN$425, OFFSET(AN$428,0, 0, COUNT($B$225:$B$425) - $B738, 1))</f>
        <v>5.0916767725187268E-3</v>
      </c>
      <c r="AO738" s="9">
        <f ca="1">SUMPRODUCT(AO331:AO$425, OFFSET(AO$428,0, 0, COUNT($B$225:$B$425) - $B738, 1))</f>
        <v>4.8700000000000045E-3</v>
      </c>
    </row>
    <row r="739" spans="2:41">
      <c r="B739" s="25">
        <v>107</v>
      </c>
      <c r="C739" s="9">
        <f ca="1">SUMPRODUCT(C332:C$425, OFFSET(C$428,0, 0, COUNT($B$225:$B$425) - $B739, 1))</f>
        <v>0</v>
      </c>
      <c r="D739" s="9">
        <f ca="1">SUMPRODUCT(D332:D$425, OFFSET(D$428,0, 0, COUNT($B$225:$B$425) - $B739, 1))</f>
        <v>0</v>
      </c>
      <c r="E739" s="9">
        <f ca="1">SUMPRODUCT(E332:E$425, OFFSET(E$428,0, 0, COUNT($B$225:$B$425) - $B739, 1))</f>
        <v>0</v>
      </c>
      <c r="F739" s="9">
        <f ca="1">SUMPRODUCT(F332:F$425, OFFSET(F$428,0, 0, COUNT($B$225:$B$425) - $B739, 1))</f>
        <v>0</v>
      </c>
      <c r="G739" s="9">
        <f ca="1">SUMPRODUCT(G332:G$425, OFFSET(G$428,0, 0, COUNT($B$225:$B$425) - $B739, 1))</f>
        <v>0</v>
      </c>
      <c r="H739" s="9">
        <f ca="1">SUMPRODUCT(H332:H$425, OFFSET(H$428,0, 0, COUNT($B$225:$B$425) - $B739, 1))</f>
        <v>0</v>
      </c>
      <c r="I739" s="9">
        <f ca="1">SUMPRODUCT(I332:I$425, OFFSET(I$428,0, 0, COUNT($B$225:$B$425) - $B739, 1))</f>
        <v>0</v>
      </c>
      <c r="J739" s="9">
        <f ca="1">SUMPRODUCT(J332:J$425, OFFSET(J$428,0, 0, COUNT($B$225:$B$425) - $B739, 1))</f>
        <v>0</v>
      </c>
      <c r="K739" s="9">
        <f ca="1">SUMPRODUCT(K332:K$425, OFFSET(K$428,0, 0, COUNT($B$225:$B$425) - $B739, 1))</f>
        <v>0</v>
      </c>
      <c r="L739" s="9">
        <f ca="1">SUMPRODUCT(L332:L$425, OFFSET(L$428,0, 0, COUNT($B$225:$B$425) - $B739, 1))</f>
        <v>0</v>
      </c>
      <c r="M739" s="9">
        <f ca="1">SUMPRODUCT(M332:M$425, OFFSET(M$428,0, 0, COUNT($B$225:$B$425) - $B739, 1))</f>
        <v>0</v>
      </c>
      <c r="N739" s="9">
        <f ca="1">SUMPRODUCT(N332:N$425, OFFSET(N$428,0, 0, COUNT($B$225:$B$425) - $B739, 1))</f>
        <v>0</v>
      </c>
      <c r="O739" s="9">
        <f ca="1">SUMPRODUCT(O332:O$425, OFFSET(O$428,0, 0, COUNT($B$225:$B$425) - $B739, 1))</f>
        <v>0</v>
      </c>
      <c r="P739" s="9">
        <f ca="1">SUMPRODUCT(P332:P$425, OFFSET(P$428,0, 0, COUNT($B$225:$B$425) - $B739, 1))</f>
        <v>0</v>
      </c>
      <c r="Q739" s="9">
        <f ca="1">SUMPRODUCT(Q332:Q$425, OFFSET(Q$428,0, 0, COUNT($B$225:$B$425) - $B739, 1))</f>
        <v>0</v>
      </c>
      <c r="R739" s="9">
        <f ca="1">SUMPRODUCT(R332:R$425, OFFSET(R$428,0, 0, COUNT($B$225:$B$425) - $B739, 1))</f>
        <v>0</v>
      </c>
      <c r="S739" s="9">
        <f ca="1">SUMPRODUCT(S332:S$425, OFFSET(S$428,0, 0, COUNT($B$225:$B$425) - $B739, 1))</f>
        <v>0</v>
      </c>
      <c r="T739" s="9">
        <f ca="1">SUMPRODUCT(T332:T$425, OFFSET(T$428,0, 0, COUNT($B$225:$B$425) - $B739, 1))</f>
        <v>0</v>
      </c>
      <c r="U739" s="9">
        <f ca="1">SUMPRODUCT(U332:U$425, OFFSET(U$428,0, 0, COUNT($B$225:$B$425) - $B739, 1))</f>
        <v>0</v>
      </c>
      <c r="V739" s="9">
        <f ca="1">SUMPRODUCT(V332:V$425, OFFSET(V$428,0, 0, COUNT($B$225:$B$425) - $B739, 1))</f>
        <v>0</v>
      </c>
      <c r="W739" s="9">
        <f ca="1">SUMPRODUCT(W332:W$425, OFFSET(W$428,0, 0, COUNT($B$225:$B$425) - $B739, 1))</f>
        <v>0</v>
      </c>
      <c r="X739" s="9">
        <f ca="1">SUMPRODUCT(X332:X$425, OFFSET(X$428,0, 0, COUNT($B$225:$B$425) - $B739, 1))</f>
        <v>0</v>
      </c>
      <c r="Y739" s="9">
        <f ca="1">SUMPRODUCT(Y332:Y$425, OFFSET(Y$428,0, 0, COUNT($B$225:$B$425) - $B739, 1))</f>
        <v>0</v>
      </c>
      <c r="Z739" s="9">
        <f ca="1">SUMPRODUCT(Z332:Z$425, OFFSET(Z$428,0, 0, COUNT($B$225:$B$425) - $B739, 1))</f>
        <v>0</v>
      </c>
      <c r="AA739" s="9">
        <f ca="1">SUMPRODUCT(AA332:AA$425, OFFSET(AA$428,0, 0, COUNT($B$225:$B$425) - $B739, 1))</f>
        <v>0</v>
      </c>
      <c r="AB739" s="9">
        <f ca="1">SUMPRODUCT(AB332:AB$425, OFFSET(AB$428,0, 0, COUNT($B$225:$B$425) - $B739, 1))</f>
        <v>0</v>
      </c>
      <c r="AC739" s="9">
        <f ca="1">SUMPRODUCT(AC332:AC$425, OFFSET(AC$428,0, 0, COUNT($B$225:$B$425) - $B739, 1))</f>
        <v>0</v>
      </c>
      <c r="AD739" s="9">
        <f ca="1">SUMPRODUCT(AD332:AD$425, OFFSET(AD$428,0, 0, COUNT($B$225:$B$425) - $B739, 1))</f>
        <v>0</v>
      </c>
      <c r="AE739" s="9">
        <f ca="1">SUMPRODUCT(AE332:AE$425, OFFSET(AE$428,0, 0, COUNT($B$225:$B$425) - $B739, 1))</f>
        <v>0</v>
      </c>
      <c r="AF739" s="9">
        <f ca="1">SUMPRODUCT(AF332:AF$425, OFFSET(AF$428,0, 0, COUNT($B$225:$B$425) - $B739, 1))</f>
        <v>5.789769597639347E-3</v>
      </c>
      <c r="AG739" s="9">
        <f ca="1">SUMPRODUCT(AG332:AG$425, OFFSET(AG$428,0, 0, COUNT($B$225:$B$425) - $B739, 1))</f>
        <v>6.9857251267956277E-3</v>
      </c>
      <c r="AH739" s="9">
        <f ca="1">SUMPRODUCT(AH332:AH$425, OFFSET(AH$428,0, 0, COUNT($B$225:$B$425) - $B739, 1))</f>
        <v>6.6736115179050291E-3</v>
      </c>
      <c r="AI739" s="9">
        <f ca="1">SUMPRODUCT(AI332:AI$425, OFFSET(AI$428,0, 0, COUNT($B$225:$B$425) - $B739, 1))</f>
        <v>6.3766070451659121E-3</v>
      </c>
      <c r="AJ739" s="9">
        <f ca="1">SUMPRODUCT(AJ332:AJ$425, OFFSET(AJ$428,0, 0, COUNT($B$225:$B$425) - $B739, 1))</f>
        <v>6.0939075002010689E-3</v>
      </c>
      <c r="AK739" s="9">
        <f ca="1">SUMPRODUCT(AK332:AK$425, OFFSET(AK$428,0, 0, COUNT($B$225:$B$425) - $B739, 1))</f>
        <v>5.8247563063426122E-3</v>
      </c>
      <c r="AL739" s="9">
        <f ca="1">SUMPRODUCT(AL332:AL$425, OFFSET(AL$428,0, 0, COUNT($B$225:$B$425) - $B739, 1))</f>
        <v>5.568441356857909E-3</v>
      </c>
      <c r="AM739" s="9">
        <f ca="1">SUMPRODUCT(AM332:AM$425, OFFSET(AM$428,0, 0, COUNT($B$225:$B$425) - $B739, 1))</f>
        <v>5.3242920887531346E-3</v>
      </c>
      <c r="AN739" s="9">
        <f ca="1">SUMPRODUCT(AN332:AN$425, OFFSET(AN$428,0, 0, COUNT($B$225:$B$425) - $B739, 1))</f>
        <v>5.0916767725187268E-3</v>
      </c>
      <c r="AO739" s="9">
        <f ca="1">SUMPRODUCT(AO332:AO$425, OFFSET(AO$428,0, 0, COUNT($B$225:$B$425) - $B739, 1))</f>
        <v>4.8700000000000045E-3</v>
      </c>
    </row>
    <row r="740" spans="2:41">
      <c r="B740" s="25">
        <v>108</v>
      </c>
      <c r="C740" s="9">
        <f ca="1">SUMPRODUCT(C333:C$425, OFFSET(C$428,0, 0, COUNT($B$225:$B$425) - $B740, 1))</f>
        <v>0</v>
      </c>
      <c r="D740" s="9">
        <f ca="1">SUMPRODUCT(D333:D$425, OFFSET(D$428,0, 0, COUNT($B$225:$B$425) - $B740, 1))</f>
        <v>0</v>
      </c>
      <c r="E740" s="9">
        <f ca="1">SUMPRODUCT(E333:E$425, OFFSET(E$428,0, 0, COUNT($B$225:$B$425) - $B740, 1))</f>
        <v>0</v>
      </c>
      <c r="F740" s="9">
        <f ca="1">SUMPRODUCT(F333:F$425, OFFSET(F$428,0, 0, COUNT($B$225:$B$425) - $B740, 1))</f>
        <v>0</v>
      </c>
      <c r="G740" s="9">
        <f ca="1">SUMPRODUCT(G333:G$425, OFFSET(G$428,0, 0, COUNT($B$225:$B$425) - $B740, 1))</f>
        <v>0</v>
      </c>
      <c r="H740" s="9">
        <f ca="1">SUMPRODUCT(H333:H$425, OFFSET(H$428,0, 0, COUNT($B$225:$B$425) - $B740, 1))</f>
        <v>0</v>
      </c>
      <c r="I740" s="9">
        <f ca="1">SUMPRODUCT(I333:I$425, OFFSET(I$428,0, 0, COUNT($B$225:$B$425) - $B740, 1))</f>
        <v>0</v>
      </c>
      <c r="J740" s="9">
        <f ca="1">SUMPRODUCT(J333:J$425, OFFSET(J$428,0, 0, COUNT($B$225:$B$425) - $B740, 1))</f>
        <v>0</v>
      </c>
      <c r="K740" s="9">
        <f ca="1">SUMPRODUCT(K333:K$425, OFFSET(K$428,0, 0, COUNT($B$225:$B$425) - $B740, 1))</f>
        <v>0</v>
      </c>
      <c r="L740" s="9">
        <f ca="1">SUMPRODUCT(L333:L$425, OFFSET(L$428,0, 0, COUNT($B$225:$B$425) - $B740, 1))</f>
        <v>0</v>
      </c>
      <c r="M740" s="9">
        <f ca="1">SUMPRODUCT(M333:M$425, OFFSET(M$428,0, 0, COUNT($B$225:$B$425) - $B740, 1))</f>
        <v>0</v>
      </c>
      <c r="N740" s="9">
        <f ca="1">SUMPRODUCT(N333:N$425, OFFSET(N$428,0, 0, COUNT($B$225:$B$425) - $B740, 1))</f>
        <v>0</v>
      </c>
      <c r="O740" s="9">
        <f ca="1">SUMPRODUCT(O333:O$425, OFFSET(O$428,0, 0, COUNT($B$225:$B$425) - $B740, 1))</f>
        <v>0</v>
      </c>
      <c r="P740" s="9">
        <f ca="1">SUMPRODUCT(P333:P$425, OFFSET(P$428,0, 0, COUNT($B$225:$B$425) - $B740, 1))</f>
        <v>0</v>
      </c>
      <c r="Q740" s="9">
        <f ca="1">SUMPRODUCT(Q333:Q$425, OFFSET(Q$428,0, 0, COUNT($B$225:$B$425) - $B740, 1))</f>
        <v>0</v>
      </c>
      <c r="R740" s="9">
        <f ca="1">SUMPRODUCT(R333:R$425, OFFSET(R$428,0, 0, COUNT($B$225:$B$425) - $B740, 1))</f>
        <v>0</v>
      </c>
      <c r="S740" s="9">
        <f ca="1">SUMPRODUCT(S333:S$425, OFFSET(S$428,0, 0, COUNT($B$225:$B$425) - $B740, 1))</f>
        <v>0</v>
      </c>
      <c r="T740" s="9">
        <f ca="1">SUMPRODUCT(T333:T$425, OFFSET(T$428,0, 0, COUNT($B$225:$B$425) - $B740, 1))</f>
        <v>0</v>
      </c>
      <c r="U740" s="9">
        <f ca="1">SUMPRODUCT(U333:U$425, OFFSET(U$428,0, 0, COUNT($B$225:$B$425) - $B740, 1))</f>
        <v>0</v>
      </c>
      <c r="V740" s="9">
        <f ca="1">SUMPRODUCT(V333:V$425, OFFSET(V$428,0, 0, COUNT($B$225:$B$425) - $B740, 1))</f>
        <v>0</v>
      </c>
      <c r="W740" s="9">
        <f ca="1">SUMPRODUCT(W333:W$425, OFFSET(W$428,0, 0, COUNT($B$225:$B$425) - $B740, 1))</f>
        <v>0</v>
      </c>
      <c r="X740" s="9">
        <f ca="1">SUMPRODUCT(X333:X$425, OFFSET(X$428,0, 0, COUNT($B$225:$B$425) - $B740, 1))</f>
        <v>0</v>
      </c>
      <c r="Y740" s="9">
        <f ca="1">SUMPRODUCT(Y333:Y$425, OFFSET(Y$428,0, 0, COUNT($B$225:$B$425) - $B740, 1))</f>
        <v>0</v>
      </c>
      <c r="Z740" s="9">
        <f ca="1">SUMPRODUCT(Z333:Z$425, OFFSET(Z$428,0, 0, COUNT($B$225:$B$425) - $B740, 1))</f>
        <v>0</v>
      </c>
      <c r="AA740" s="9">
        <f ca="1">SUMPRODUCT(AA333:AA$425, OFFSET(AA$428,0, 0, COUNT($B$225:$B$425) - $B740, 1))</f>
        <v>0</v>
      </c>
      <c r="AB740" s="9">
        <f ca="1">SUMPRODUCT(AB333:AB$425, OFFSET(AB$428,0, 0, COUNT($B$225:$B$425) - $B740, 1))</f>
        <v>0</v>
      </c>
      <c r="AC740" s="9">
        <f ca="1">SUMPRODUCT(AC333:AC$425, OFFSET(AC$428,0, 0, COUNT($B$225:$B$425) - $B740, 1))</f>
        <v>0</v>
      </c>
      <c r="AD740" s="9">
        <f ca="1">SUMPRODUCT(AD333:AD$425, OFFSET(AD$428,0, 0, COUNT($B$225:$B$425) - $B740, 1))</f>
        <v>0</v>
      </c>
      <c r="AE740" s="9">
        <f ca="1">SUMPRODUCT(AE333:AE$425, OFFSET(AE$428,0, 0, COUNT($B$225:$B$425) - $B740, 1))</f>
        <v>0</v>
      </c>
      <c r="AF740" s="9">
        <f ca="1">SUMPRODUCT(AF333:AF$425, OFFSET(AF$428,0, 0, COUNT($B$225:$B$425) - $B740, 1))</f>
        <v>0</v>
      </c>
      <c r="AG740" s="9">
        <f ca="1">SUMPRODUCT(AG333:AG$425, OFFSET(AG$428,0, 0, COUNT($B$225:$B$425) - $B740, 1))</f>
        <v>6.9857251267956277E-3</v>
      </c>
      <c r="AH740" s="9">
        <f ca="1">SUMPRODUCT(AH333:AH$425, OFFSET(AH$428,0, 0, COUNT($B$225:$B$425) - $B740, 1))</f>
        <v>6.6736115179050291E-3</v>
      </c>
      <c r="AI740" s="9">
        <f ca="1">SUMPRODUCT(AI333:AI$425, OFFSET(AI$428,0, 0, COUNT($B$225:$B$425) - $B740, 1))</f>
        <v>6.3766070451659121E-3</v>
      </c>
      <c r="AJ740" s="9">
        <f ca="1">SUMPRODUCT(AJ333:AJ$425, OFFSET(AJ$428,0, 0, COUNT($B$225:$B$425) - $B740, 1))</f>
        <v>6.0939075002010689E-3</v>
      </c>
      <c r="AK740" s="9">
        <f ca="1">SUMPRODUCT(AK333:AK$425, OFFSET(AK$428,0, 0, COUNT($B$225:$B$425) - $B740, 1))</f>
        <v>5.8247563063426122E-3</v>
      </c>
      <c r="AL740" s="9">
        <f ca="1">SUMPRODUCT(AL333:AL$425, OFFSET(AL$428,0, 0, COUNT($B$225:$B$425) - $B740, 1))</f>
        <v>5.568441356857909E-3</v>
      </c>
      <c r="AM740" s="9">
        <f ca="1">SUMPRODUCT(AM333:AM$425, OFFSET(AM$428,0, 0, COUNT($B$225:$B$425) - $B740, 1))</f>
        <v>5.3242920887531346E-3</v>
      </c>
      <c r="AN740" s="9">
        <f ca="1">SUMPRODUCT(AN333:AN$425, OFFSET(AN$428,0, 0, COUNT($B$225:$B$425) - $B740, 1))</f>
        <v>5.0916767725187268E-3</v>
      </c>
      <c r="AO740" s="9">
        <f ca="1">SUMPRODUCT(AO333:AO$425, OFFSET(AO$428,0, 0, COUNT($B$225:$B$425) - $B740, 1))</f>
        <v>4.8700000000000045E-3</v>
      </c>
    </row>
    <row r="741" spans="2:41">
      <c r="B741" s="25">
        <v>109</v>
      </c>
      <c r="C741" s="9">
        <f ca="1">SUMPRODUCT(C334:C$425, OFFSET(C$428,0, 0, COUNT($B$225:$B$425) - $B741, 1))</f>
        <v>0</v>
      </c>
      <c r="D741" s="9">
        <f ca="1">SUMPRODUCT(D334:D$425, OFFSET(D$428,0, 0, COUNT($B$225:$B$425) - $B741, 1))</f>
        <v>0</v>
      </c>
      <c r="E741" s="9">
        <f ca="1">SUMPRODUCT(E334:E$425, OFFSET(E$428,0, 0, COUNT($B$225:$B$425) - $B741, 1))</f>
        <v>0</v>
      </c>
      <c r="F741" s="9">
        <f ca="1">SUMPRODUCT(F334:F$425, OFFSET(F$428,0, 0, COUNT($B$225:$B$425) - $B741, 1))</f>
        <v>0</v>
      </c>
      <c r="G741" s="9">
        <f ca="1">SUMPRODUCT(G334:G$425, OFFSET(G$428,0, 0, COUNT($B$225:$B$425) - $B741, 1))</f>
        <v>0</v>
      </c>
      <c r="H741" s="9">
        <f ca="1">SUMPRODUCT(H334:H$425, OFFSET(H$428,0, 0, COUNT($B$225:$B$425) - $B741, 1))</f>
        <v>0</v>
      </c>
      <c r="I741" s="9">
        <f ca="1">SUMPRODUCT(I334:I$425, OFFSET(I$428,0, 0, COUNT($B$225:$B$425) - $B741, 1))</f>
        <v>0</v>
      </c>
      <c r="J741" s="9">
        <f ca="1">SUMPRODUCT(J334:J$425, OFFSET(J$428,0, 0, COUNT($B$225:$B$425) - $B741, 1))</f>
        <v>0</v>
      </c>
      <c r="K741" s="9">
        <f ca="1">SUMPRODUCT(K334:K$425, OFFSET(K$428,0, 0, COUNT($B$225:$B$425) - $B741, 1))</f>
        <v>0</v>
      </c>
      <c r="L741" s="9">
        <f ca="1">SUMPRODUCT(L334:L$425, OFFSET(L$428,0, 0, COUNT($B$225:$B$425) - $B741, 1))</f>
        <v>0</v>
      </c>
      <c r="M741" s="9">
        <f ca="1">SUMPRODUCT(M334:M$425, OFFSET(M$428,0, 0, COUNT($B$225:$B$425) - $B741, 1))</f>
        <v>0</v>
      </c>
      <c r="N741" s="9">
        <f ca="1">SUMPRODUCT(N334:N$425, OFFSET(N$428,0, 0, COUNT($B$225:$B$425) - $B741, 1))</f>
        <v>0</v>
      </c>
      <c r="O741" s="9">
        <f ca="1">SUMPRODUCT(O334:O$425, OFFSET(O$428,0, 0, COUNT($B$225:$B$425) - $B741, 1))</f>
        <v>0</v>
      </c>
      <c r="P741" s="9">
        <f ca="1">SUMPRODUCT(P334:P$425, OFFSET(P$428,0, 0, COUNT($B$225:$B$425) - $B741, 1))</f>
        <v>0</v>
      </c>
      <c r="Q741" s="9">
        <f ca="1">SUMPRODUCT(Q334:Q$425, OFFSET(Q$428,0, 0, COUNT($B$225:$B$425) - $B741, 1))</f>
        <v>0</v>
      </c>
      <c r="R741" s="9">
        <f ca="1">SUMPRODUCT(R334:R$425, OFFSET(R$428,0, 0, COUNT($B$225:$B$425) - $B741, 1))</f>
        <v>0</v>
      </c>
      <c r="S741" s="9">
        <f ca="1">SUMPRODUCT(S334:S$425, OFFSET(S$428,0, 0, COUNT($B$225:$B$425) - $B741, 1))</f>
        <v>0</v>
      </c>
      <c r="T741" s="9">
        <f ca="1">SUMPRODUCT(T334:T$425, OFFSET(T$428,0, 0, COUNT($B$225:$B$425) - $B741, 1))</f>
        <v>0</v>
      </c>
      <c r="U741" s="9">
        <f ca="1">SUMPRODUCT(U334:U$425, OFFSET(U$428,0, 0, COUNT($B$225:$B$425) - $B741, 1))</f>
        <v>0</v>
      </c>
      <c r="V741" s="9">
        <f ca="1">SUMPRODUCT(V334:V$425, OFFSET(V$428,0, 0, COUNT($B$225:$B$425) - $B741, 1))</f>
        <v>0</v>
      </c>
      <c r="W741" s="9">
        <f ca="1">SUMPRODUCT(W334:W$425, OFFSET(W$428,0, 0, COUNT($B$225:$B$425) - $B741, 1))</f>
        <v>0</v>
      </c>
      <c r="X741" s="9">
        <f ca="1">SUMPRODUCT(X334:X$425, OFFSET(X$428,0, 0, COUNT($B$225:$B$425) - $B741, 1))</f>
        <v>0</v>
      </c>
      <c r="Y741" s="9">
        <f ca="1">SUMPRODUCT(Y334:Y$425, OFFSET(Y$428,0, 0, COUNT($B$225:$B$425) - $B741, 1))</f>
        <v>0</v>
      </c>
      <c r="Z741" s="9">
        <f ca="1">SUMPRODUCT(Z334:Z$425, OFFSET(Z$428,0, 0, COUNT($B$225:$B$425) - $B741, 1))</f>
        <v>0</v>
      </c>
      <c r="AA741" s="9">
        <f ca="1">SUMPRODUCT(AA334:AA$425, OFFSET(AA$428,0, 0, COUNT($B$225:$B$425) - $B741, 1))</f>
        <v>0</v>
      </c>
      <c r="AB741" s="9">
        <f ca="1">SUMPRODUCT(AB334:AB$425, OFFSET(AB$428,0, 0, COUNT($B$225:$B$425) - $B741, 1))</f>
        <v>0</v>
      </c>
      <c r="AC741" s="9">
        <f ca="1">SUMPRODUCT(AC334:AC$425, OFFSET(AC$428,0, 0, COUNT($B$225:$B$425) - $B741, 1))</f>
        <v>0</v>
      </c>
      <c r="AD741" s="9">
        <f ca="1">SUMPRODUCT(AD334:AD$425, OFFSET(AD$428,0, 0, COUNT($B$225:$B$425) - $B741, 1))</f>
        <v>0</v>
      </c>
      <c r="AE741" s="9">
        <f ca="1">SUMPRODUCT(AE334:AE$425, OFFSET(AE$428,0, 0, COUNT($B$225:$B$425) - $B741, 1))</f>
        <v>0</v>
      </c>
      <c r="AF741" s="9">
        <f ca="1">SUMPRODUCT(AF334:AF$425, OFFSET(AF$428,0, 0, COUNT($B$225:$B$425) - $B741, 1))</f>
        <v>0</v>
      </c>
      <c r="AG741" s="9">
        <f ca="1">SUMPRODUCT(AG334:AG$425, OFFSET(AG$428,0, 0, COUNT($B$225:$B$425) - $B741, 1))</f>
        <v>6.9857251267956277E-3</v>
      </c>
      <c r="AH741" s="9">
        <f ca="1">SUMPRODUCT(AH334:AH$425, OFFSET(AH$428,0, 0, COUNT($B$225:$B$425) - $B741, 1))</f>
        <v>6.6736115179050291E-3</v>
      </c>
      <c r="AI741" s="9">
        <f ca="1">SUMPRODUCT(AI334:AI$425, OFFSET(AI$428,0, 0, COUNT($B$225:$B$425) - $B741, 1))</f>
        <v>6.3766070451659121E-3</v>
      </c>
      <c r="AJ741" s="9">
        <f ca="1">SUMPRODUCT(AJ334:AJ$425, OFFSET(AJ$428,0, 0, COUNT($B$225:$B$425) - $B741, 1))</f>
        <v>6.0939075002010689E-3</v>
      </c>
      <c r="AK741" s="9">
        <f ca="1">SUMPRODUCT(AK334:AK$425, OFFSET(AK$428,0, 0, COUNT($B$225:$B$425) - $B741, 1))</f>
        <v>5.8247563063426122E-3</v>
      </c>
      <c r="AL741" s="9">
        <f ca="1">SUMPRODUCT(AL334:AL$425, OFFSET(AL$428,0, 0, COUNT($B$225:$B$425) - $B741, 1))</f>
        <v>5.568441356857909E-3</v>
      </c>
      <c r="AM741" s="9">
        <f ca="1">SUMPRODUCT(AM334:AM$425, OFFSET(AM$428,0, 0, COUNT($B$225:$B$425) - $B741, 1))</f>
        <v>5.3242920887531346E-3</v>
      </c>
      <c r="AN741" s="9">
        <f ca="1">SUMPRODUCT(AN334:AN$425, OFFSET(AN$428,0, 0, COUNT($B$225:$B$425) - $B741, 1))</f>
        <v>5.0916767725187268E-3</v>
      </c>
      <c r="AO741" s="9">
        <f ca="1">SUMPRODUCT(AO334:AO$425, OFFSET(AO$428,0, 0, COUNT($B$225:$B$425) - $B741, 1))</f>
        <v>4.8700000000000045E-3</v>
      </c>
    </row>
    <row r="742" spans="2:41">
      <c r="B742" s="25">
        <v>110</v>
      </c>
      <c r="C742" s="9">
        <f ca="1">SUMPRODUCT(C335:C$425, OFFSET(C$428,0, 0, COUNT($B$225:$B$425) - $B742, 1))</f>
        <v>0</v>
      </c>
      <c r="D742" s="9">
        <f ca="1">SUMPRODUCT(D335:D$425, OFFSET(D$428,0, 0, COUNT($B$225:$B$425) - $B742, 1))</f>
        <v>0</v>
      </c>
      <c r="E742" s="9">
        <f ca="1">SUMPRODUCT(E335:E$425, OFFSET(E$428,0, 0, COUNT($B$225:$B$425) - $B742, 1))</f>
        <v>0</v>
      </c>
      <c r="F742" s="9">
        <f ca="1">SUMPRODUCT(F335:F$425, OFFSET(F$428,0, 0, COUNT($B$225:$B$425) - $B742, 1))</f>
        <v>0</v>
      </c>
      <c r="G742" s="9">
        <f ca="1">SUMPRODUCT(G335:G$425, OFFSET(G$428,0, 0, COUNT($B$225:$B$425) - $B742, 1))</f>
        <v>0</v>
      </c>
      <c r="H742" s="9">
        <f ca="1">SUMPRODUCT(H335:H$425, OFFSET(H$428,0, 0, COUNT($B$225:$B$425) - $B742, 1))</f>
        <v>0</v>
      </c>
      <c r="I742" s="9">
        <f ca="1">SUMPRODUCT(I335:I$425, OFFSET(I$428,0, 0, COUNT($B$225:$B$425) - $B742, 1))</f>
        <v>0</v>
      </c>
      <c r="J742" s="9">
        <f ca="1">SUMPRODUCT(J335:J$425, OFFSET(J$428,0, 0, COUNT($B$225:$B$425) - $B742, 1))</f>
        <v>0</v>
      </c>
      <c r="K742" s="9">
        <f ca="1">SUMPRODUCT(K335:K$425, OFFSET(K$428,0, 0, COUNT($B$225:$B$425) - $B742, 1))</f>
        <v>0</v>
      </c>
      <c r="L742" s="9">
        <f ca="1">SUMPRODUCT(L335:L$425, OFFSET(L$428,0, 0, COUNT($B$225:$B$425) - $B742, 1))</f>
        <v>0</v>
      </c>
      <c r="M742" s="9">
        <f ca="1">SUMPRODUCT(M335:M$425, OFFSET(M$428,0, 0, COUNT($B$225:$B$425) - $B742, 1))</f>
        <v>0</v>
      </c>
      <c r="N742" s="9">
        <f ca="1">SUMPRODUCT(N335:N$425, OFFSET(N$428,0, 0, COUNT($B$225:$B$425) - $B742, 1))</f>
        <v>0</v>
      </c>
      <c r="O742" s="9">
        <f ca="1">SUMPRODUCT(O335:O$425, OFFSET(O$428,0, 0, COUNT($B$225:$B$425) - $B742, 1))</f>
        <v>0</v>
      </c>
      <c r="P742" s="9">
        <f ca="1">SUMPRODUCT(P335:P$425, OFFSET(P$428,0, 0, COUNT($B$225:$B$425) - $B742, 1))</f>
        <v>0</v>
      </c>
      <c r="Q742" s="9">
        <f ca="1">SUMPRODUCT(Q335:Q$425, OFFSET(Q$428,0, 0, COUNT($B$225:$B$425) - $B742, 1))</f>
        <v>0</v>
      </c>
      <c r="R742" s="9">
        <f ca="1">SUMPRODUCT(R335:R$425, OFFSET(R$428,0, 0, COUNT($B$225:$B$425) - $B742, 1))</f>
        <v>0</v>
      </c>
      <c r="S742" s="9">
        <f ca="1">SUMPRODUCT(S335:S$425, OFFSET(S$428,0, 0, COUNT($B$225:$B$425) - $B742, 1))</f>
        <v>0</v>
      </c>
      <c r="T742" s="9">
        <f ca="1">SUMPRODUCT(T335:T$425, OFFSET(T$428,0, 0, COUNT($B$225:$B$425) - $B742, 1))</f>
        <v>0</v>
      </c>
      <c r="U742" s="9">
        <f ca="1">SUMPRODUCT(U335:U$425, OFFSET(U$428,0, 0, COUNT($B$225:$B$425) - $B742, 1))</f>
        <v>0</v>
      </c>
      <c r="V742" s="9">
        <f ca="1">SUMPRODUCT(V335:V$425, OFFSET(V$428,0, 0, COUNT($B$225:$B$425) - $B742, 1))</f>
        <v>0</v>
      </c>
      <c r="W742" s="9">
        <f ca="1">SUMPRODUCT(W335:W$425, OFFSET(W$428,0, 0, COUNT($B$225:$B$425) - $B742, 1))</f>
        <v>0</v>
      </c>
      <c r="X742" s="9">
        <f ca="1">SUMPRODUCT(X335:X$425, OFFSET(X$428,0, 0, COUNT($B$225:$B$425) - $B742, 1))</f>
        <v>0</v>
      </c>
      <c r="Y742" s="9">
        <f ca="1">SUMPRODUCT(Y335:Y$425, OFFSET(Y$428,0, 0, COUNT($B$225:$B$425) - $B742, 1))</f>
        <v>0</v>
      </c>
      <c r="Z742" s="9">
        <f ca="1">SUMPRODUCT(Z335:Z$425, OFFSET(Z$428,0, 0, COUNT($B$225:$B$425) - $B742, 1))</f>
        <v>0</v>
      </c>
      <c r="AA742" s="9">
        <f ca="1">SUMPRODUCT(AA335:AA$425, OFFSET(AA$428,0, 0, COUNT($B$225:$B$425) - $B742, 1))</f>
        <v>0</v>
      </c>
      <c r="AB742" s="9">
        <f ca="1">SUMPRODUCT(AB335:AB$425, OFFSET(AB$428,0, 0, COUNT($B$225:$B$425) - $B742, 1))</f>
        <v>0</v>
      </c>
      <c r="AC742" s="9">
        <f ca="1">SUMPRODUCT(AC335:AC$425, OFFSET(AC$428,0, 0, COUNT($B$225:$B$425) - $B742, 1))</f>
        <v>0</v>
      </c>
      <c r="AD742" s="9">
        <f ca="1">SUMPRODUCT(AD335:AD$425, OFFSET(AD$428,0, 0, COUNT($B$225:$B$425) - $B742, 1))</f>
        <v>0</v>
      </c>
      <c r="AE742" s="9">
        <f ca="1">SUMPRODUCT(AE335:AE$425, OFFSET(AE$428,0, 0, COUNT($B$225:$B$425) - $B742, 1))</f>
        <v>0</v>
      </c>
      <c r="AF742" s="9">
        <f ca="1">SUMPRODUCT(AF335:AF$425, OFFSET(AF$428,0, 0, COUNT($B$225:$B$425) - $B742, 1))</f>
        <v>0</v>
      </c>
      <c r="AG742" s="9">
        <f ca="1">SUMPRODUCT(AG335:AG$425, OFFSET(AG$428,0, 0, COUNT($B$225:$B$425) - $B742, 1))</f>
        <v>4.836839187229075E-3</v>
      </c>
      <c r="AH742" s="9">
        <f ca="1">SUMPRODUCT(AH335:AH$425, OFFSET(AH$428,0, 0, COUNT($B$225:$B$425) - $B742, 1))</f>
        <v>6.6736115179050291E-3</v>
      </c>
      <c r="AI742" s="9">
        <f ca="1">SUMPRODUCT(AI335:AI$425, OFFSET(AI$428,0, 0, COUNT($B$225:$B$425) - $B742, 1))</f>
        <v>6.3766070451659121E-3</v>
      </c>
      <c r="AJ742" s="9">
        <f ca="1">SUMPRODUCT(AJ335:AJ$425, OFFSET(AJ$428,0, 0, COUNT($B$225:$B$425) - $B742, 1))</f>
        <v>6.0939075002010689E-3</v>
      </c>
      <c r="AK742" s="9">
        <f ca="1">SUMPRODUCT(AK335:AK$425, OFFSET(AK$428,0, 0, COUNT($B$225:$B$425) - $B742, 1))</f>
        <v>5.8247563063426122E-3</v>
      </c>
      <c r="AL742" s="9">
        <f ca="1">SUMPRODUCT(AL335:AL$425, OFFSET(AL$428,0, 0, COUNT($B$225:$B$425) - $B742, 1))</f>
        <v>5.568441356857909E-3</v>
      </c>
      <c r="AM742" s="9">
        <f ca="1">SUMPRODUCT(AM335:AM$425, OFFSET(AM$428,0, 0, COUNT($B$225:$B$425) - $B742, 1))</f>
        <v>5.3242920887531346E-3</v>
      </c>
      <c r="AN742" s="9">
        <f ca="1">SUMPRODUCT(AN335:AN$425, OFFSET(AN$428,0, 0, COUNT($B$225:$B$425) - $B742, 1))</f>
        <v>5.0916767725187268E-3</v>
      </c>
      <c r="AO742" s="9">
        <f ca="1">SUMPRODUCT(AO335:AO$425, OFFSET(AO$428,0, 0, COUNT($B$225:$B$425) - $B742, 1))</f>
        <v>4.8700000000000045E-3</v>
      </c>
    </row>
    <row r="743" spans="2:41">
      <c r="B743" s="25">
        <v>111</v>
      </c>
      <c r="C743" s="9">
        <f ca="1">SUMPRODUCT(C336:C$425, OFFSET(C$428,0, 0, COUNT($B$225:$B$425) - $B743, 1))</f>
        <v>0</v>
      </c>
      <c r="D743" s="9">
        <f ca="1">SUMPRODUCT(D336:D$425, OFFSET(D$428,0, 0, COUNT($B$225:$B$425) - $B743, 1))</f>
        <v>0</v>
      </c>
      <c r="E743" s="9">
        <f ca="1">SUMPRODUCT(E336:E$425, OFFSET(E$428,0, 0, COUNT($B$225:$B$425) - $B743, 1))</f>
        <v>0</v>
      </c>
      <c r="F743" s="9">
        <f ca="1">SUMPRODUCT(F336:F$425, OFFSET(F$428,0, 0, COUNT($B$225:$B$425) - $B743, 1))</f>
        <v>0</v>
      </c>
      <c r="G743" s="9">
        <f ca="1">SUMPRODUCT(G336:G$425, OFFSET(G$428,0, 0, COUNT($B$225:$B$425) - $B743, 1))</f>
        <v>0</v>
      </c>
      <c r="H743" s="9">
        <f ca="1">SUMPRODUCT(H336:H$425, OFFSET(H$428,0, 0, COUNT($B$225:$B$425) - $B743, 1))</f>
        <v>0</v>
      </c>
      <c r="I743" s="9">
        <f ca="1">SUMPRODUCT(I336:I$425, OFFSET(I$428,0, 0, COUNT($B$225:$B$425) - $B743, 1))</f>
        <v>0</v>
      </c>
      <c r="J743" s="9">
        <f ca="1">SUMPRODUCT(J336:J$425, OFFSET(J$428,0, 0, COUNT($B$225:$B$425) - $B743, 1))</f>
        <v>0</v>
      </c>
      <c r="K743" s="9">
        <f ca="1">SUMPRODUCT(K336:K$425, OFFSET(K$428,0, 0, COUNT($B$225:$B$425) - $B743, 1))</f>
        <v>0</v>
      </c>
      <c r="L743" s="9">
        <f ca="1">SUMPRODUCT(L336:L$425, OFFSET(L$428,0, 0, COUNT($B$225:$B$425) - $B743, 1))</f>
        <v>0</v>
      </c>
      <c r="M743" s="9">
        <f ca="1">SUMPRODUCT(M336:M$425, OFFSET(M$428,0, 0, COUNT($B$225:$B$425) - $B743, 1))</f>
        <v>0</v>
      </c>
      <c r="N743" s="9">
        <f ca="1">SUMPRODUCT(N336:N$425, OFFSET(N$428,0, 0, COUNT($B$225:$B$425) - $B743, 1))</f>
        <v>0</v>
      </c>
      <c r="O743" s="9">
        <f ca="1">SUMPRODUCT(O336:O$425, OFFSET(O$428,0, 0, COUNT($B$225:$B$425) - $B743, 1))</f>
        <v>0</v>
      </c>
      <c r="P743" s="9">
        <f ca="1">SUMPRODUCT(P336:P$425, OFFSET(P$428,0, 0, COUNT($B$225:$B$425) - $B743, 1))</f>
        <v>0</v>
      </c>
      <c r="Q743" s="9">
        <f ca="1">SUMPRODUCT(Q336:Q$425, OFFSET(Q$428,0, 0, COUNT($B$225:$B$425) - $B743, 1))</f>
        <v>0</v>
      </c>
      <c r="R743" s="9">
        <f ca="1">SUMPRODUCT(R336:R$425, OFFSET(R$428,0, 0, COUNT($B$225:$B$425) - $B743, 1))</f>
        <v>0</v>
      </c>
      <c r="S743" s="9">
        <f ca="1">SUMPRODUCT(S336:S$425, OFFSET(S$428,0, 0, COUNT($B$225:$B$425) - $B743, 1))</f>
        <v>0</v>
      </c>
      <c r="T743" s="9">
        <f ca="1">SUMPRODUCT(T336:T$425, OFFSET(T$428,0, 0, COUNT($B$225:$B$425) - $B743, 1))</f>
        <v>0</v>
      </c>
      <c r="U743" s="9">
        <f ca="1">SUMPRODUCT(U336:U$425, OFFSET(U$428,0, 0, COUNT($B$225:$B$425) - $B743, 1))</f>
        <v>0</v>
      </c>
      <c r="V743" s="9">
        <f ca="1">SUMPRODUCT(V336:V$425, OFFSET(V$428,0, 0, COUNT($B$225:$B$425) - $B743, 1))</f>
        <v>0</v>
      </c>
      <c r="W743" s="9">
        <f ca="1">SUMPRODUCT(W336:W$425, OFFSET(W$428,0, 0, COUNT($B$225:$B$425) - $B743, 1))</f>
        <v>0</v>
      </c>
      <c r="X743" s="9">
        <f ca="1">SUMPRODUCT(X336:X$425, OFFSET(X$428,0, 0, COUNT($B$225:$B$425) - $B743, 1))</f>
        <v>0</v>
      </c>
      <c r="Y743" s="9">
        <f ca="1">SUMPRODUCT(Y336:Y$425, OFFSET(Y$428,0, 0, COUNT($B$225:$B$425) - $B743, 1))</f>
        <v>0</v>
      </c>
      <c r="Z743" s="9">
        <f ca="1">SUMPRODUCT(Z336:Z$425, OFFSET(Z$428,0, 0, COUNT($B$225:$B$425) - $B743, 1))</f>
        <v>0</v>
      </c>
      <c r="AA743" s="9">
        <f ca="1">SUMPRODUCT(AA336:AA$425, OFFSET(AA$428,0, 0, COUNT($B$225:$B$425) - $B743, 1))</f>
        <v>0</v>
      </c>
      <c r="AB743" s="9">
        <f ca="1">SUMPRODUCT(AB336:AB$425, OFFSET(AB$428,0, 0, COUNT($B$225:$B$425) - $B743, 1))</f>
        <v>0</v>
      </c>
      <c r="AC743" s="9">
        <f ca="1">SUMPRODUCT(AC336:AC$425, OFFSET(AC$428,0, 0, COUNT($B$225:$B$425) - $B743, 1))</f>
        <v>0</v>
      </c>
      <c r="AD743" s="9">
        <f ca="1">SUMPRODUCT(AD336:AD$425, OFFSET(AD$428,0, 0, COUNT($B$225:$B$425) - $B743, 1))</f>
        <v>0</v>
      </c>
      <c r="AE743" s="9">
        <f ca="1">SUMPRODUCT(AE336:AE$425, OFFSET(AE$428,0, 0, COUNT($B$225:$B$425) - $B743, 1))</f>
        <v>0</v>
      </c>
      <c r="AF743" s="9">
        <f ca="1">SUMPRODUCT(AF336:AF$425, OFFSET(AF$428,0, 0, COUNT($B$225:$B$425) - $B743, 1))</f>
        <v>0</v>
      </c>
      <c r="AG743" s="9">
        <f ca="1">SUMPRODUCT(AG336:AG$425, OFFSET(AG$428,0, 0, COUNT($B$225:$B$425) - $B743, 1))</f>
        <v>0</v>
      </c>
      <c r="AH743" s="9">
        <f ca="1">SUMPRODUCT(AH336:AH$425, OFFSET(AH$428,0, 0, COUNT($B$225:$B$425) - $B743, 1))</f>
        <v>6.6736115179050291E-3</v>
      </c>
      <c r="AI743" s="9">
        <f ca="1">SUMPRODUCT(AI336:AI$425, OFFSET(AI$428,0, 0, COUNT($B$225:$B$425) - $B743, 1))</f>
        <v>6.3766070451659121E-3</v>
      </c>
      <c r="AJ743" s="9">
        <f ca="1">SUMPRODUCT(AJ336:AJ$425, OFFSET(AJ$428,0, 0, COUNT($B$225:$B$425) - $B743, 1))</f>
        <v>6.0939075002010689E-3</v>
      </c>
      <c r="AK743" s="9">
        <f ca="1">SUMPRODUCT(AK336:AK$425, OFFSET(AK$428,0, 0, COUNT($B$225:$B$425) - $B743, 1))</f>
        <v>5.8247563063426122E-3</v>
      </c>
      <c r="AL743" s="9">
        <f ca="1">SUMPRODUCT(AL336:AL$425, OFFSET(AL$428,0, 0, COUNT($B$225:$B$425) - $B743, 1))</f>
        <v>5.568441356857909E-3</v>
      </c>
      <c r="AM743" s="9">
        <f ca="1">SUMPRODUCT(AM336:AM$425, OFFSET(AM$428,0, 0, COUNT($B$225:$B$425) - $B743, 1))</f>
        <v>5.3242920887531346E-3</v>
      </c>
      <c r="AN743" s="9">
        <f ca="1">SUMPRODUCT(AN336:AN$425, OFFSET(AN$428,0, 0, COUNT($B$225:$B$425) - $B743, 1))</f>
        <v>5.0916767725187268E-3</v>
      </c>
      <c r="AO743" s="9">
        <f ca="1">SUMPRODUCT(AO336:AO$425, OFFSET(AO$428,0, 0, COUNT($B$225:$B$425) - $B743, 1))</f>
        <v>4.8700000000000045E-3</v>
      </c>
    </row>
    <row r="744" spans="2:41">
      <c r="B744" s="25">
        <v>112</v>
      </c>
      <c r="C744" s="9">
        <f ca="1">SUMPRODUCT(C337:C$425, OFFSET(C$428,0, 0, COUNT($B$225:$B$425) - $B744, 1))</f>
        <v>0</v>
      </c>
      <c r="D744" s="9">
        <f ca="1">SUMPRODUCT(D337:D$425, OFFSET(D$428,0, 0, COUNT($B$225:$B$425) - $B744, 1))</f>
        <v>0</v>
      </c>
      <c r="E744" s="9">
        <f ca="1">SUMPRODUCT(E337:E$425, OFFSET(E$428,0, 0, COUNT($B$225:$B$425) - $B744, 1))</f>
        <v>0</v>
      </c>
      <c r="F744" s="9">
        <f ca="1">SUMPRODUCT(F337:F$425, OFFSET(F$428,0, 0, COUNT($B$225:$B$425) - $B744, 1))</f>
        <v>0</v>
      </c>
      <c r="G744" s="9">
        <f ca="1">SUMPRODUCT(G337:G$425, OFFSET(G$428,0, 0, COUNT($B$225:$B$425) - $B744, 1))</f>
        <v>0</v>
      </c>
      <c r="H744" s="9">
        <f ca="1">SUMPRODUCT(H337:H$425, OFFSET(H$428,0, 0, COUNT($B$225:$B$425) - $B744, 1))</f>
        <v>0</v>
      </c>
      <c r="I744" s="9">
        <f ca="1">SUMPRODUCT(I337:I$425, OFFSET(I$428,0, 0, COUNT($B$225:$B$425) - $B744, 1))</f>
        <v>0</v>
      </c>
      <c r="J744" s="9">
        <f ca="1">SUMPRODUCT(J337:J$425, OFFSET(J$428,0, 0, COUNT($B$225:$B$425) - $B744, 1))</f>
        <v>0</v>
      </c>
      <c r="K744" s="9">
        <f ca="1">SUMPRODUCT(K337:K$425, OFFSET(K$428,0, 0, COUNT($B$225:$B$425) - $B744, 1))</f>
        <v>0</v>
      </c>
      <c r="L744" s="9">
        <f ca="1">SUMPRODUCT(L337:L$425, OFFSET(L$428,0, 0, COUNT($B$225:$B$425) - $B744, 1))</f>
        <v>0</v>
      </c>
      <c r="M744" s="9">
        <f ca="1">SUMPRODUCT(M337:M$425, OFFSET(M$428,0, 0, COUNT($B$225:$B$425) - $B744, 1))</f>
        <v>0</v>
      </c>
      <c r="N744" s="9">
        <f ca="1">SUMPRODUCT(N337:N$425, OFFSET(N$428,0, 0, COUNT($B$225:$B$425) - $B744, 1))</f>
        <v>0</v>
      </c>
      <c r="O744" s="9">
        <f ca="1">SUMPRODUCT(O337:O$425, OFFSET(O$428,0, 0, COUNT($B$225:$B$425) - $B744, 1))</f>
        <v>0</v>
      </c>
      <c r="P744" s="9">
        <f ca="1">SUMPRODUCT(P337:P$425, OFFSET(P$428,0, 0, COUNT($B$225:$B$425) - $B744, 1))</f>
        <v>0</v>
      </c>
      <c r="Q744" s="9">
        <f ca="1">SUMPRODUCT(Q337:Q$425, OFFSET(Q$428,0, 0, COUNT($B$225:$B$425) - $B744, 1))</f>
        <v>0</v>
      </c>
      <c r="R744" s="9">
        <f ca="1">SUMPRODUCT(R337:R$425, OFFSET(R$428,0, 0, COUNT($B$225:$B$425) - $B744, 1))</f>
        <v>0</v>
      </c>
      <c r="S744" s="9">
        <f ca="1">SUMPRODUCT(S337:S$425, OFFSET(S$428,0, 0, COUNT($B$225:$B$425) - $B744, 1))</f>
        <v>0</v>
      </c>
      <c r="T744" s="9">
        <f ca="1">SUMPRODUCT(T337:T$425, OFFSET(T$428,0, 0, COUNT($B$225:$B$425) - $B744, 1))</f>
        <v>0</v>
      </c>
      <c r="U744" s="9">
        <f ca="1">SUMPRODUCT(U337:U$425, OFFSET(U$428,0, 0, COUNT($B$225:$B$425) - $B744, 1))</f>
        <v>0</v>
      </c>
      <c r="V744" s="9">
        <f ca="1">SUMPRODUCT(V337:V$425, OFFSET(V$428,0, 0, COUNT($B$225:$B$425) - $B744, 1))</f>
        <v>0</v>
      </c>
      <c r="W744" s="9">
        <f ca="1">SUMPRODUCT(W337:W$425, OFFSET(W$428,0, 0, COUNT($B$225:$B$425) - $B744, 1))</f>
        <v>0</v>
      </c>
      <c r="X744" s="9">
        <f ca="1">SUMPRODUCT(X337:X$425, OFFSET(X$428,0, 0, COUNT($B$225:$B$425) - $B744, 1))</f>
        <v>0</v>
      </c>
      <c r="Y744" s="9">
        <f ca="1">SUMPRODUCT(Y337:Y$425, OFFSET(Y$428,0, 0, COUNT($B$225:$B$425) - $B744, 1))</f>
        <v>0</v>
      </c>
      <c r="Z744" s="9">
        <f ca="1">SUMPRODUCT(Z337:Z$425, OFFSET(Z$428,0, 0, COUNT($B$225:$B$425) - $B744, 1))</f>
        <v>0</v>
      </c>
      <c r="AA744" s="9">
        <f ca="1">SUMPRODUCT(AA337:AA$425, OFFSET(AA$428,0, 0, COUNT($B$225:$B$425) - $B744, 1))</f>
        <v>0</v>
      </c>
      <c r="AB744" s="9">
        <f ca="1">SUMPRODUCT(AB337:AB$425, OFFSET(AB$428,0, 0, COUNT($B$225:$B$425) - $B744, 1))</f>
        <v>0</v>
      </c>
      <c r="AC744" s="9">
        <f ca="1">SUMPRODUCT(AC337:AC$425, OFFSET(AC$428,0, 0, COUNT($B$225:$B$425) - $B744, 1))</f>
        <v>0</v>
      </c>
      <c r="AD744" s="9">
        <f ca="1">SUMPRODUCT(AD337:AD$425, OFFSET(AD$428,0, 0, COUNT($B$225:$B$425) - $B744, 1))</f>
        <v>0</v>
      </c>
      <c r="AE744" s="9">
        <f ca="1">SUMPRODUCT(AE337:AE$425, OFFSET(AE$428,0, 0, COUNT($B$225:$B$425) - $B744, 1))</f>
        <v>0</v>
      </c>
      <c r="AF744" s="9">
        <f ca="1">SUMPRODUCT(AF337:AF$425, OFFSET(AF$428,0, 0, COUNT($B$225:$B$425) - $B744, 1))</f>
        <v>0</v>
      </c>
      <c r="AG744" s="9">
        <f ca="1">SUMPRODUCT(AG337:AG$425, OFFSET(AG$428,0, 0, COUNT($B$225:$B$425) - $B744, 1))</f>
        <v>0</v>
      </c>
      <c r="AH744" s="9">
        <f ca="1">SUMPRODUCT(AH337:AH$425, OFFSET(AH$428,0, 0, COUNT($B$225:$B$425) - $B744, 1))</f>
        <v>6.6736115179050291E-3</v>
      </c>
      <c r="AI744" s="9">
        <f ca="1">SUMPRODUCT(AI337:AI$425, OFFSET(AI$428,0, 0, COUNT($B$225:$B$425) - $B744, 1))</f>
        <v>6.3766070451659121E-3</v>
      </c>
      <c r="AJ744" s="9">
        <f ca="1">SUMPRODUCT(AJ337:AJ$425, OFFSET(AJ$428,0, 0, COUNT($B$225:$B$425) - $B744, 1))</f>
        <v>6.0939075002010689E-3</v>
      </c>
      <c r="AK744" s="9">
        <f ca="1">SUMPRODUCT(AK337:AK$425, OFFSET(AK$428,0, 0, COUNT($B$225:$B$425) - $B744, 1))</f>
        <v>5.8247563063426122E-3</v>
      </c>
      <c r="AL744" s="9">
        <f ca="1">SUMPRODUCT(AL337:AL$425, OFFSET(AL$428,0, 0, COUNT($B$225:$B$425) - $B744, 1))</f>
        <v>5.568441356857909E-3</v>
      </c>
      <c r="AM744" s="9">
        <f ca="1">SUMPRODUCT(AM337:AM$425, OFFSET(AM$428,0, 0, COUNT($B$225:$B$425) - $B744, 1))</f>
        <v>5.3242920887531346E-3</v>
      </c>
      <c r="AN744" s="9">
        <f ca="1">SUMPRODUCT(AN337:AN$425, OFFSET(AN$428,0, 0, COUNT($B$225:$B$425) - $B744, 1))</f>
        <v>5.0916767725187268E-3</v>
      </c>
      <c r="AO744" s="9">
        <f ca="1">SUMPRODUCT(AO337:AO$425, OFFSET(AO$428,0, 0, COUNT($B$225:$B$425) - $B744, 1))</f>
        <v>4.8700000000000045E-3</v>
      </c>
    </row>
    <row r="745" spans="2:41">
      <c r="B745" s="25">
        <v>113</v>
      </c>
      <c r="C745" s="9">
        <f ca="1">SUMPRODUCT(C338:C$425, OFFSET(C$428,0, 0, COUNT($B$225:$B$425) - $B745, 1))</f>
        <v>0</v>
      </c>
      <c r="D745" s="9">
        <f ca="1">SUMPRODUCT(D338:D$425, OFFSET(D$428,0, 0, COUNT($B$225:$B$425) - $B745, 1))</f>
        <v>0</v>
      </c>
      <c r="E745" s="9">
        <f ca="1">SUMPRODUCT(E338:E$425, OFFSET(E$428,0, 0, COUNT($B$225:$B$425) - $B745, 1))</f>
        <v>0</v>
      </c>
      <c r="F745" s="9">
        <f ca="1">SUMPRODUCT(F338:F$425, OFFSET(F$428,0, 0, COUNT($B$225:$B$425) - $B745, 1))</f>
        <v>0</v>
      </c>
      <c r="G745" s="9">
        <f ca="1">SUMPRODUCT(G338:G$425, OFFSET(G$428,0, 0, COUNT($B$225:$B$425) - $B745, 1))</f>
        <v>0</v>
      </c>
      <c r="H745" s="9">
        <f ca="1">SUMPRODUCT(H338:H$425, OFFSET(H$428,0, 0, COUNT($B$225:$B$425) - $B745, 1))</f>
        <v>0</v>
      </c>
      <c r="I745" s="9">
        <f ca="1">SUMPRODUCT(I338:I$425, OFFSET(I$428,0, 0, COUNT($B$225:$B$425) - $B745, 1))</f>
        <v>0</v>
      </c>
      <c r="J745" s="9">
        <f ca="1">SUMPRODUCT(J338:J$425, OFFSET(J$428,0, 0, COUNT($B$225:$B$425) - $B745, 1))</f>
        <v>0</v>
      </c>
      <c r="K745" s="9">
        <f ca="1">SUMPRODUCT(K338:K$425, OFFSET(K$428,0, 0, COUNT($B$225:$B$425) - $B745, 1))</f>
        <v>0</v>
      </c>
      <c r="L745" s="9">
        <f ca="1">SUMPRODUCT(L338:L$425, OFFSET(L$428,0, 0, COUNT($B$225:$B$425) - $B745, 1))</f>
        <v>0</v>
      </c>
      <c r="M745" s="9">
        <f ca="1">SUMPRODUCT(M338:M$425, OFFSET(M$428,0, 0, COUNT($B$225:$B$425) - $B745, 1))</f>
        <v>0</v>
      </c>
      <c r="N745" s="9">
        <f ca="1">SUMPRODUCT(N338:N$425, OFFSET(N$428,0, 0, COUNT($B$225:$B$425) - $B745, 1))</f>
        <v>0</v>
      </c>
      <c r="O745" s="9">
        <f ca="1">SUMPRODUCT(O338:O$425, OFFSET(O$428,0, 0, COUNT($B$225:$B$425) - $B745, 1))</f>
        <v>0</v>
      </c>
      <c r="P745" s="9">
        <f ca="1">SUMPRODUCT(P338:P$425, OFFSET(P$428,0, 0, COUNT($B$225:$B$425) - $B745, 1))</f>
        <v>0</v>
      </c>
      <c r="Q745" s="9">
        <f ca="1">SUMPRODUCT(Q338:Q$425, OFFSET(Q$428,0, 0, COUNT($B$225:$B$425) - $B745, 1))</f>
        <v>0</v>
      </c>
      <c r="R745" s="9">
        <f ca="1">SUMPRODUCT(R338:R$425, OFFSET(R$428,0, 0, COUNT($B$225:$B$425) - $B745, 1))</f>
        <v>0</v>
      </c>
      <c r="S745" s="9">
        <f ca="1">SUMPRODUCT(S338:S$425, OFFSET(S$428,0, 0, COUNT($B$225:$B$425) - $B745, 1))</f>
        <v>0</v>
      </c>
      <c r="T745" s="9">
        <f ca="1">SUMPRODUCT(T338:T$425, OFFSET(T$428,0, 0, COUNT($B$225:$B$425) - $B745, 1))</f>
        <v>0</v>
      </c>
      <c r="U745" s="9">
        <f ca="1">SUMPRODUCT(U338:U$425, OFFSET(U$428,0, 0, COUNT($B$225:$B$425) - $B745, 1))</f>
        <v>0</v>
      </c>
      <c r="V745" s="9">
        <f ca="1">SUMPRODUCT(V338:V$425, OFFSET(V$428,0, 0, COUNT($B$225:$B$425) - $B745, 1))</f>
        <v>0</v>
      </c>
      <c r="W745" s="9">
        <f ca="1">SUMPRODUCT(W338:W$425, OFFSET(W$428,0, 0, COUNT($B$225:$B$425) - $B745, 1))</f>
        <v>0</v>
      </c>
      <c r="X745" s="9">
        <f ca="1">SUMPRODUCT(X338:X$425, OFFSET(X$428,0, 0, COUNT($B$225:$B$425) - $B745, 1))</f>
        <v>0</v>
      </c>
      <c r="Y745" s="9">
        <f ca="1">SUMPRODUCT(Y338:Y$425, OFFSET(Y$428,0, 0, COUNT($B$225:$B$425) - $B745, 1))</f>
        <v>0</v>
      </c>
      <c r="Z745" s="9">
        <f ca="1">SUMPRODUCT(Z338:Z$425, OFFSET(Z$428,0, 0, COUNT($B$225:$B$425) - $B745, 1))</f>
        <v>0</v>
      </c>
      <c r="AA745" s="9">
        <f ca="1">SUMPRODUCT(AA338:AA$425, OFFSET(AA$428,0, 0, COUNT($B$225:$B$425) - $B745, 1))</f>
        <v>0</v>
      </c>
      <c r="AB745" s="9">
        <f ca="1">SUMPRODUCT(AB338:AB$425, OFFSET(AB$428,0, 0, COUNT($B$225:$B$425) - $B745, 1))</f>
        <v>0</v>
      </c>
      <c r="AC745" s="9">
        <f ca="1">SUMPRODUCT(AC338:AC$425, OFFSET(AC$428,0, 0, COUNT($B$225:$B$425) - $B745, 1))</f>
        <v>0</v>
      </c>
      <c r="AD745" s="9">
        <f ca="1">SUMPRODUCT(AD338:AD$425, OFFSET(AD$428,0, 0, COUNT($B$225:$B$425) - $B745, 1))</f>
        <v>0</v>
      </c>
      <c r="AE745" s="9">
        <f ca="1">SUMPRODUCT(AE338:AE$425, OFFSET(AE$428,0, 0, COUNT($B$225:$B$425) - $B745, 1))</f>
        <v>0</v>
      </c>
      <c r="AF745" s="9">
        <f ca="1">SUMPRODUCT(AF338:AF$425, OFFSET(AF$428,0, 0, COUNT($B$225:$B$425) - $B745, 1))</f>
        <v>0</v>
      </c>
      <c r="AG745" s="9">
        <f ca="1">SUMPRODUCT(AG338:AG$425, OFFSET(AG$428,0, 0, COUNT($B$225:$B$425) - $B745, 1))</f>
        <v>0</v>
      </c>
      <c r="AH745" s="9">
        <f ca="1">SUMPRODUCT(AH338:AH$425, OFFSET(AH$428,0, 0, COUNT($B$225:$B$425) - $B745, 1))</f>
        <v>4.4794472405409267E-3</v>
      </c>
      <c r="AI745" s="9">
        <f ca="1">SUMPRODUCT(AI338:AI$425, OFFSET(AI$428,0, 0, COUNT($B$225:$B$425) - $B745, 1))</f>
        <v>6.3766070451659121E-3</v>
      </c>
      <c r="AJ745" s="9">
        <f ca="1">SUMPRODUCT(AJ338:AJ$425, OFFSET(AJ$428,0, 0, COUNT($B$225:$B$425) - $B745, 1))</f>
        <v>6.0939075002010689E-3</v>
      </c>
      <c r="AK745" s="9">
        <f ca="1">SUMPRODUCT(AK338:AK$425, OFFSET(AK$428,0, 0, COUNT($B$225:$B$425) - $B745, 1))</f>
        <v>5.8247563063426122E-3</v>
      </c>
      <c r="AL745" s="9">
        <f ca="1">SUMPRODUCT(AL338:AL$425, OFFSET(AL$428,0, 0, COUNT($B$225:$B$425) - $B745, 1))</f>
        <v>5.568441356857909E-3</v>
      </c>
      <c r="AM745" s="9">
        <f ca="1">SUMPRODUCT(AM338:AM$425, OFFSET(AM$428,0, 0, COUNT($B$225:$B$425) - $B745, 1))</f>
        <v>5.3242920887531346E-3</v>
      </c>
      <c r="AN745" s="9">
        <f ca="1">SUMPRODUCT(AN338:AN$425, OFFSET(AN$428,0, 0, COUNT($B$225:$B$425) - $B745, 1))</f>
        <v>5.0916767725187268E-3</v>
      </c>
      <c r="AO745" s="9">
        <f ca="1">SUMPRODUCT(AO338:AO$425, OFFSET(AO$428,0, 0, COUNT($B$225:$B$425) - $B745, 1))</f>
        <v>4.8700000000000045E-3</v>
      </c>
    </row>
    <row r="746" spans="2:41">
      <c r="B746" s="25">
        <v>114</v>
      </c>
      <c r="C746" s="9">
        <f ca="1">SUMPRODUCT(C339:C$425, OFFSET(C$428,0, 0, COUNT($B$225:$B$425) - $B746, 1))</f>
        <v>0</v>
      </c>
      <c r="D746" s="9">
        <f ca="1">SUMPRODUCT(D339:D$425, OFFSET(D$428,0, 0, COUNT($B$225:$B$425) - $B746, 1))</f>
        <v>0</v>
      </c>
      <c r="E746" s="9">
        <f ca="1">SUMPRODUCT(E339:E$425, OFFSET(E$428,0, 0, COUNT($B$225:$B$425) - $B746, 1))</f>
        <v>0</v>
      </c>
      <c r="F746" s="9">
        <f ca="1">SUMPRODUCT(F339:F$425, OFFSET(F$428,0, 0, COUNT($B$225:$B$425) - $B746, 1))</f>
        <v>0</v>
      </c>
      <c r="G746" s="9">
        <f ca="1">SUMPRODUCT(G339:G$425, OFFSET(G$428,0, 0, COUNT($B$225:$B$425) - $B746, 1))</f>
        <v>0</v>
      </c>
      <c r="H746" s="9">
        <f ca="1">SUMPRODUCT(H339:H$425, OFFSET(H$428,0, 0, COUNT($B$225:$B$425) - $B746, 1))</f>
        <v>0</v>
      </c>
      <c r="I746" s="9">
        <f ca="1">SUMPRODUCT(I339:I$425, OFFSET(I$428,0, 0, COUNT($B$225:$B$425) - $B746, 1))</f>
        <v>0</v>
      </c>
      <c r="J746" s="9">
        <f ca="1">SUMPRODUCT(J339:J$425, OFFSET(J$428,0, 0, COUNT($B$225:$B$425) - $B746, 1))</f>
        <v>0</v>
      </c>
      <c r="K746" s="9">
        <f ca="1">SUMPRODUCT(K339:K$425, OFFSET(K$428,0, 0, COUNT($B$225:$B$425) - $B746, 1))</f>
        <v>0</v>
      </c>
      <c r="L746" s="9">
        <f ca="1">SUMPRODUCT(L339:L$425, OFFSET(L$428,0, 0, COUNT($B$225:$B$425) - $B746, 1))</f>
        <v>0</v>
      </c>
      <c r="M746" s="9">
        <f ca="1">SUMPRODUCT(M339:M$425, OFFSET(M$428,0, 0, COUNT($B$225:$B$425) - $B746, 1))</f>
        <v>0</v>
      </c>
      <c r="N746" s="9">
        <f ca="1">SUMPRODUCT(N339:N$425, OFFSET(N$428,0, 0, COUNT($B$225:$B$425) - $B746, 1))</f>
        <v>0</v>
      </c>
      <c r="O746" s="9">
        <f ca="1">SUMPRODUCT(O339:O$425, OFFSET(O$428,0, 0, COUNT($B$225:$B$425) - $B746, 1))</f>
        <v>0</v>
      </c>
      <c r="P746" s="9">
        <f ca="1">SUMPRODUCT(P339:P$425, OFFSET(P$428,0, 0, COUNT($B$225:$B$425) - $B746, 1))</f>
        <v>0</v>
      </c>
      <c r="Q746" s="9">
        <f ca="1">SUMPRODUCT(Q339:Q$425, OFFSET(Q$428,0, 0, COUNT($B$225:$B$425) - $B746, 1))</f>
        <v>0</v>
      </c>
      <c r="R746" s="9">
        <f ca="1">SUMPRODUCT(R339:R$425, OFFSET(R$428,0, 0, COUNT($B$225:$B$425) - $B746, 1))</f>
        <v>0</v>
      </c>
      <c r="S746" s="9">
        <f ca="1">SUMPRODUCT(S339:S$425, OFFSET(S$428,0, 0, COUNT($B$225:$B$425) - $B746, 1))</f>
        <v>0</v>
      </c>
      <c r="T746" s="9">
        <f ca="1">SUMPRODUCT(T339:T$425, OFFSET(T$428,0, 0, COUNT($B$225:$B$425) - $B746, 1))</f>
        <v>0</v>
      </c>
      <c r="U746" s="9">
        <f ca="1">SUMPRODUCT(U339:U$425, OFFSET(U$428,0, 0, COUNT($B$225:$B$425) - $B746, 1))</f>
        <v>0</v>
      </c>
      <c r="V746" s="9">
        <f ca="1">SUMPRODUCT(V339:V$425, OFFSET(V$428,0, 0, COUNT($B$225:$B$425) - $B746, 1))</f>
        <v>0</v>
      </c>
      <c r="W746" s="9">
        <f ca="1">SUMPRODUCT(W339:W$425, OFFSET(W$428,0, 0, COUNT($B$225:$B$425) - $B746, 1))</f>
        <v>0</v>
      </c>
      <c r="X746" s="9">
        <f ca="1">SUMPRODUCT(X339:X$425, OFFSET(X$428,0, 0, COUNT($B$225:$B$425) - $B746, 1))</f>
        <v>0</v>
      </c>
      <c r="Y746" s="9">
        <f ca="1">SUMPRODUCT(Y339:Y$425, OFFSET(Y$428,0, 0, COUNT($B$225:$B$425) - $B746, 1))</f>
        <v>0</v>
      </c>
      <c r="Z746" s="9">
        <f ca="1">SUMPRODUCT(Z339:Z$425, OFFSET(Z$428,0, 0, COUNT($B$225:$B$425) - $B746, 1))</f>
        <v>0</v>
      </c>
      <c r="AA746" s="9">
        <f ca="1">SUMPRODUCT(AA339:AA$425, OFFSET(AA$428,0, 0, COUNT($B$225:$B$425) - $B746, 1))</f>
        <v>0</v>
      </c>
      <c r="AB746" s="9">
        <f ca="1">SUMPRODUCT(AB339:AB$425, OFFSET(AB$428,0, 0, COUNT($B$225:$B$425) - $B746, 1))</f>
        <v>0</v>
      </c>
      <c r="AC746" s="9">
        <f ca="1">SUMPRODUCT(AC339:AC$425, OFFSET(AC$428,0, 0, COUNT($B$225:$B$425) - $B746, 1))</f>
        <v>0</v>
      </c>
      <c r="AD746" s="9">
        <f ca="1">SUMPRODUCT(AD339:AD$425, OFFSET(AD$428,0, 0, COUNT($B$225:$B$425) - $B746, 1))</f>
        <v>0</v>
      </c>
      <c r="AE746" s="9">
        <f ca="1">SUMPRODUCT(AE339:AE$425, OFFSET(AE$428,0, 0, COUNT($B$225:$B$425) - $B746, 1))</f>
        <v>0</v>
      </c>
      <c r="AF746" s="9">
        <f ca="1">SUMPRODUCT(AF339:AF$425, OFFSET(AF$428,0, 0, COUNT($B$225:$B$425) - $B746, 1))</f>
        <v>0</v>
      </c>
      <c r="AG746" s="9">
        <f ca="1">SUMPRODUCT(AG339:AG$425, OFFSET(AG$428,0, 0, COUNT($B$225:$B$425) - $B746, 1))</f>
        <v>0</v>
      </c>
      <c r="AH746" s="9">
        <f ca="1">SUMPRODUCT(AH339:AH$425, OFFSET(AH$428,0, 0, COUNT($B$225:$B$425) - $B746, 1))</f>
        <v>0</v>
      </c>
      <c r="AI746" s="9">
        <f ca="1">SUMPRODUCT(AI339:AI$425, OFFSET(AI$428,0, 0, COUNT($B$225:$B$425) - $B746, 1))</f>
        <v>6.3766070451659121E-3</v>
      </c>
      <c r="AJ746" s="9">
        <f ca="1">SUMPRODUCT(AJ339:AJ$425, OFFSET(AJ$428,0, 0, COUNT($B$225:$B$425) - $B746, 1))</f>
        <v>6.0939075002010689E-3</v>
      </c>
      <c r="AK746" s="9">
        <f ca="1">SUMPRODUCT(AK339:AK$425, OFFSET(AK$428,0, 0, COUNT($B$225:$B$425) - $B746, 1))</f>
        <v>5.8247563063426122E-3</v>
      </c>
      <c r="AL746" s="9">
        <f ca="1">SUMPRODUCT(AL339:AL$425, OFFSET(AL$428,0, 0, COUNT($B$225:$B$425) - $B746, 1))</f>
        <v>5.568441356857909E-3</v>
      </c>
      <c r="AM746" s="9">
        <f ca="1">SUMPRODUCT(AM339:AM$425, OFFSET(AM$428,0, 0, COUNT($B$225:$B$425) - $B746, 1))</f>
        <v>5.3242920887531346E-3</v>
      </c>
      <c r="AN746" s="9">
        <f ca="1">SUMPRODUCT(AN339:AN$425, OFFSET(AN$428,0, 0, COUNT($B$225:$B$425) - $B746, 1))</f>
        <v>5.0916767725187268E-3</v>
      </c>
      <c r="AO746" s="9">
        <f ca="1">SUMPRODUCT(AO339:AO$425, OFFSET(AO$428,0, 0, COUNT($B$225:$B$425) - $B746, 1))</f>
        <v>4.8700000000000045E-3</v>
      </c>
    </row>
    <row r="747" spans="2:41">
      <c r="B747" s="25">
        <v>115</v>
      </c>
      <c r="C747" s="9">
        <f ca="1">SUMPRODUCT(C340:C$425, OFFSET(C$428,0, 0, COUNT($B$225:$B$425) - $B747, 1))</f>
        <v>0</v>
      </c>
      <c r="D747" s="9">
        <f ca="1">SUMPRODUCT(D340:D$425, OFFSET(D$428,0, 0, COUNT($B$225:$B$425) - $B747, 1))</f>
        <v>0</v>
      </c>
      <c r="E747" s="9">
        <f ca="1">SUMPRODUCT(E340:E$425, OFFSET(E$428,0, 0, COUNT($B$225:$B$425) - $B747, 1))</f>
        <v>0</v>
      </c>
      <c r="F747" s="9">
        <f ca="1">SUMPRODUCT(F340:F$425, OFFSET(F$428,0, 0, COUNT($B$225:$B$425) - $B747, 1))</f>
        <v>0</v>
      </c>
      <c r="G747" s="9">
        <f ca="1">SUMPRODUCT(G340:G$425, OFFSET(G$428,0, 0, COUNT($B$225:$B$425) - $B747, 1))</f>
        <v>0</v>
      </c>
      <c r="H747" s="9">
        <f ca="1">SUMPRODUCT(H340:H$425, OFFSET(H$428,0, 0, COUNT($B$225:$B$425) - $B747, 1))</f>
        <v>0</v>
      </c>
      <c r="I747" s="9">
        <f ca="1">SUMPRODUCT(I340:I$425, OFFSET(I$428,0, 0, COUNT($B$225:$B$425) - $B747, 1))</f>
        <v>0</v>
      </c>
      <c r="J747" s="9">
        <f ca="1">SUMPRODUCT(J340:J$425, OFFSET(J$428,0, 0, COUNT($B$225:$B$425) - $B747, 1))</f>
        <v>0</v>
      </c>
      <c r="K747" s="9">
        <f ca="1">SUMPRODUCT(K340:K$425, OFFSET(K$428,0, 0, COUNT($B$225:$B$425) - $B747, 1))</f>
        <v>0</v>
      </c>
      <c r="L747" s="9">
        <f ca="1">SUMPRODUCT(L340:L$425, OFFSET(L$428,0, 0, COUNT($B$225:$B$425) - $B747, 1))</f>
        <v>0</v>
      </c>
      <c r="M747" s="9">
        <f ca="1">SUMPRODUCT(M340:M$425, OFFSET(M$428,0, 0, COUNT($B$225:$B$425) - $B747, 1))</f>
        <v>0</v>
      </c>
      <c r="N747" s="9">
        <f ca="1">SUMPRODUCT(N340:N$425, OFFSET(N$428,0, 0, COUNT($B$225:$B$425) - $B747, 1))</f>
        <v>0</v>
      </c>
      <c r="O747" s="9">
        <f ca="1">SUMPRODUCT(O340:O$425, OFFSET(O$428,0, 0, COUNT($B$225:$B$425) - $B747, 1))</f>
        <v>0</v>
      </c>
      <c r="P747" s="9">
        <f ca="1">SUMPRODUCT(P340:P$425, OFFSET(P$428,0, 0, COUNT($B$225:$B$425) - $B747, 1))</f>
        <v>0</v>
      </c>
      <c r="Q747" s="9">
        <f ca="1">SUMPRODUCT(Q340:Q$425, OFFSET(Q$428,0, 0, COUNT($B$225:$B$425) - $B747, 1))</f>
        <v>0</v>
      </c>
      <c r="R747" s="9">
        <f ca="1">SUMPRODUCT(R340:R$425, OFFSET(R$428,0, 0, COUNT($B$225:$B$425) - $B747, 1))</f>
        <v>0</v>
      </c>
      <c r="S747" s="9">
        <f ca="1">SUMPRODUCT(S340:S$425, OFFSET(S$428,0, 0, COUNT($B$225:$B$425) - $B747, 1))</f>
        <v>0</v>
      </c>
      <c r="T747" s="9">
        <f ca="1">SUMPRODUCT(T340:T$425, OFFSET(T$428,0, 0, COUNT($B$225:$B$425) - $B747, 1))</f>
        <v>0</v>
      </c>
      <c r="U747" s="9">
        <f ca="1">SUMPRODUCT(U340:U$425, OFFSET(U$428,0, 0, COUNT($B$225:$B$425) - $B747, 1))</f>
        <v>0</v>
      </c>
      <c r="V747" s="9">
        <f ca="1">SUMPRODUCT(V340:V$425, OFFSET(V$428,0, 0, COUNT($B$225:$B$425) - $B747, 1))</f>
        <v>0</v>
      </c>
      <c r="W747" s="9">
        <f ca="1">SUMPRODUCT(W340:W$425, OFFSET(W$428,0, 0, COUNT($B$225:$B$425) - $B747, 1))</f>
        <v>0</v>
      </c>
      <c r="X747" s="9">
        <f ca="1">SUMPRODUCT(X340:X$425, OFFSET(X$428,0, 0, COUNT($B$225:$B$425) - $B747, 1))</f>
        <v>0</v>
      </c>
      <c r="Y747" s="9">
        <f ca="1">SUMPRODUCT(Y340:Y$425, OFFSET(Y$428,0, 0, COUNT($B$225:$B$425) - $B747, 1))</f>
        <v>0</v>
      </c>
      <c r="Z747" s="9">
        <f ca="1">SUMPRODUCT(Z340:Z$425, OFFSET(Z$428,0, 0, COUNT($B$225:$B$425) - $B747, 1))</f>
        <v>0</v>
      </c>
      <c r="AA747" s="9">
        <f ca="1">SUMPRODUCT(AA340:AA$425, OFFSET(AA$428,0, 0, COUNT($B$225:$B$425) - $B747, 1))</f>
        <v>0</v>
      </c>
      <c r="AB747" s="9">
        <f ca="1">SUMPRODUCT(AB340:AB$425, OFFSET(AB$428,0, 0, COUNT($B$225:$B$425) - $B747, 1))</f>
        <v>0</v>
      </c>
      <c r="AC747" s="9">
        <f ca="1">SUMPRODUCT(AC340:AC$425, OFFSET(AC$428,0, 0, COUNT($B$225:$B$425) - $B747, 1))</f>
        <v>0</v>
      </c>
      <c r="AD747" s="9">
        <f ca="1">SUMPRODUCT(AD340:AD$425, OFFSET(AD$428,0, 0, COUNT($B$225:$B$425) - $B747, 1))</f>
        <v>0</v>
      </c>
      <c r="AE747" s="9">
        <f ca="1">SUMPRODUCT(AE340:AE$425, OFFSET(AE$428,0, 0, COUNT($B$225:$B$425) - $B747, 1))</f>
        <v>0</v>
      </c>
      <c r="AF747" s="9">
        <f ca="1">SUMPRODUCT(AF340:AF$425, OFFSET(AF$428,0, 0, COUNT($B$225:$B$425) - $B747, 1))</f>
        <v>0</v>
      </c>
      <c r="AG747" s="9">
        <f ca="1">SUMPRODUCT(AG340:AG$425, OFFSET(AG$428,0, 0, COUNT($B$225:$B$425) - $B747, 1))</f>
        <v>0</v>
      </c>
      <c r="AH747" s="9">
        <f ca="1">SUMPRODUCT(AH340:AH$425, OFFSET(AH$428,0, 0, COUNT($B$225:$B$425) - $B747, 1))</f>
        <v>0</v>
      </c>
      <c r="AI747" s="9">
        <f ca="1">SUMPRODUCT(AI340:AI$425, OFFSET(AI$428,0, 0, COUNT($B$225:$B$425) - $B747, 1))</f>
        <v>6.3766070451659121E-3</v>
      </c>
      <c r="AJ747" s="9">
        <f ca="1">SUMPRODUCT(AJ340:AJ$425, OFFSET(AJ$428,0, 0, COUNT($B$225:$B$425) - $B747, 1))</f>
        <v>6.0939075002010689E-3</v>
      </c>
      <c r="AK747" s="9">
        <f ca="1">SUMPRODUCT(AK340:AK$425, OFFSET(AK$428,0, 0, COUNT($B$225:$B$425) - $B747, 1))</f>
        <v>5.8247563063426122E-3</v>
      </c>
      <c r="AL747" s="9">
        <f ca="1">SUMPRODUCT(AL340:AL$425, OFFSET(AL$428,0, 0, COUNT($B$225:$B$425) - $B747, 1))</f>
        <v>5.568441356857909E-3</v>
      </c>
      <c r="AM747" s="9">
        <f ca="1">SUMPRODUCT(AM340:AM$425, OFFSET(AM$428,0, 0, COUNT($B$225:$B$425) - $B747, 1))</f>
        <v>5.3242920887531346E-3</v>
      </c>
      <c r="AN747" s="9">
        <f ca="1">SUMPRODUCT(AN340:AN$425, OFFSET(AN$428,0, 0, COUNT($B$225:$B$425) - $B747, 1))</f>
        <v>5.0916767725187268E-3</v>
      </c>
      <c r="AO747" s="9">
        <f ca="1">SUMPRODUCT(AO340:AO$425, OFFSET(AO$428,0, 0, COUNT($B$225:$B$425) - $B747, 1))</f>
        <v>4.8700000000000045E-3</v>
      </c>
    </row>
    <row r="748" spans="2:41">
      <c r="B748" s="25">
        <v>116</v>
      </c>
      <c r="C748" s="9">
        <f ca="1">SUMPRODUCT(C341:C$425, OFFSET(C$428,0, 0, COUNT($B$225:$B$425) - $B748, 1))</f>
        <v>0</v>
      </c>
      <c r="D748" s="9">
        <f ca="1">SUMPRODUCT(D341:D$425, OFFSET(D$428,0, 0, COUNT($B$225:$B$425) - $B748, 1))</f>
        <v>0</v>
      </c>
      <c r="E748" s="9">
        <f ca="1">SUMPRODUCT(E341:E$425, OFFSET(E$428,0, 0, COUNT($B$225:$B$425) - $B748, 1))</f>
        <v>0</v>
      </c>
      <c r="F748" s="9">
        <f ca="1">SUMPRODUCT(F341:F$425, OFFSET(F$428,0, 0, COUNT($B$225:$B$425) - $B748, 1))</f>
        <v>0</v>
      </c>
      <c r="G748" s="9">
        <f ca="1">SUMPRODUCT(G341:G$425, OFFSET(G$428,0, 0, COUNT($B$225:$B$425) - $B748, 1))</f>
        <v>0</v>
      </c>
      <c r="H748" s="9">
        <f ca="1">SUMPRODUCT(H341:H$425, OFFSET(H$428,0, 0, COUNT($B$225:$B$425) - $B748, 1))</f>
        <v>0</v>
      </c>
      <c r="I748" s="9">
        <f ca="1">SUMPRODUCT(I341:I$425, OFFSET(I$428,0, 0, COUNT($B$225:$B$425) - $B748, 1))</f>
        <v>0</v>
      </c>
      <c r="J748" s="9">
        <f ca="1">SUMPRODUCT(J341:J$425, OFFSET(J$428,0, 0, COUNT($B$225:$B$425) - $B748, 1))</f>
        <v>0</v>
      </c>
      <c r="K748" s="9">
        <f ca="1">SUMPRODUCT(K341:K$425, OFFSET(K$428,0, 0, COUNT($B$225:$B$425) - $B748, 1))</f>
        <v>0</v>
      </c>
      <c r="L748" s="9">
        <f ca="1">SUMPRODUCT(L341:L$425, OFFSET(L$428,0, 0, COUNT($B$225:$B$425) - $B748, 1))</f>
        <v>0</v>
      </c>
      <c r="M748" s="9">
        <f ca="1">SUMPRODUCT(M341:M$425, OFFSET(M$428,0, 0, COUNT($B$225:$B$425) - $B748, 1))</f>
        <v>0</v>
      </c>
      <c r="N748" s="9">
        <f ca="1">SUMPRODUCT(N341:N$425, OFFSET(N$428,0, 0, COUNT($B$225:$B$425) - $B748, 1))</f>
        <v>0</v>
      </c>
      <c r="O748" s="9">
        <f ca="1">SUMPRODUCT(O341:O$425, OFFSET(O$428,0, 0, COUNT($B$225:$B$425) - $B748, 1))</f>
        <v>0</v>
      </c>
      <c r="P748" s="9">
        <f ca="1">SUMPRODUCT(P341:P$425, OFFSET(P$428,0, 0, COUNT($B$225:$B$425) - $B748, 1))</f>
        <v>0</v>
      </c>
      <c r="Q748" s="9">
        <f ca="1">SUMPRODUCT(Q341:Q$425, OFFSET(Q$428,0, 0, COUNT($B$225:$B$425) - $B748, 1))</f>
        <v>0</v>
      </c>
      <c r="R748" s="9">
        <f ca="1">SUMPRODUCT(R341:R$425, OFFSET(R$428,0, 0, COUNT($B$225:$B$425) - $B748, 1))</f>
        <v>0</v>
      </c>
      <c r="S748" s="9">
        <f ca="1">SUMPRODUCT(S341:S$425, OFFSET(S$428,0, 0, COUNT($B$225:$B$425) - $B748, 1))</f>
        <v>0</v>
      </c>
      <c r="T748" s="9">
        <f ca="1">SUMPRODUCT(T341:T$425, OFFSET(T$428,0, 0, COUNT($B$225:$B$425) - $B748, 1))</f>
        <v>0</v>
      </c>
      <c r="U748" s="9">
        <f ca="1">SUMPRODUCT(U341:U$425, OFFSET(U$428,0, 0, COUNT($B$225:$B$425) - $B748, 1))</f>
        <v>0</v>
      </c>
      <c r="V748" s="9">
        <f ca="1">SUMPRODUCT(V341:V$425, OFFSET(V$428,0, 0, COUNT($B$225:$B$425) - $B748, 1))</f>
        <v>0</v>
      </c>
      <c r="W748" s="9">
        <f ca="1">SUMPRODUCT(W341:W$425, OFFSET(W$428,0, 0, COUNT($B$225:$B$425) - $B748, 1))</f>
        <v>0</v>
      </c>
      <c r="X748" s="9">
        <f ca="1">SUMPRODUCT(X341:X$425, OFFSET(X$428,0, 0, COUNT($B$225:$B$425) - $B748, 1))</f>
        <v>0</v>
      </c>
      <c r="Y748" s="9">
        <f ca="1">SUMPRODUCT(Y341:Y$425, OFFSET(Y$428,0, 0, COUNT($B$225:$B$425) - $B748, 1))</f>
        <v>0</v>
      </c>
      <c r="Z748" s="9">
        <f ca="1">SUMPRODUCT(Z341:Z$425, OFFSET(Z$428,0, 0, COUNT($B$225:$B$425) - $B748, 1))</f>
        <v>0</v>
      </c>
      <c r="AA748" s="9">
        <f ca="1">SUMPRODUCT(AA341:AA$425, OFFSET(AA$428,0, 0, COUNT($B$225:$B$425) - $B748, 1))</f>
        <v>0</v>
      </c>
      <c r="AB748" s="9">
        <f ca="1">SUMPRODUCT(AB341:AB$425, OFFSET(AB$428,0, 0, COUNT($B$225:$B$425) - $B748, 1))</f>
        <v>0</v>
      </c>
      <c r="AC748" s="9">
        <f ca="1">SUMPRODUCT(AC341:AC$425, OFFSET(AC$428,0, 0, COUNT($B$225:$B$425) - $B748, 1))</f>
        <v>0</v>
      </c>
      <c r="AD748" s="9">
        <f ca="1">SUMPRODUCT(AD341:AD$425, OFFSET(AD$428,0, 0, COUNT($B$225:$B$425) - $B748, 1))</f>
        <v>0</v>
      </c>
      <c r="AE748" s="9">
        <f ca="1">SUMPRODUCT(AE341:AE$425, OFFSET(AE$428,0, 0, COUNT($B$225:$B$425) - $B748, 1))</f>
        <v>0</v>
      </c>
      <c r="AF748" s="9">
        <f ca="1">SUMPRODUCT(AF341:AF$425, OFFSET(AF$428,0, 0, COUNT($B$225:$B$425) - $B748, 1))</f>
        <v>0</v>
      </c>
      <c r="AG748" s="9">
        <f ca="1">SUMPRODUCT(AG341:AG$425, OFFSET(AG$428,0, 0, COUNT($B$225:$B$425) - $B748, 1))</f>
        <v>0</v>
      </c>
      <c r="AH748" s="9">
        <f ca="1">SUMPRODUCT(AH341:AH$425, OFFSET(AH$428,0, 0, COUNT($B$225:$B$425) - $B748, 1))</f>
        <v>0</v>
      </c>
      <c r="AI748" s="9">
        <f ca="1">SUMPRODUCT(AI341:AI$425, OFFSET(AI$428,0, 0, COUNT($B$225:$B$425) - $B748, 1))</f>
        <v>4.6562597629163493E-3</v>
      </c>
      <c r="AJ748" s="9">
        <f ca="1">SUMPRODUCT(AJ341:AJ$425, OFFSET(AJ$428,0, 0, COUNT($B$225:$B$425) - $B748, 1))</f>
        <v>6.0939075002010689E-3</v>
      </c>
      <c r="AK748" s="9">
        <f ca="1">SUMPRODUCT(AK341:AK$425, OFFSET(AK$428,0, 0, COUNT($B$225:$B$425) - $B748, 1))</f>
        <v>5.8247563063426122E-3</v>
      </c>
      <c r="AL748" s="9">
        <f ca="1">SUMPRODUCT(AL341:AL$425, OFFSET(AL$428,0, 0, COUNT($B$225:$B$425) - $B748, 1))</f>
        <v>5.568441356857909E-3</v>
      </c>
      <c r="AM748" s="9">
        <f ca="1">SUMPRODUCT(AM341:AM$425, OFFSET(AM$428,0, 0, COUNT($B$225:$B$425) - $B748, 1))</f>
        <v>5.3242920887531346E-3</v>
      </c>
      <c r="AN748" s="9">
        <f ca="1">SUMPRODUCT(AN341:AN$425, OFFSET(AN$428,0, 0, COUNT($B$225:$B$425) - $B748, 1))</f>
        <v>5.0916767725187268E-3</v>
      </c>
      <c r="AO748" s="9">
        <f ca="1">SUMPRODUCT(AO341:AO$425, OFFSET(AO$428,0, 0, COUNT($B$225:$B$425) - $B748, 1))</f>
        <v>4.8700000000000045E-3</v>
      </c>
    </row>
    <row r="749" spans="2:41">
      <c r="B749" s="25">
        <v>117</v>
      </c>
      <c r="C749" s="9">
        <f ca="1">SUMPRODUCT(C342:C$425, OFFSET(C$428,0, 0, COUNT($B$225:$B$425) - $B749, 1))</f>
        <v>0</v>
      </c>
      <c r="D749" s="9">
        <f ca="1">SUMPRODUCT(D342:D$425, OFFSET(D$428,0, 0, COUNT($B$225:$B$425) - $B749, 1))</f>
        <v>0</v>
      </c>
      <c r="E749" s="9">
        <f ca="1">SUMPRODUCT(E342:E$425, OFFSET(E$428,0, 0, COUNT($B$225:$B$425) - $B749, 1))</f>
        <v>0</v>
      </c>
      <c r="F749" s="9">
        <f ca="1">SUMPRODUCT(F342:F$425, OFFSET(F$428,0, 0, COUNT($B$225:$B$425) - $B749, 1))</f>
        <v>0</v>
      </c>
      <c r="G749" s="9">
        <f ca="1">SUMPRODUCT(G342:G$425, OFFSET(G$428,0, 0, COUNT($B$225:$B$425) - $B749, 1))</f>
        <v>0</v>
      </c>
      <c r="H749" s="9">
        <f ca="1">SUMPRODUCT(H342:H$425, OFFSET(H$428,0, 0, COUNT($B$225:$B$425) - $B749, 1))</f>
        <v>0</v>
      </c>
      <c r="I749" s="9">
        <f ca="1">SUMPRODUCT(I342:I$425, OFFSET(I$428,0, 0, COUNT($B$225:$B$425) - $B749, 1))</f>
        <v>0</v>
      </c>
      <c r="J749" s="9">
        <f ca="1">SUMPRODUCT(J342:J$425, OFFSET(J$428,0, 0, COUNT($B$225:$B$425) - $B749, 1))</f>
        <v>0</v>
      </c>
      <c r="K749" s="9">
        <f ca="1">SUMPRODUCT(K342:K$425, OFFSET(K$428,0, 0, COUNT($B$225:$B$425) - $B749, 1))</f>
        <v>0</v>
      </c>
      <c r="L749" s="9">
        <f ca="1">SUMPRODUCT(L342:L$425, OFFSET(L$428,0, 0, COUNT($B$225:$B$425) - $B749, 1))</f>
        <v>0</v>
      </c>
      <c r="M749" s="9">
        <f ca="1">SUMPRODUCT(M342:M$425, OFFSET(M$428,0, 0, COUNT($B$225:$B$425) - $B749, 1))</f>
        <v>0</v>
      </c>
      <c r="N749" s="9">
        <f ca="1">SUMPRODUCT(N342:N$425, OFFSET(N$428,0, 0, COUNT($B$225:$B$425) - $B749, 1))</f>
        <v>0</v>
      </c>
      <c r="O749" s="9">
        <f ca="1">SUMPRODUCT(O342:O$425, OFFSET(O$428,0, 0, COUNT($B$225:$B$425) - $B749, 1))</f>
        <v>0</v>
      </c>
      <c r="P749" s="9">
        <f ca="1">SUMPRODUCT(P342:P$425, OFFSET(P$428,0, 0, COUNT($B$225:$B$425) - $B749, 1))</f>
        <v>0</v>
      </c>
      <c r="Q749" s="9">
        <f ca="1">SUMPRODUCT(Q342:Q$425, OFFSET(Q$428,0, 0, COUNT($B$225:$B$425) - $B749, 1))</f>
        <v>0</v>
      </c>
      <c r="R749" s="9">
        <f ca="1">SUMPRODUCT(R342:R$425, OFFSET(R$428,0, 0, COUNT($B$225:$B$425) - $B749, 1))</f>
        <v>0</v>
      </c>
      <c r="S749" s="9">
        <f ca="1">SUMPRODUCT(S342:S$425, OFFSET(S$428,0, 0, COUNT($B$225:$B$425) - $B749, 1))</f>
        <v>0</v>
      </c>
      <c r="T749" s="9">
        <f ca="1">SUMPRODUCT(T342:T$425, OFFSET(T$428,0, 0, COUNT($B$225:$B$425) - $B749, 1))</f>
        <v>0</v>
      </c>
      <c r="U749" s="9">
        <f ca="1">SUMPRODUCT(U342:U$425, OFFSET(U$428,0, 0, COUNT($B$225:$B$425) - $B749, 1))</f>
        <v>0</v>
      </c>
      <c r="V749" s="9">
        <f ca="1">SUMPRODUCT(V342:V$425, OFFSET(V$428,0, 0, COUNT($B$225:$B$425) - $B749, 1))</f>
        <v>0</v>
      </c>
      <c r="W749" s="9">
        <f ca="1">SUMPRODUCT(W342:W$425, OFFSET(W$428,0, 0, COUNT($B$225:$B$425) - $B749, 1))</f>
        <v>0</v>
      </c>
      <c r="X749" s="9">
        <f ca="1">SUMPRODUCT(X342:X$425, OFFSET(X$428,0, 0, COUNT($B$225:$B$425) - $B749, 1))</f>
        <v>0</v>
      </c>
      <c r="Y749" s="9">
        <f ca="1">SUMPRODUCT(Y342:Y$425, OFFSET(Y$428,0, 0, COUNT($B$225:$B$425) - $B749, 1))</f>
        <v>0</v>
      </c>
      <c r="Z749" s="9">
        <f ca="1">SUMPRODUCT(Z342:Z$425, OFFSET(Z$428,0, 0, COUNT($B$225:$B$425) - $B749, 1))</f>
        <v>0</v>
      </c>
      <c r="AA749" s="9">
        <f ca="1">SUMPRODUCT(AA342:AA$425, OFFSET(AA$428,0, 0, COUNT($B$225:$B$425) - $B749, 1))</f>
        <v>0</v>
      </c>
      <c r="AB749" s="9">
        <f ca="1">SUMPRODUCT(AB342:AB$425, OFFSET(AB$428,0, 0, COUNT($B$225:$B$425) - $B749, 1))</f>
        <v>0</v>
      </c>
      <c r="AC749" s="9">
        <f ca="1">SUMPRODUCT(AC342:AC$425, OFFSET(AC$428,0, 0, COUNT($B$225:$B$425) - $B749, 1))</f>
        <v>0</v>
      </c>
      <c r="AD749" s="9">
        <f ca="1">SUMPRODUCT(AD342:AD$425, OFFSET(AD$428,0, 0, COUNT($B$225:$B$425) - $B749, 1))</f>
        <v>0</v>
      </c>
      <c r="AE749" s="9">
        <f ca="1">SUMPRODUCT(AE342:AE$425, OFFSET(AE$428,0, 0, COUNT($B$225:$B$425) - $B749, 1))</f>
        <v>0</v>
      </c>
      <c r="AF749" s="9">
        <f ca="1">SUMPRODUCT(AF342:AF$425, OFFSET(AF$428,0, 0, COUNT($B$225:$B$425) - $B749, 1))</f>
        <v>0</v>
      </c>
      <c r="AG749" s="9">
        <f ca="1">SUMPRODUCT(AG342:AG$425, OFFSET(AG$428,0, 0, COUNT($B$225:$B$425) - $B749, 1))</f>
        <v>0</v>
      </c>
      <c r="AH749" s="9">
        <f ca="1">SUMPRODUCT(AH342:AH$425, OFFSET(AH$428,0, 0, COUNT($B$225:$B$425) - $B749, 1))</f>
        <v>0</v>
      </c>
      <c r="AI749" s="9">
        <f ca="1">SUMPRODUCT(AI342:AI$425, OFFSET(AI$428,0, 0, COUNT($B$225:$B$425) - $B749, 1))</f>
        <v>0</v>
      </c>
      <c r="AJ749" s="9">
        <f ca="1">SUMPRODUCT(AJ342:AJ$425, OFFSET(AJ$428,0, 0, COUNT($B$225:$B$425) - $B749, 1))</f>
        <v>6.0939075002010689E-3</v>
      </c>
      <c r="AK749" s="9">
        <f ca="1">SUMPRODUCT(AK342:AK$425, OFFSET(AK$428,0, 0, COUNT($B$225:$B$425) - $B749, 1))</f>
        <v>5.8247563063426122E-3</v>
      </c>
      <c r="AL749" s="9">
        <f ca="1">SUMPRODUCT(AL342:AL$425, OFFSET(AL$428,0, 0, COUNT($B$225:$B$425) - $B749, 1))</f>
        <v>5.568441356857909E-3</v>
      </c>
      <c r="AM749" s="9">
        <f ca="1">SUMPRODUCT(AM342:AM$425, OFFSET(AM$428,0, 0, COUNT($B$225:$B$425) - $B749, 1))</f>
        <v>5.3242920887531346E-3</v>
      </c>
      <c r="AN749" s="9">
        <f ca="1">SUMPRODUCT(AN342:AN$425, OFFSET(AN$428,0, 0, COUNT($B$225:$B$425) - $B749, 1))</f>
        <v>5.0916767725187268E-3</v>
      </c>
      <c r="AO749" s="9">
        <f ca="1">SUMPRODUCT(AO342:AO$425, OFFSET(AO$428,0, 0, COUNT($B$225:$B$425) - $B749, 1))</f>
        <v>4.8700000000000045E-3</v>
      </c>
    </row>
    <row r="750" spans="2:41">
      <c r="B750" s="25">
        <v>118</v>
      </c>
      <c r="C750" s="9">
        <f ca="1">SUMPRODUCT(C343:C$425, OFFSET(C$428,0, 0, COUNT($B$225:$B$425) - $B750, 1))</f>
        <v>0</v>
      </c>
      <c r="D750" s="9">
        <f ca="1">SUMPRODUCT(D343:D$425, OFFSET(D$428,0, 0, COUNT($B$225:$B$425) - $B750, 1))</f>
        <v>0</v>
      </c>
      <c r="E750" s="9">
        <f ca="1">SUMPRODUCT(E343:E$425, OFFSET(E$428,0, 0, COUNT($B$225:$B$425) - $B750, 1))</f>
        <v>0</v>
      </c>
      <c r="F750" s="9">
        <f ca="1">SUMPRODUCT(F343:F$425, OFFSET(F$428,0, 0, COUNT($B$225:$B$425) - $B750, 1))</f>
        <v>0</v>
      </c>
      <c r="G750" s="9">
        <f ca="1">SUMPRODUCT(G343:G$425, OFFSET(G$428,0, 0, COUNT($B$225:$B$425) - $B750, 1))</f>
        <v>0</v>
      </c>
      <c r="H750" s="9">
        <f ca="1">SUMPRODUCT(H343:H$425, OFFSET(H$428,0, 0, COUNT($B$225:$B$425) - $B750, 1))</f>
        <v>0</v>
      </c>
      <c r="I750" s="9">
        <f ca="1">SUMPRODUCT(I343:I$425, OFFSET(I$428,0, 0, COUNT($B$225:$B$425) - $B750, 1))</f>
        <v>0</v>
      </c>
      <c r="J750" s="9">
        <f ca="1">SUMPRODUCT(J343:J$425, OFFSET(J$428,0, 0, COUNT($B$225:$B$425) - $B750, 1))</f>
        <v>0</v>
      </c>
      <c r="K750" s="9">
        <f ca="1">SUMPRODUCT(K343:K$425, OFFSET(K$428,0, 0, COUNT($B$225:$B$425) - $B750, 1))</f>
        <v>0</v>
      </c>
      <c r="L750" s="9">
        <f ca="1">SUMPRODUCT(L343:L$425, OFFSET(L$428,0, 0, COUNT($B$225:$B$425) - $B750, 1))</f>
        <v>0</v>
      </c>
      <c r="M750" s="9">
        <f ca="1">SUMPRODUCT(M343:M$425, OFFSET(M$428,0, 0, COUNT($B$225:$B$425) - $B750, 1))</f>
        <v>0</v>
      </c>
      <c r="N750" s="9">
        <f ca="1">SUMPRODUCT(N343:N$425, OFFSET(N$428,0, 0, COUNT($B$225:$B$425) - $B750, 1))</f>
        <v>0</v>
      </c>
      <c r="O750" s="9">
        <f ca="1">SUMPRODUCT(O343:O$425, OFFSET(O$428,0, 0, COUNT($B$225:$B$425) - $B750, 1))</f>
        <v>0</v>
      </c>
      <c r="P750" s="9">
        <f ca="1">SUMPRODUCT(P343:P$425, OFFSET(P$428,0, 0, COUNT($B$225:$B$425) - $B750, 1))</f>
        <v>0</v>
      </c>
      <c r="Q750" s="9">
        <f ca="1">SUMPRODUCT(Q343:Q$425, OFFSET(Q$428,0, 0, COUNT($B$225:$B$425) - $B750, 1))</f>
        <v>0</v>
      </c>
      <c r="R750" s="9">
        <f ca="1">SUMPRODUCT(R343:R$425, OFFSET(R$428,0, 0, COUNT($B$225:$B$425) - $B750, 1))</f>
        <v>0</v>
      </c>
      <c r="S750" s="9">
        <f ca="1">SUMPRODUCT(S343:S$425, OFFSET(S$428,0, 0, COUNT($B$225:$B$425) - $B750, 1))</f>
        <v>0</v>
      </c>
      <c r="T750" s="9">
        <f ca="1">SUMPRODUCT(T343:T$425, OFFSET(T$428,0, 0, COUNT($B$225:$B$425) - $B750, 1))</f>
        <v>0</v>
      </c>
      <c r="U750" s="9">
        <f ca="1">SUMPRODUCT(U343:U$425, OFFSET(U$428,0, 0, COUNT($B$225:$B$425) - $B750, 1))</f>
        <v>0</v>
      </c>
      <c r="V750" s="9">
        <f ca="1">SUMPRODUCT(V343:V$425, OFFSET(V$428,0, 0, COUNT($B$225:$B$425) - $B750, 1))</f>
        <v>0</v>
      </c>
      <c r="W750" s="9">
        <f ca="1">SUMPRODUCT(W343:W$425, OFFSET(W$428,0, 0, COUNT($B$225:$B$425) - $B750, 1))</f>
        <v>0</v>
      </c>
      <c r="X750" s="9">
        <f ca="1">SUMPRODUCT(X343:X$425, OFFSET(X$428,0, 0, COUNT($B$225:$B$425) - $B750, 1))</f>
        <v>0</v>
      </c>
      <c r="Y750" s="9">
        <f ca="1">SUMPRODUCT(Y343:Y$425, OFFSET(Y$428,0, 0, COUNT($B$225:$B$425) - $B750, 1))</f>
        <v>0</v>
      </c>
      <c r="Z750" s="9">
        <f ca="1">SUMPRODUCT(Z343:Z$425, OFFSET(Z$428,0, 0, COUNT($B$225:$B$425) - $B750, 1))</f>
        <v>0</v>
      </c>
      <c r="AA750" s="9">
        <f ca="1">SUMPRODUCT(AA343:AA$425, OFFSET(AA$428,0, 0, COUNT($B$225:$B$425) - $B750, 1))</f>
        <v>0</v>
      </c>
      <c r="AB750" s="9">
        <f ca="1">SUMPRODUCT(AB343:AB$425, OFFSET(AB$428,0, 0, COUNT($B$225:$B$425) - $B750, 1))</f>
        <v>0</v>
      </c>
      <c r="AC750" s="9">
        <f ca="1">SUMPRODUCT(AC343:AC$425, OFFSET(AC$428,0, 0, COUNT($B$225:$B$425) - $B750, 1))</f>
        <v>0</v>
      </c>
      <c r="AD750" s="9">
        <f ca="1">SUMPRODUCT(AD343:AD$425, OFFSET(AD$428,0, 0, COUNT($B$225:$B$425) - $B750, 1))</f>
        <v>0</v>
      </c>
      <c r="AE750" s="9">
        <f ca="1">SUMPRODUCT(AE343:AE$425, OFFSET(AE$428,0, 0, COUNT($B$225:$B$425) - $B750, 1))</f>
        <v>0</v>
      </c>
      <c r="AF750" s="9">
        <f ca="1">SUMPRODUCT(AF343:AF$425, OFFSET(AF$428,0, 0, COUNT($B$225:$B$425) - $B750, 1))</f>
        <v>0</v>
      </c>
      <c r="AG750" s="9">
        <f ca="1">SUMPRODUCT(AG343:AG$425, OFFSET(AG$428,0, 0, COUNT($B$225:$B$425) - $B750, 1))</f>
        <v>0</v>
      </c>
      <c r="AH750" s="9">
        <f ca="1">SUMPRODUCT(AH343:AH$425, OFFSET(AH$428,0, 0, COUNT($B$225:$B$425) - $B750, 1))</f>
        <v>0</v>
      </c>
      <c r="AI750" s="9">
        <f ca="1">SUMPRODUCT(AI343:AI$425, OFFSET(AI$428,0, 0, COUNT($B$225:$B$425) - $B750, 1))</f>
        <v>0</v>
      </c>
      <c r="AJ750" s="9">
        <f ca="1">SUMPRODUCT(AJ343:AJ$425, OFFSET(AJ$428,0, 0, COUNT($B$225:$B$425) - $B750, 1))</f>
        <v>6.0939075002010689E-3</v>
      </c>
      <c r="AK750" s="9">
        <f ca="1">SUMPRODUCT(AK343:AK$425, OFFSET(AK$428,0, 0, COUNT($B$225:$B$425) - $B750, 1))</f>
        <v>5.8247563063426122E-3</v>
      </c>
      <c r="AL750" s="9">
        <f ca="1">SUMPRODUCT(AL343:AL$425, OFFSET(AL$428,0, 0, COUNT($B$225:$B$425) - $B750, 1))</f>
        <v>5.568441356857909E-3</v>
      </c>
      <c r="AM750" s="9">
        <f ca="1">SUMPRODUCT(AM343:AM$425, OFFSET(AM$428,0, 0, COUNT($B$225:$B$425) - $B750, 1))</f>
        <v>5.3242920887531346E-3</v>
      </c>
      <c r="AN750" s="9">
        <f ca="1">SUMPRODUCT(AN343:AN$425, OFFSET(AN$428,0, 0, COUNT($B$225:$B$425) - $B750, 1))</f>
        <v>5.0916767725187268E-3</v>
      </c>
      <c r="AO750" s="9">
        <f ca="1">SUMPRODUCT(AO343:AO$425, OFFSET(AO$428,0, 0, COUNT($B$225:$B$425) - $B750, 1))</f>
        <v>4.8700000000000045E-3</v>
      </c>
    </row>
    <row r="751" spans="2:41">
      <c r="B751" s="25">
        <v>119</v>
      </c>
      <c r="C751" s="9">
        <f ca="1">SUMPRODUCT(C344:C$425, OFFSET(C$428,0, 0, COUNT($B$225:$B$425) - $B751, 1))</f>
        <v>0</v>
      </c>
      <c r="D751" s="9">
        <f ca="1">SUMPRODUCT(D344:D$425, OFFSET(D$428,0, 0, COUNT($B$225:$B$425) - $B751, 1))</f>
        <v>0</v>
      </c>
      <c r="E751" s="9">
        <f ca="1">SUMPRODUCT(E344:E$425, OFFSET(E$428,0, 0, COUNT($B$225:$B$425) - $B751, 1))</f>
        <v>0</v>
      </c>
      <c r="F751" s="9">
        <f ca="1">SUMPRODUCT(F344:F$425, OFFSET(F$428,0, 0, COUNT($B$225:$B$425) - $B751, 1))</f>
        <v>0</v>
      </c>
      <c r="G751" s="9">
        <f ca="1">SUMPRODUCT(G344:G$425, OFFSET(G$428,0, 0, COUNT($B$225:$B$425) - $B751, 1))</f>
        <v>0</v>
      </c>
      <c r="H751" s="9">
        <f ca="1">SUMPRODUCT(H344:H$425, OFFSET(H$428,0, 0, COUNT($B$225:$B$425) - $B751, 1))</f>
        <v>0</v>
      </c>
      <c r="I751" s="9">
        <f ca="1">SUMPRODUCT(I344:I$425, OFFSET(I$428,0, 0, COUNT($B$225:$B$425) - $B751, 1))</f>
        <v>0</v>
      </c>
      <c r="J751" s="9">
        <f ca="1">SUMPRODUCT(J344:J$425, OFFSET(J$428,0, 0, COUNT($B$225:$B$425) - $B751, 1))</f>
        <v>0</v>
      </c>
      <c r="K751" s="9">
        <f ca="1">SUMPRODUCT(K344:K$425, OFFSET(K$428,0, 0, COUNT($B$225:$B$425) - $B751, 1))</f>
        <v>0</v>
      </c>
      <c r="L751" s="9">
        <f ca="1">SUMPRODUCT(L344:L$425, OFFSET(L$428,0, 0, COUNT($B$225:$B$425) - $B751, 1))</f>
        <v>0</v>
      </c>
      <c r="M751" s="9">
        <f ca="1">SUMPRODUCT(M344:M$425, OFFSET(M$428,0, 0, COUNT($B$225:$B$425) - $B751, 1))</f>
        <v>0</v>
      </c>
      <c r="N751" s="9">
        <f ca="1">SUMPRODUCT(N344:N$425, OFFSET(N$428,0, 0, COUNT($B$225:$B$425) - $B751, 1))</f>
        <v>0</v>
      </c>
      <c r="O751" s="9">
        <f ca="1">SUMPRODUCT(O344:O$425, OFFSET(O$428,0, 0, COUNT($B$225:$B$425) - $B751, 1))</f>
        <v>0</v>
      </c>
      <c r="P751" s="9">
        <f ca="1">SUMPRODUCT(P344:P$425, OFFSET(P$428,0, 0, COUNT($B$225:$B$425) - $B751, 1))</f>
        <v>0</v>
      </c>
      <c r="Q751" s="9">
        <f ca="1">SUMPRODUCT(Q344:Q$425, OFFSET(Q$428,0, 0, COUNT($B$225:$B$425) - $B751, 1))</f>
        <v>0</v>
      </c>
      <c r="R751" s="9">
        <f ca="1">SUMPRODUCT(R344:R$425, OFFSET(R$428,0, 0, COUNT($B$225:$B$425) - $B751, 1))</f>
        <v>0</v>
      </c>
      <c r="S751" s="9">
        <f ca="1">SUMPRODUCT(S344:S$425, OFFSET(S$428,0, 0, COUNT($B$225:$B$425) - $B751, 1))</f>
        <v>0</v>
      </c>
      <c r="T751" s="9">
        <f ca="1">SUMPRODUCT(T344:T$425, OFFSET(T$428,0, 0, COUNT($B$225:$B$425) - $B751, 1))</f>
        <v>0</v>
      </c>
      <c r="U751" s="9">
        <f ca="1">SUMPRODUCT(U344:U$425, OFFSET(U$428,0, 0, COUNT($B$225:$B$425) - $B751, 1))</f>
        <v>0</v>
      </c>
      <c r="V751" s="9">
        <f ca="1">SUMPRODUCT(V344:V$425, OFFSET(V$428,0, 0, COUNT($B$225:$B$425) - $B751, 1))</f>
        <v>0</v>
      </c>
      <c r="W751" s="9">
        <f ca="1">SUMPRODUCT(W344:W$425, OFFSET(W$428,0, 0, COUNT($B$225:$B$425) - $B751, 1))</f>
        <v>0</v>
      </c>
      <c r="X751" s="9">
        <f ca="1">SUMPRODUCT(X344:X$425, OFFSET(X$428,0, 0, COUNT($B$225:$B$425) - $B751, 1))</f>
        <v>0</v>
      </c>
      <c r="Y751" s="9">
        <f ca="1">SUMPRODUCT(Y344:Y$425, OFFSET(Y$428,0, 0, COUNT($B$225:$B$425) - $B751, 1))</f>
        <v>0</v>
      </c>
      <c r="Z751" s="9">
        <f ca="1">SUMPRODUCT(Z344:Z$425, OFFSET(Z$428,0, 0, COUNT($B$225:$B$425) - $B751, 1))</f>
        <v>0</v>
      </c>
      <c r="AA751" s="9">
        <f ca="1">SUMPRODUCT(AA344:AA$425, OFFSET(AA$428,0, 0, COUNT($B$225:$B$425) - $B751, 1))</f>
        <v>0</v>
      </c>
      <c r="AB751" s="9">
        <f ca="1">SUMPRODUCT(AB344:AB$425, OFFSET(AB$428,0, 0, COUNT($B$225:$B$425) - $B751, 1))</f>
        <v>0</v>
      </c>
      <c r="AC751" s="9">
        <f ca="1">SUMPRODUCT(AC344:AC$425, OFFSET(AC$428,0, 0, COUNT($B$225:$B$425) - $B751, 1))</f>
        <v>0</v>
      </c>
      <c r="AD751" s="9">
        <f ca="1">SUMPRODUCT(AD344:AD$425, OFFSET(AD$428,0, 0, COUNT($B$225:$B$425) - $B751, 1))</f>
        <v>0</v>
      </c>
      <c r="AE751" s="9">
        <f ca="1">SUMPRODUCT(AE344:AE$425, OFFSET(AE$428,0, 0, COUNT($B$225:$B$425) - $B751, 1))</f>
        <v>0</v>
      </c>
      <c r="AF751" s="9">
        <f ca="1">SUMPRODUCT(AF344:AF$425, OFFSET(AF$428,0, 0, COUNT($B$225:$B$425) - $B751, 1))</f>
        <v>0</v>
      </c>
      <c r="AG751" s="9">
        <f ca="1">SUMPRODUCT(AG344:AG$425, OFFSET(AG$428,0, 0, COUNT($B$225:$B$425) - $B751, 1))</f>
        <v>0</v>
      </c>
      <c r="AH751" s="9">
        <f ca="1">SUMPRODUCT(AH344:AH$425, OFFSET(AH$428,0, 0, COUNT($B$225:$B$425) - $B751, 1))</f>
        <v>0</v>
      </c>
      <c r="AI751" s="9">
        <f ca="1">SUMPRODUCT(AI344:AI$425, OFFSET(AI$428,0, 0, COUNT($B$225:$B$425) - $B751, 1))</f>
        <v>0</v>
      </c>
      <c r="AJ751" s="9">
        <f ca="1">SUMPRODUCT(AJ344:AJ$425, OFFSET(AJ$428,0, 0, COUNT($B$225:$B$425) - $B751, 1))</f>
        <v>5.3109714421115178E-3</v>
      </c>
      <c r="AK751" s="9">
        <f ca="1">SUMPRODUCT(AK344:AK$425, OFFSET(AK$428,0, 0, COUNT($B$225:$B$425) - $B751, 1))</f>
        <v>5.8247563063426122E-3</v>
      </c>
      <c r="AL751" s="9">
        <f ca="1">SUMPRODUCT(AL344:AL$425, OFFSET(AL$428,0, 0, COUNT($B$225:$B$425) - $B751, 1))</f>
        <v>5.568441356857909E-3</v>
      </c>
      <c r="AM751" s="9">
        <f ca="1">SUMPRODUCT(AM344:AM$425, OFFSET(AM$428,0, 0, COUNT($B$225:$B$425) - $B751, 1))</f>
        <v>5.3242920887531346E-3</v>
      </c>
      <c r="AN751" s="9">
        <f ca="1">SUMPRODUCT(AN344:AN$425, OFFSET(AN$428,0, 0, COUNT($B$225:$B$425) - $B751, 1))</f>
        <v>5.0916767725187268E-3</v>
      </c>
      <c r="AO751" s="9">
        <f ca="1">SUMPRODUCT(AO344:AO$425, OFFSET(AO$428,0, 0, COUNT($B$225:$B$425) - $B751, 1))</f>
        <v>4.8700000000000045E-3</v>
      </c>
    </row>
    <row r="752" spans="2:41">
      <c r="B752" s="25">
        <v>120</v>
      </c>
      <c r="C752" s="9">
        <f ca="1">SUMPRODUCT(C345:C$425, OFFSET(C$428,0, 0, COUNT($B$225:$B$425) - $B752, 1))</f>
        <v>0</v>
      </c>
      <c r="D752" s="9">
        <f ca="1">SUMPRODUCT(D345:D$425, OFFSET(D$428,0, 0, COUNT($B$225:$B$425) - $B752, 1))</f>
        <v>0</v>
      </c>
      <c r="E752" s="9">
        <f ca="1">SUMPRODUCT(E345:E$425, OFFSET(E$428,0, 0, COUNT($B$225:$B$425) - $B752, 1))</f>
        <v>0</v>
      </c>
      <c r="F752" s="9">
        <f ca="1">SUMPRODUCT(F345:F$425, OFFSET(F$428,0, 0, COUNT($B$225:$B$425) - $B752, 1))</f>
        <v>0</v>
      </c>
      <c r="G752" s="9">
        <f ca="1">SUMPRODUCT(G345:G$425, OFFSET(G$428,0, 0, COUNT($B$225:$B$425) - $B752, 1))</f>
        <v>0</v>
      </c>
      <c r="H752" s="9">
        <f ca="1">SUMPRODUCT(H345:H$425, OFFSET(H$428,0, 0, COUNT($B$225:$B$425) - $B752, 1))</f>
        <v>0</v>
      </c>
      <c r="I752" s="9">
        <f ca="1">SUMPRODUCT(I345:I$425, OFFSET(I$428,0, 0, COUNT($B$225:$B$425) - $B752, 1))</f>
        <v>0</v>
      </c>
      <c r="J752" s="9">
        <f ca="1">SUMPRODUCT(J345:J$425, OFFSET(J$428,0, 0, COUNT($B$225:$B$425) - $B752, 1))</f>
        <v>0</v>
      </c>
      <c r="K752" s="9">
        <f ca="1">SUMPRODUCT(K345:K$425, OFFSET(K$428,0, 0, COUNT($B$225:$B$425) - $B752, 1))</f>
        <v>0</v>
      </c>
      <c r="L752" s="9">
        <f ca="1">SUMPRODUCT(L345:L$425, OFFSET(L$428,0, 0, COUNT($B$225:$B$425) - $B752, 1))</f>
        <v>0</v>
      </c>
      <c r="M752" s="9">
        <f ca="1">SUMPRODUCT(M345:M$425, OFFSET(M$428,0, 0, COUNT($B$225:$B$425) - $B752, 1))</f>
        <v>0</v>
      </c>
      <c r="N752" s="9">
        <f ca="1">SUMPRODUCT(N345:N$425, OFFSET(N$428,0, 0, COUNT($B$225:$B$425) - $B752, 1))</f>
        <v>0</v>
      </c>
      <c r="O752" s="9">
        <f ca="1">SUMPRODUCT(O345:O$425, OFFSET(O$428,0, 0, COUNT($B$225:$B$425) - $B752, 1))</f>
        <v>0</v>
      </c>
      <c r="P752" s="9">
        <f ca="1">SUMPRODUCT(P345:P$425, OFFSET(P$428,0, 0, COUNT($B$225:$B$425) - $B752, 1))</f>
        <v>0</v>
      </c>
      <c r="Q752" s="9">
        <f ca="1">SUMPRODUCT(Q345:Q$425, OFFSET(Q$428,0, 0, COUNT($B$225:$B$425) - $B752, 1))</f>
        <v>0</v>
      </c>
      <c r="R752" s="9">
        <f ca="1">SUMPRODUCT(R345:R$425, OFFSET(R$428,0, 0, COUNT($B$225:$B$425) - $B752, 1))</f>
        <v>0</v>
      </c>
      <c r="S752" s="9">
        <f ca="1">SUMPRODUCT(S345:S$425, OFFSET(S$428,0, 0, COUNT($B$225:$B$425) - $B752, 1))</f>
        <v>0</v>
      </c>
      <c r="T752" s="9">
        <f ca="1">SUMPRODUCT(T345:T$425, OFFSET(T$428,0, 0, COUNT($B$225:$B$425) - $B752, 1))</f>
        <v>0</v>
      </c>
      <c r="U752" s="9">
        <f ca="1">SUMPRODUCT(U345:U$425, OFFSET(U$428,0, 0, COUNT($B$225:$B$425) - $B752, 1))</f>
        <v>0</v>
      </c>
      <c r="V752" s="9">
        <f ca="1">SUMPRODUCT(V345:V$425, OFFSET(V$428,0, 0, COUNT($B$225:$B$425) - $B752, 1))</f>
        <v>0</v>
      </c>
      <c r="W752" s="9">
        <f ca="1">SUMPRODUCT(W345:W$425, OFFSET(W$428,0, 0, COUNT($B$225:$B$425) - $B752, 1))</f>
        <v>0</v>
      </c>
      <c r="X752" s="9">
        <f ca="1">SUMPRODUCT(X345:X$425, OFFSET(X$428,0, 0, COUNT($B$225:$B$425) - $B752, 1))</f>
        <v>0</v>
      </c>
      <c r="Y752" s="9">
        <f ca="1">SUMPRODUCT(Y345:Y$425, OFFSET(Y$428,0, 0, COUNT($B$225:$B$425) - $B752, 1))</f>
        <v>0</v>
      </c>
      <c r="Z752" s="9">
        <f ca="1">SUMPRODUCT(Z345:Z$425, OFFSET(Z$428,0, 0, COUNT($B$225:$B$425) - $B752, 1))</f>
        <v>0</v>
      </c>
      <c r="AA752" s="9">
        <f ca="1">SUMPRODUCT(AA345:AA$425, OFFSET(AA$428,0, 0, COUNT($B$225:$B$425) - $B752, 1))</f>
        <v>0</v>
      </c>
      <c r="AB752" s="9">
        <f ca="1">SUMPRODUCT(AB345:AB$425, OFFSET(AB$428,0, 0, COUNT($B$225:$B$425) - $B752, 1))</f>
        <v>0</v>
      </c>
      <c r="AC752" s="9">
        <f ca="1">SUMPRODUCT(AC345:AC$425, OFFSET(AC$428,0, 0, COUNT($B$225:$B$425) - $B752, 1))</f>
        <v>0</v>
      </c>
      <c r="AD752" s="9">
        <f ca="1">SUMPRODUCT(AD345:AD$425, OFFSET(AD$428,0, 0, COUNT($B$225:$B$425) - $B752, 1))</f>
        <v>0</v>
      </c>
      <c r="AE752" s="9">
        <f ca="1">SUMPRODUCT(AE345:AE$425, OFFSET(AE$428,0, 0, COUNT($B$225:$B$425) - $B752, 1))</f>
        <v>0</v>
      </c>
      <c r="AF752" s="9">
        <f ca="1">SUMPRODUCT(AF345:AF$425, OFFSET(AF$428,0, 0, COUNT($B$225:$B$425) - $B752, 1))</f>
        <v>0</v>
      </c>
      <c r="AG752" s="9">
        <f ca="1">SUMPRODUCT(AG345:AG$425, OFFSET(AG$428,0, 0, COUNT($B$225:$B$425) - $B752, 1))</f>
        <v>0</v>
      </c>
      <c r="AH752" s="9">
        <f ca="1">SUMPRODUCT(AH345:AH$425, OFFSET(AH$428,0, 0, COUNT($B$225:$B$425) - $B752, 1))</f>
        <v>0</v>
      </c>
      <c r="AI752" s="9">
        <f ca="1">SUMPRODUCT(AI345:AI$425, OFFSET(AI$428,0, 0, COUNT($B$225:$B$425) - $B752, 1))</f>
        <v>0</v>
      </c>
      <c r="AJ752" s="9">
        <f ca="1">SUMPRODUCT(AJ345:AJ$425, OFFSET(AJ$428,0, 0, COUNT($B$225:$B$425) - $B752, 1))</f>
        <v>0</v>
      </c>
      <c r="AK752" s="9">
        <f ca="1">SUMPRODUCT(AK345:AK$425, OFFSET(AK$428,0, 0, COUNT($B$225:$B$425) - $B752, 1))</f>
        <v>5.8247563063426122E-3</v>
      </c>
      <c r="AL752" s="9">
        <f ca="1">SUMPRODUCT(AL345:AL$425, OFFSET(AL$428,0, 0, COUNT($B$225:$B$425) - $B752, 1))</f>
        <v>5.568441356857909E-3</v>
      </c>
      <c r="AM752" s="9">
        <f ca="1">SUMPRODUCT(AM345:AM$425, OFFSET(AM$428,0, 0, COUNT($B$225:$B$425) - $B752, 1))</f>
        <v>5.3242920887531346E-3</v>
      </c>
      <c r="AN752" s="9">
        <f ca="1">SUMPRODUCT(AN345:AN$425, OFFSET(AN$428,0, 0, COUNT($B$225:$B$425) - $B752, 1))</f>
        <v>5.0916767725187268E-3</v>
      </c>
      <c r="AO752" s="9">
        <f ca="1">SUMPRODUCT(AO345:AO$425, OFFSET(AO$428,0, 0, COUNT($B$225:$B$425) - $B752, 1))</f>
        <v>4.8700000000000045E-3</v>
      </c>
    </row>
    <row r="753" spans="2:41">
      <c r="B753" s="25">
        <v>121</v>
      </c>
      <c r="C753" s="9">
        <f ca="1">SUMPRODUCT(C346:C$425, OFFSET(C$428,0, 0, COUNT($B$225:$B$425) - $B753, 1))</f>
        <v>0</v>
      </c>
      <c r="D753" s="9">
        <f ca="1">SUMPRODUCT(D346:D$425, OFFSET(D$428,0, 0, COUNT($B$225:$B$425) - $B753, 1))</f>
        <v>0</v>
      </c>
      <c r="E753" s="9">
        <f ca="1">SUMPRODUCT(E346:E$425, OFFSET(E$428,0, 0, COUNT($B$225:$B$425) - $B753, 1))</f>
        <v>0</v>
      </c>
      <c r="F753" s="9">
        <f ca="1">SUMPRODUCT(F346:F$425, OFFSET(F$428,0, 0, COUNT($B$225:$B$425) - $B753, 1))</f>
        <v>0</v>
      </c>
      <c r="G753" s="9">
        <f ca="1">SUMPRODUCT(G346:G$425, OFFSET(G$428,0, 0, COUNT($B$225:$B$425) - $B753, 1))</f>
        <v>0</v>
      </c>
      <c r="H753" s="9">
        <f ca="1">SUMPRODUCT(H346:H$425, OFFSET(H$428,0, 0, COUNT($B$225:$B$425) - $B753, 1))</f>
        <v>0</v>
      </c>
      <c r="I753" s="9">
        <f ca="1">SUMPRODUCT(I346:I$425, OFFSET(I$428,0, 0, COUNT($B$225:$B$425) - $B753, 1))</f>
        <v>0</v>
      </c>
      <c r="J753" s="9">
        <f ca="1">SUMPRODUCT(J346:J$425, OFFSET(J$428,0, 0, COUNT($B$225:$B$425) - $B753, 1))</f>
        <v>0</v>
      </c>
      <c r="K753" s="9">
        <f ca="1">SUMPRODUCT(K346:K$425, OFFSET(K$428,0, 0, COUNT($B$225:$B$425) - $B753, 1))</f>
        <v>0</v>
      </c>
      <c r="L753" s="9">
        <f ca="1">SUMPRODUCT(L346:L$425, OFFSET(L$428,0, 0, COUNT($B$225:$B$425) - $B753, 1))</f>
        <v>0</v>
      </c>
      <c r="M753" s="9">
        <f ca="1">SUMPRODUCT(M346:M$425, OFFSET(M$428,0, 0, COUNT($B$225:$B$425) - $B753, 1))</f>
        <v>0</v>
      </c>
      <c r="N753" s="9">
        <f ca="1">SUMPRODUCT(N346:N$425, OFFSET(N$428,0, 0, COUNT($B$225:$B$425) - $B753, 1))</f>
        <v>0</v>
      </c>
      <c r="O753" s="9">
        <f ca="1">SUMPRODUCT(O346:O$425, OFFSET(O$428,0, 0, COUNT($B$225:$B$425) - $B753, 1))</f>
        <v>0</v>
      </c>
      <c r="P753" s="9">
        <f ca="1">SUMPRODUCT(P346:P$425, OFFSET(P$428,0, 0, COUNT($B$225:$B$425) - $B753, 1))</f>
        <v>0</v>
      </c>
      <c r="Q753" s="9">
        <f ca="1">SUMPRODUCT(Q346:Q$425, OFFSET(Q$428,0, 0, COUNT($B$225:$B$425) - $B753, 1))</f>
        <v>0</v>
      </c>
      <c r="R753" s="9">
        <f ca="1">SUMPRODUCT(R346:R$425, OFFSET(R$428,0, 0, COUNT($B$225:$B$425) - $B753, 1))</f>
        <v>0</v>
      </c>
      <c r="S753" s="9">
        <f ca="1">SUMPRODUCT(S346:S$425, OFFSET(S$428,0, 0, COUNT($B$225:$B$425) - $B753, 1))</f>
        <v>0</v>
      </c>
      <c r="T753" s="9">
        <f ca="1">SUMPRODUCT(T346:T$425, OFFSET(T$428,0, 0, COUNT($B$225:$B$425) - $B753, 1))</f>
        <v>0</v>
      </c>
      <c r="U753" s="9">
        <f ca="1">SUMPRODUCT(U346:U$425, OFFSET(U$428,0, 0, COUNT($B$225:$B$425) - $B753, 1))</f>
        <v>0</v>
      </c>
      <c r="V753" s="9">
        <f ca="1">SUMPRODUCT(V346:V$425, OFFSET(V$428,0, 0, COUNT($B$225:$B$425) - $B753, 1))</f>
        <v>0</v>
      </c>
      <c r="W753" s="9">
        <f ca="1">SUMPRODUCT(W346:W$425, OFFSET(W$428,0, 0, COUNT($B$225:$B$425) - $B753, 1))</f>
        <v>0</v>
      </c>
      <c r="X753" s="9">
        <f ca="1">SUMPRODUCT(X346:X$425, OFFSET(X$428,0, 0, COUNT($B$225:$B$425) - $B753, 1))</f>
        <v>0</v>
      </c>
      <c r="Y753" s="9">
        <f ca="1">SUMPRODUCT(Y346:Y$425, OFFSET(Y$428,0, 0, COUNT($B$225:$B$425) - $B753, 1))</f>
        <v>0</v>
      </c>
      <c r="Z753" s="9">
        <f ca="1">SUMPRODUCT(Z346:Z$425, OFFSET(Z$428,0, 0, COUNT($B$225:$B$425) - $B753, 1))</f>
        <v>0</v>
      </c>
      <c r="AA753" s="9">
        <f ca="1">SUMPRODUCT(AA346:AA$425, OFFSET(AA$428,0, 0, COUNT($B$225:$B$425) - $B753, 1))</f>
        <v>0</v>
      </c>
      <c r="AB753" s="9">
        <f ca="1">SUMPRODUCT(AB346:AB$425, OFFSET(AB$428,0, 0, COUNT($B$225:$B$425) - $B753, 1))</f>
        <v>0</v>
      </c>
      <c r="AC753" s="9">
        <f ca="1">SUMPRODUCT(AC346:AC$425, OFFSET(AC$428,0, 0, COUNT($B$225:$B$425) - $B753, 1))</f>
        <v>0</v>
      </c>
      <c r="AD753" s="9">
        <f ca="1">SUMPRODUCT(AD346:AD$425, OFFSET(AD$428,0, 0, COUNT($B$225:$B$425) - $B753, 1))</f>
        <v>0</v>
      </c>
      <c r="AE753" s="9">
        <f ca="1">SUMPRODUCT(AE346:AE$425, OFFSET(AE$428,0, 0, COUNT($B$225:$B$425) - $B753, 1))</f>
        <v>0</v>
      </c>
      <c r="AF753" s="9">
        <f ca="1">SUMPRODUCT(AF346:AF$425, OFFSET(AF$428,0, 0, COUNT($B$225:$B$425) - $B753, 1))</f>
        <v>0</v>
      </c>
      <c r="AG753" s="9">
        <f ca="1">SUMPRODUCT(AG346:AG$425, OFFSET(AG$428,0, 0, COUNT($B$225:$B$425) - $B753, 1))</f>
        <v>0</v>
      </c>
      <c r="AH753" s="9">
        <f ca="1">SUMPRODUCT(AH346:AH$425, OFFSET(AH$428,0, 0, COUNT($B$225:$B$425) - $B753, 1))</f>
        <v>0</v>
      </c>
      <c r="AI753" s="9">
        <f ca="1">SUMPRODUCT(AI346:AI$425, OFFSET(AI$428,0, 0, COUNT($B$225:$B$425) - $B753, 1))</f>
        <v>0</v>
      </c>
      <c r="AJ753" s="9">
        <f ca="1">SUMPRODUCT(AJ346:AJ$425, OFFSET(AJ$428,0, 0, COUNT($B$225:$B$425) - $B753, 1))</f>
        <v>0</v>
      </c>
      <c r="AK753" s="9">
        <f ca="1">SUMPRODUCT(AK346:AK$425, OFFSET(AK$428,0, 0, COUNT($B$225:$B$425) - $B753, 1))</f>
        <v>5.8247563063426122E-3</v>
      </c>
      <c r="AL753" s="9">
        <f ca="1">SUMPRODUCT(AL346:AL$425, OFFSET(AL$428,0, 0, COUNT($B$225:$B$425) - $B753, 1))</f>
        <v>5.568441356857909E-3</v>
      </c>
      <c r="AM753" s="9">
        <f ca="1">SUMPRODUCT(AM346:AM$425, OFFSET(AM$428,0, 0, COUNT($B$225:$B$425) - $B753, 1))</f>
        <v>5.3242920887531346E-3</v>
      </c>
      <c r="AN753" s="9">
        <f ca="1">SUMPRODUCT(AN346:AN$425, OFFSET(AN$428,0, 0, COUNT($B$225:$B$425) - $B753, 1))</f>
        <v>5.0916767725187268E-3</v>
      </c>
      <c r="AO753" s="9">
        <f ca="1">SUMPRODUCT(AO346:AO$425, OFFSET(AO$428,0, 0, COUNT($B$225:$B$425) - $B753, 1))</f>
        <v>4.8700000000000045E-3</v>
      </c>
    </row>
    <row r="754" spans="2:41">
      <c r="B754" s="25">
        <v>122</v>
      </c>
      <c r="C754" s="9">
        <f ca="1">SUMPRODUCT(C347:C$425, OFFSET(C$428,0, 0, COUNT($B$225:$B$425) - $B754, 1))</f>
        <v>0</v>
      </c>
      <c r="D754" s="9">
        <f ca="1">SUMPRODUCT(D347:D$425, OFFSET(D$428,0, 0, COUNT($B$225:$B$425) - $B754, 1))</f>
        <v>0</v>
      </c>
      <c r="E754" s="9">
        <f ca="1">SUMPRODUCT(E347:E$425, OFFSET(E$428,0, 0, COUNT($B$225:$B$425) - $B754, 1))</f>
        <v>0</v>
      </c>
      <c r="F754" s="9">
        <f ca="1">SUMPRODUCT(F347:F$425, OFFSET(F$428,0, 0, COUNT($B$225:$B$425) - $B754, 1))</f>
        <v>0</v>
      </c>
      <c r="G754" s="9">
        <f ca="1">SUMPRODUCT(G347:G$425, OFFSET(G$428,0, 0, COUNT($B$225:$B$425) - $B754, 1))</f>
        <v>0</v>
      </c>
      <c r="H754" s="9">
        <f ca="1">SUMPRODUCT(H347:H$425, OFFSET(H$428,0, 0, COUNT($B$225:$B$425) - $B754, 1))</f>
        <v>0</v>
      </c>
      <c r="I754" s="9">
        <f ca="1">SUMPRODUCT(I347:I$425, OFFSET(I$428,0, 0, COUNT($B$225:$B$425) - $B754, 1))</f>
        <v>0</v>
      </c>
      <c r="J754" s="9">
        <f ca="1">SUMPRODUCT(J347:J$425, OFFSET(J$428,0, 0, COUNT($B$225:$B$425) - $B754, 1))</f>
        <v>0</v>
      </c>
      <c r="K754" s="9">
        <f ca="1">SUMPRODUCT(K347:K$425, OFFSET(K$428,0, 0, COUNT($B$225:$B$425) - $B754, 1))</f>
        <v>0</v>
      </c>
      <c r="L754" s="9">
        <f ca="1">SUMPRODUCT(L347:L$425, OFFSET(L$428,0, 0, COUNT($B$225:$B$425) - $B754, 1))</f>
        <v>0</v>
      </c>
      <c r="M754" s="9">
        <f ca="1">SUMPRODUCT(M347:M$425, OFFSET(M$428,0, 0, COUNT($B$225:$B$425) - $B754, 1))</f>
        <v>0</v>
      </c>
      <c r="N754" s="9">
        <f ca="1">SUMPRODUCT(N347:N$425, OFFSET(N$428,0, 0, COUNT($B$225:$B$425) - $B754, 1))</f>
        <v>0</v>
      </c>
      <c r="O754" s="9">
        <f ca="1">SUMPRODUCT(O347:O$425, OFFSET(O$428,0, 0, COUNT($B$225:$B$425) - $B754, 1))</f>
        <v>0</v>
      </c>
      <c r="P754" s="9">
        <f ca="1">SUMPRODUCT(P347:P$425, OFFSET(P$428,0, 0, COUNT($B$225:$B$425) - $B754, 1))</f>
        <v>0</v>
      </c>
      <c r="Q754" s="9">
        <f ca="1">SUMPRODUCT(Q347:Q$425, OFFSET(Q$428,0, 0, COUNT($B$225:$B$425) - $B754, 1))</f>
        <v>0</v>
      </c>
      <c r="R754" s="9">
        <f ca="1">SUMPRODUCT(R347:R$425, OFFSET(R$428,0, 0, COUNT($B$225:$B$425) - $B754, 1))</f>
        <v>0</v>
      </c>
      <c r="S754" s="9">
        <f ca="1">SUMPRODUCT(S347:S$425, OFFSET(S$428,0, 0, COUNT($B$225:$B$425) - $B754, 1))</f>
        <v>0</v>
      </c>
      <c r="T754" s="9">
        <f ca="1">SUMPRODUCT(T347:T$425, OFFSET(T$428,0, 0, COUNT($B$225:$B$425) - $B754, 1))</f>
        <v>0</v>
      </c>
      <c r="U754" s="9">
        <f ca="1">SUMPRODUCT(U347:U$425, OFFSET(U$428,0, 0, COUNT($B$225:$B$425) - $B754, 1))</f>
        <v>0</v>
      </c>
      <c r="V754" s="9">
        <f ca="1">SUMPRODUCT(V347:V$425, OFFSET(V$428,0, 0, COUNT($B$225:$B$425) - $B754, 1))</f>
        <v>0</v>
      </c>
      <c r="W754" s="9">
        <f ca="1">SUMPRODUCT(W347:W$425, OFFSET(W$428,0, 0, COUNT($B$225:$B$425) - $B754, 1))</f>
        <v>0</v>
      </c>
      <c r="X754" s="9">
        <f ca="1">SUMPRODUCT(X347:X$425, OFFSET(X$428,0, 0, COUNT($B$225:$B$425) - $B754, 1))</f>
        <v>0</v>
      </c>
      <c r="Y754" s="9">
        <f ca="1">SUMPRODUCT(Y347:Y$425, OFFSET(Y$428,0, 0, COUNT($B$225:$B$425) - $B754, 1))</f>
        <v>0</v>
      </c>
      <c r="Z754" s="9">
        <f ca="1">SUMPRODUCT(Z347:Z$425, OFFSET(Z$428,0, 0, COUNT($B$225:$B$425) - $B754, 1))</f>
        <v>0</v>
      </c>
      <c r="AA754" s="9">
        <f ca="1">SUMPRODUCT(AA347:AA$425, OFFSET(AA$428,0, 0, COUNT($B$225:$B$425) - $B754, 1))</f>
        <v>0</v>
      </c>
      <c r="AB754" s="9">
        <f ca="1">SUMPRODUCT(AB347:AB$425, OFFSET(AB$428,0, 0, COUNT($B$225:$B$425) - $B754, 1))</f>
        <v>0</v>
      </c>
      <c r="AC754" s="9">
        <f ca="1">SUMPRODUCT(AC347:AC$425, OFFSET(AC$428,0, 0, COUNT($B$225:$B$425) - $B754, 1))</f>
        <v>0</v>
      </c>
      <c r="AD754" s="9">
        <f ca="1">SUMPRODUCT(AD347:AD$425, OFFSET(AD$428,0, 0, COUNT($B$225:$B$425) - $B754, 1))</f>
        <v>0</v>
      </c>
      <c r="AE754" s="9">
        <f ca="1">SUMPRODUCT(AE347:AE$425, OFFSET(AE$428,0, 0, COUNT($B$225:$B$425) - $B754, 1))</f>
        <v>0</v>
      </c>
      <c r="AF754" s="9">
        <f ca="1">SUMPRODUCT(AF347:AF$425, OFFSET(AF$428,0, 0, COUNT($B$225:$B$425) - $B754, 1))</f>
        <v>0</v>
      </c>
      <c r="AG754" s="9">
        <f ca="1">SUMPRODUCT(AG347:AG$425, OFFSET(AG$428,0, 0, COUNT($B$225:$B$425) - $B754, 1))</f>
        <v>0</v>
      </c>
      <c r="AH754" s="9">
        <f ca="1">SUMPRODUCT(AH347:AH$425, OFFSET(AH$428,0, 0, COUNT($B$225:$B$425) - $B754, 1))</f>
        <v>0</v>
      </c>
      <c r="AI754" s="9">
        <f ca="1">SUMPRODUCT(AI347:AI$425, OFFSET(AI$428,0, 0, COUNT($B$225:$B$425) - $B754, 1))</f>
        <v>0</v>
      </c>
      <c r="AJ754" s="9">
        <f ca="1">SUMPRODUCT(AJ347:AJ$425, OFFSET(AJ$428,0, 0, COUNT($B$225:$B$425) - $B754, 1))</f>
        <v>0</v>
      </c>
      <c r="AK754" s="9">
        <f ca="1">SUMPRODUCT(AK347:AK$425, OFFSET(AK$428,0, 0, COUNT($B$225:$B$425) - $B754, 1))</f>
        <v>5.8247563063426122E-3</v>
      </c>
      <c r="AL754" s="9">
        <f ca="1">SUMPRODUCT(AL347:AL$425, OFFSET(AL$428,0, 0, COUNT($B$225:$B$425) - $B754, 1))</f>
        <v>5.568441356857909E-3</v>
      </c>
      <c r="AM754" s="9">
        <f ca="1">SUMPRODUCT(AM347:AM$425, OFFSET(AM$428,0, 0, COUNT($B$225:$B$425) - $B754, 1))</f>
        <v>5.3242920887531346E-3</v>
      </c>
      <c r="AN754" s="9">
        <f ca="1">SUMPRODUCT(AN347:AN$425, OFFSET(AN$428,0, 0, COUNT($B$225:$B$425) - $B754, 1))</f>
        <v>5.0916767725187268E-3</v>
      </c>
      <c r="AO754" s="9">
        <f ca="1">SUMPRODUCT(AO347:AO$425, OFFSET(AO$428,0, 0, COUNT($B$225:$B$425) - $B754, 1))</f>
        <v>4.8700000000000045E-3</v>
      </c>
    </row>
    <row r="755" spans="2:41">
      <c r="B755" s="25">
        <v>123</v>
      </c>
      <c r="C755" s="9">
        <f ca="1">SUMPRODUCT(C348:C$425, OFFSET(C$428,0, 0, COUNT($B$225:$B$425) - $B755, 1))</f>
        <v>0</v>
      </c>
      <c r="D755" s="9">
        <f ca="1">SUMPRODUCT(D348:D$425, OFFSET(D$428,0, 0, COUNT($B$225:$B$425) - $B755, 1))</f>
        <v>0</v>
      </c>
      <c r="E755" s="9">
        <f ca="1">SUMPRODUCT(E348:E$425, OFFSET(E$428,0, 0, COUNT($B$225:$B$425) - $B755, 1))</f>
        <v>0</v>
      </c>
      <c r="F755" s="9">
        <f ca="1">SUMPRODUCT(F348:F$425, OFFSET(F$428,0, 0, COUNT($B$225:$B$425) - $B755, 1))</f>
        <v>0</v>
      </c>
      <c r="G755" s="9">
        <f ca="1">SUMPRODUCT(G348:G$425, OFFSET(G$428,0, 0, COUNT($B$225:$B$425) - $B755, 1))</f>
        <v>0</v>
      </c>
      <c r="H755" s="9">
        <f ca="1">SUMPRODUCT(H348:H$425, OFFSET(H$428,0, 0, COUNT($B$225:$B$425) - $B755, 1))</f>
        <v>0</v>
      </c>
      <c r="I755" s="9">
        <f ca="1">SUMPRODUCT(I348:I$425, OFFSET(I$428,0, 0, COUNT($B$225:$B$425) - $B755, 1))</f>
        <v>0</v>
      </c>
      <c r="J755" s="9">
        <f ca="1">SUMPRODUCT(J348:J$425, OFFSET(J$428,0, 0, COUNT($B$225:$B$425) - $B755, 1))</f>
        <v>0</v>
      </c>
      <c r="K755" s="9">
        <f ca="1">SUMPRODUCT(K348:K$425, OFFSET(K$428,0, 0, COUNT($B$225:$B$425) - $B755, 1))</f>
        <v>0</v>
      </c>
      <c r="L755" s="9">
        <f ca="1">SUMPRODUCT(L348:L$425, OFFSET(L$428,0, 0, COUNT($B$225:$B$425) - $B755, 1))</f>
        <v>0</v>
      </c>
      <c r="M755" s="9">
        <f ca="1">SUMPRODUCT(M348:M$425, OFFSET(M$428,0, 0, COUNT($B$225:$B$425) - $B755, 1))</f>
        <v>0</v>
      </c>
      <c r="N755" s="9">
        <f ca="1">SUMPRODUCT(N348:N$425, OFFSET(N$428,0, 0, COUNT($B$225:$B$425) - $B755, 1))</f>
        <v>0</v>
      </c>
      <c r="O755" s="9">
        <f ca="1">SUMPRODUCT(O348:O$425, OFFSET(O$428,0, 0, COUNT($B$225:$B$425) - $B755, 1))</f>
        <v>0</v>
      </c>
      <c r="P755" s="9">
        <f ca="1">SUMPRODUCT(P348:P$425, OFFSET(P$428,0, 0, COUNT($B$225:$B$425) - $B755, 1))</f>
        <v>0</v>
      </c>
      <c r="Q755" s="9">
        <f ca="1">SUMPRODUCT(Q348:Q$425, OFFSET(Q$428,0, 0, COUNT($B$225:$B$425) - $B755, 1))</f>
        <v>0</v>
      </c>
      <c r="R755" s="9">
        <f ca="1">SUMPRODUCT(R348:R$425, OFFSET(R$428,0, 0, COUNT($B$225:$B$425) - $B755, 1))</f>
        <v>0</v>
      </c>
      <c r="S755" s="9">
        <f ca="1">SUMPRODUCT(S348:S$425, OFFSET(S$428,0, 0, COUNT($B$225:$B$425) - $B755, 1))</f>
        <v>0</v>
      </c>
      <c r="T755" s="9">
        <f ca="1">SUMPRODUCT(T348:T$425, OFFSET(T$428,0, 0, COUNT($B$225:$B$425) - $B755, 1))</f>
        <v>0</v>
      </c>
      <c r="U755" s="9">
        <f ca="1">SUMPRODUCT(U348:U$425, OFFSET(U$428,0, 0, COUNT($B$225:$B$425) - $B755, 1))</f>
        <v>0</v>
      </c>
      <c r="V755" s="9">
        <f ca="1">SUMPRODUCT(V348:V$425, OFFSET(V$428,0, 0, COUNT($B$225:$B$425) - $B755, 1))</f>
        <v>0</v>
      </c>
      <c r="W755" s="9">
        <f ca="1">SUMPRODUCT(W348:W$425, OFFSET(W$428,0, 0, COUNT($B$225:$B$425) - $B755, 1))</f>
        <v>0</v>
      </c>
      <c r="X755" s="9">
        <f ca="1">SUMPRODUCT(X348:X$425, OFFSET(X$428,0, 0, COUNT($B$225:$B$425) - $B755, 1))</f>
        <v>0</v>
      </c>
      <c r="Y755" s="9">
        <f ca="1">SUMPRODUCT(Y348:Y$425, OFFSET(Y$428,0, 0, COUNT($B$225:$B$425) - $B755, 1))</f>
        <v>0</v>
      </c>
      <c r="Z755" s="9">
        <f ca="1">SUMPRODUCT(Z348:Z$425, OFFSET(Z$428,0, 0, COUNT($B$225:$B$425) - $B755, 1))</f>
        <v>0</v>
      </c>
      <c r="AA755" s="9">
        <f ca="1">SUMPRODUCT(AA348:AA$425, OFFSET(AA$428,0, 0, COUNT($B$225:$B$425) - $B755, 1))</f>
        <v>0</v>
      </c>
      <c r="AB755" s="9">
        <f ca="1">SUMPRODUCT(AB348:AB$425, OFFSET(AB$428,0, 0, COUNT($B$225:$B$425) - $B755, 1))</f>
        <v>0</v>
      </c>
      <c r="AC755" s="9">
        <f ca="1">SUMPRODUCT(AC348:AC$425, OFFSET(AC$428,0, 0, COUNT($B$225:$B$425) - $B755, 1))</f>
        <v>0</v>
      </c>
      <c r="AD755" s="9">
        <f ca="1">SUMPRODUCT(AD348:AD$425, OFFSET(AD$428,0, 0, COUNT($B$225:$B$425) - $B755, 1))</f>
        <v>0</v>
      </c>
      <c r="AE755" s="9">
        <f ca="1">SUMPRODUCT(AE348:AE$425, OFFSET(AE$428,0, 0, COUNT($B$225:$B$425) - $B755, 1))</f>
        <v>0</v>
      </c>
      <c r="AF755" s="9">
        <f ca="1">SUMPRODUCT(AF348:AF$425, OFFSET(AF$428,0, 0, COUNT($B$225:$B$425) - $B755, 1))</f>
        <v>0</v>
      </c>
      <c r="AG755" s="9">
        <f ca="1">SUMPRODUCT(AG348:AG$425, OFFSET(AG$428,0, 0, COUNT($B$225:$B$425) - $B755, 1))</f>
        <v>0</v>
      </c>
      <c r="AH755" s="9">
        <f ca="1">SUMPRODUCT(AH348:AH$425, OFFSET(AH$428,0, 0, COUNT($B$225:$B$425) - $B755, 1))</f>
        <v>0</v>
      </c>
      <c r="AI755" s="9">
        <f ca="1">SUMPRODUCT(AI348:AI$425, OFFSET(AI$428,0, 0, COUNT($B$225:$B$425) - $B755, 1))</f>
        <v>0</v>
      </c>
      <c r="AJ755" s="9">
        <f ca="1">SUMPRODUCT(AJ348:AJ$425, OFFSET(AJ$428,0, 0, COUNT($B$225:$B$425) - $B755, 1))</f>
        <v>0</v>
      </c>
      <c r="AK755" s="9">
        <f ca="1">SUMPRODUCT(AK348:AK$425, OFFSET(AK$428,0, 0, COUNT($B$225:$B$425) - $B755, 1))</f>
        <v>5.6714979785112054E-4</v>
      </c>
      <c r="AL755" s="9">
        <f ca="1">SUMPRODUCT(AL348:AL$425, OFFSET(AL$428,0, 0, COUNT($B$225:$B$425) - $B755, 1))</f>
        <v>5.568441356857909E-3</v>
      </c>
      <c r="AM755" s="9">
        <f ca="1">SUMPRODUCT(AM348:AM$425, OFFSET(AM$428,0, 0, COUNT($B$225:$B$425) - $B755, 1))</f>
        <v>5.3242920887531346E-3</v>
      </c>
      <c r="AN755" s="9">
        <f ca="1">SUMPRODUCT(AN348:AN$425, OFFSET(AN$428,0, 0, COUNT($B$225:$B$425) - $B755, 1))</f>
        <v>5.0916767725187268E-3</v>
      </c>
      <c r="AO755" s="9">
        <f ca="1">SUMPRODUCT(AO348:AO$425, OFFSET(AO$428,0, 0, COUNT($B$225:$B$425) - $B755, 1))</f>
        <v>4.8700000000000045E-3</v>
      </c>
    </row>
    <row r="756" spans="2:41">
      <c r="B756" s="25">
        <v>124</v>
      </c>
      <c r="C756" s="9">
        <f ca="1">SUMPRODUCT(C349:C$425, OFFSET(C$428,0, 0, COUNT($B$225:$B$425) - $B756, 1))</f>
        <v>0</v>
      </c>
      <c r="D756" s="9">
        <f ca="1">SUMPRODUCT(D349:D$425, OFFSET(D$428,0, 0, COUNT($B$225:$B$425) - $B756, 1))</f>
        <v>0</v>
      </c>
      <c r="E756" s="9">
        <f ca="1">SUMPRODUCT(E349:E$425, OFFSET(E$428,0, 0, COUNT($B$225:$B$425) - $B756, 1))</f>
        <v>0</v>
      </c>
      <c r="F756" s="9">
        <f ca="1">SUMPRODUCT(F349:F$425, OFFSET(F$428,0, 0, COUNT($B$225:$B$425) - $B756, 1))</f>
        <v>0</v>
      </c>
      <c r="G756" s="9">
        <f ca="1">SUMPRODUCT(G349:G$425, OFFSET(G$428,0, 0, COUNT($B$225:$B$425) - $B756, 1))</f>
        <v>0</v>
      </c>
      <c r="H756" s="9">
        <f ca="1">SUMPRODUCT(H349:H$425, OFFSET(H$428,0, 0, COUNT($B$225:$B$425) - $B756, 1))</f>
        <v>0</v>
      </c>
      <c r="I756" s="9">
        <f ca="1">SUMPRODUCT(I349:I$425, OFFSET(I$428,0, 0, COUNT($B$225:$B$425) - $B756, 1))</f>
        <v>0</v>
      </c>
      <c r="J756" s="9">
        <f ca="1">SUMPRODUCT(J349:J$425, OFFSET(J$428,0, 0, COUNT($B$225:$B$425) - $B756, 1))</f>
        <v>0</v>
      </c>
      <c r="K756" s="9">
        <f ca="1">SUMPRODUCT(K349:K$425, OFFSET(K$428,0, 0, COUNT($B$225:$B$425) - $B756, 1))</f>
        <v>0</v>
      </c>
      <c r="L756" s="9">
        <f ca="1">SUMPRODUCT(L349:L$425, OFFSET(L$428,0, 0, COUNT($B$225:$B$425) - $B756, 1))</f>
        <v>0</v>
      </c>
      <c r="M756" s="9">
        <f ca="1">SUMPRODUCT(M349:M$425, OFFSET(M$428,0, 0, COUNT($B$225:$B$425) - $B756, 1))</f>
        <v>0</v>
      </c>
      <c r="N756" s="9">
        <f ca="1">SUMPRODUCT(N349:N$425, OFFSET(N$428,0, 0, COUNT($B$225:$B$425) - $B756, 1))</f>
        <v>0</v>
      </c>
      <c r="O756" s="9">
        <f ca="1">SUMPRODUCT(O349:O$425, OFFSET(O$428,0, 0, COUNT($B$225:$B$425) - $B756, 1))</f>
        <v>0</v>
      </c>
      <c r="P756" s="9">
        <f ca="1">SUMPRODUCT(P349:P$425, OFFSET(P$428,0, 0, COUNT($B$225:$B$425) - $B756, 1))</f>
        <v>0</v>
      </c>
      <c r="Q756" s="9">
        <f ca="1">SUMPRODUCT(Q349:Q$425, OFFSET(Q$428,0, 0, COUNT($B$225:$B$425) - $B756, 1))</f>
        <v>0</v>
      </c>
      <c r="R756" s="9">
        <f ca="1">SUMPRODUCT(R349:R$425, OFFSET(R$428,0, 0, COUNT($B$225:$B$425) - $B756, 1))</f>
        <v>0</v>
      </c>
      <c r="S756" s="9">
        <f ca="1">SUMPRODUCT(S349:S$425, OFFSET(S$428,0, 0, COUNT($B$225:$B$425) - $B756, 1))</f>
        <v>0</v>
      </c>
      <c r="T756" s="9">
        <f ca="1">SUMPRODUCT(T349:T$425, OFFSET(T$428,0, 0, COUNT($B$225:$B$425) - $B756, 1))</f>
        <v>0</v>
      </c>
      <c r="U756" s="9">
        <f ca="1">SUMPRODUCT(U349:U$425, OFFSET(U$428,0, 0, COUNT($B$225:$B$425) - $B756, 1))</f>
        <v>0</v>
      </c>
      <c r="V756" s="9">
        <f ca="1">SUMPRODUCT(V349:V$425, OFFSET(V$428,0, 0, COUNT($B$225:$B$425) - $B756, 1))</f>
        <v>0</v>
      </c>
      <c r="W756" s="9">
        <f ca="1">SUMPRODUCT(W349:W$425, OFFSET(W$428,0, 0, COUNT($B$225:$B$425) - $B756, 1))</f>
        <v>0</v>
      </c>
      <c r="X756" s="9">
        <f ca="1">SUMPRODUCT(X349:X$425, OFFSET(X$428,0, 0, COUNT($B$225:$B$425) - $B756, 1))</f>
        <v>0</v>
      </c>
      <c r="Y756" s="9">
        <f ca="1">SUMPRODUCT(Y349:Y$425, OFFSET(Y$428,0, 0, COUNT($B$225:$B$425) - $B756, 1))</f>
        <v>0</v>
      </c>
      <c r="Z756" s="9">
        <f ca="1">SUMPRODUCT(Z349:Z$425, OFFSET(Z$428,0, 0, COUNT($B$225:$B$425) - $B756, 1))</f>
        <v>0</v>
      </c>
      <c r="AA756" s="9">
        <f ca="1">SUMPRODUCT(AA349:AA$425, OFFSET(AA$428,0, 0, COUNT($B$225:$B$425) - $B756, 1))</f>
        <v>0</v>
      </c>
      <c r="AB756" s="9">
        <f ca="1">SUMPRODUCT(AB349:AB$425, OFFSET(AB$428,0, 0, COUNT($B$225:$B$425) - $B756, 1))</f>
        <v>0</v>
      </c>
      <c r="AC756" s="9">
        <f ca="1">SUMPRODUCT(AC349:AC$425, OFFSET(AC$428,0, 0, COUNT($B$225:$B$425) - $B756, 1))</f>
        <v>0</v>
      </c>
      <c r="AD756" s="9">
        <f ca="1">SUMPRODUCT(AD349:AD$425, OFFSET(AD$428,0, 0, COUNT($B$225:$B$425) - $B756, 1))</f>
        <v>0</v>
      </c>
      <c r="AE756" s="9">
        <f ca="1">SUMPRODUCT(AE349:AE$425, OFFSET(AE$428,0, 0, COUNT($B$225:$B$425) - $B756, 1))</f>
        <v>0</v>
      </c>
      <c r="AF756" s="9">
        <f ca="1">SUMPRODUCT(AF349:AF$425, OFFSET(AF$428,0, 0, COUNT($B$225:$B$425) - $B756, 1))</f>
        <v>0</v>
      </c>
      <c r="AG756" s="9">
        <f ca="1">SUMPRODUCT(AG349:AG$425, OFFSET(AG$428,0, 0, COUNT($B$225:$B$425) - $B756, 1))</f>
        <v>0</v>
      </c>
      <c r="AH756" s="9">
        <f ca="1">SUMPRODUCT(AH349:AH$425, OFFSET(AH$428,0, 0, COUNT($B$225:$B$425) - $B756, 1))</f>
        <v>0</v>
      </c>
      <c r="AI756" s="9">
        <f ca="1">SUMPRODUCT(AI349:AI$425, OFFSET(AI$428,0, 0, COUNT($B$225:$B$425) - $B756, 1))</f>
        <v>0</v>
      </c>
      <c r="AJ756" s="9">
        <f ca="1">SUMPRODUCT(AJ349:AJ$425, OFFSET(AJ$428,0, 0, COUNT($B$225:$B$425) - $B756, 1))</f>
        <v>0</v>
      </c>
      <c r="AK756" s="9">
        <f ca="1">SUMPRODUCT(AK349:AK$425, OFFSET(AK$428,0, 0, COUNT($B$225:$B$425) - $B756, 1))</f>
        <v>0</v>
      </c>
      <c r="AL756" s="9">
        <f ca="1">SUMPRODUCT(AL349:AL$425, OFFSET(AL$428,0, 0, COUNT($B$225:$B$425) - $B756, 1))</f>
        <v>5.568441356857909E-3</v>
      </c>
      <c r="AM756" s="9">
        <f ca="1">SUMPRODUCT(AM349:AM$425, OFFSET(AM$428,0, 0, COUNT($B$225:$B$425) - $B756, 1))</f>
        <v>5.3242920887531346E-3</v>
      </c>
      <c r="AN756" s="9">
        <f ca="1">SUMPRODUCT(AN349:AN$425, OFFSET(AN$428,0, 0, COUNT($B$225:$B$425) - $B756, 1))</f>
        <v>5.0916767725187268E-3</v>
      </c>
      <c r="AO756" s="9">
        <f ca="1">SUMPRODUCT(AO349:AO$425, OFFSET(AO$428,0, 0, COUNT($B$225:$B$425) - $B756, 1))</f>
        <v>4.8700000000000045E-3</v>
      </c>
    </row>
    <row r="757" spans="2:41">
      <c r="B757" s="25">
        <v>125</v>
      </c>
      <c r="C757" s="9">
        <f ca="1">SUMPRODUCT(C350:C$425, OFFSET(C$428,0, 0, COUNT($B$225:$B$425) - $B757, 1))</f>
        <v>0</v>
      </c>
      <c r="D757" s="9">
        <f ca="1">SUMPRODUCT(D350:D$425, OFFSET(D$428,0, 0, COUNT($B$225:$B$425) - $B757, 1))</f>
        <v>0</v>
      </c>
      <c r="E757" s="9">
        <f ca="1">SUMPRODUCT(E350:E$425, OFFSET(E$428,0, 0, COUNT($B$225:$B$425) - $B757, 1))</f>
        <v>0</v>
      </c>
      <c r="F757" s="9">
        <f ca="1">SUMPRODUCT(F350:F$425, OFFSET(F$428,0, 0, COUNT($B$225:$B$425) - $B757, 1))</f>
        <v>0</v>
      </c>
      <c r="G757" s="9">
        <f ca="1">SUMPRODUCT(G350:G$425, OFFSET(G$428,0, 0, COUNT($B$225:$B$425) - $B757, 1))</f>
        <v>0</v>
      </c>
      <c r="H757" s="9">
        <f ca="1">SUMPRODUCT(H350:H$425, OFFSET(H$428,0, 0, COUNT($B$225:$B$425) - $B757, 1))</f>
        <v>0</v>
      </c>
      <c r="I757" s="9">
        <f ca="1">SUMPRODUCT(I350:I$425, OFFSET(I$428,0, 0, COUNT($B$225:$B$425) - $B757, 1))</f>
        <v>0</v>
      </c>
      <c r="J757" s="9">
        <f ca="1">SUMPRODUCT(J350:J$425, OFFSET(J$428,0, 0, COUNT($B$225:$B$425) - $B757, 1))</f>
        <v>0</v>
      </c>
      <c r="K757" s="9">
        <f ca="1">SUMPRODUCT(K350:K$425, OFFSET(K$428,0, 0, COUNT($B$225:$B$425) - $B757, 1))</f>
        <v>0</v>
      </c>
      <c r="L757" s="9">
        <f ca="1">SUMPRODUCT(L350:L$425, OFFSET(L$428,0, 0, COUNT($B$225:$B$425) - $B757, 1))</f>
        <v>0</v>
      </c>
      <c r="M757" s="9">
        <f ca="1">SUMPRODUCT(M350:M$425, OFFSET(M$428,0, 0, COUNT($B$225:$B$425) - $B757, 1))</f>
        <v>0</v>
      </c>
      <c r="N757" s="9">
        <f ca="1">SUMPRODUCT(N350:N$425, OFFSET(N$428,0, 0, COUNT($B$225:$B$425) - $B757, 1))</f>
        <v>0</v>
      </c>
      <c r="O757" s="9">
        <f ca="1">SUMPRODUCT(O350:O$425, OFFSET(O$428,0, 0, COUNT($B$225:$B$425) - $B757, 1))</f>
        <v>0</v>
      </c>
      <c r="P757" s="9">
        <f ca="1">SUMPRODUCT(P350:P$425, OFFSET(P$428,0, 0, COUNT($B$225:$B$425) - $B757, 1))</f>
        <v>0</v>
      </c>
      <c r="Q757" s="9">
        <f ca="1">SUMPRODUCT(Q350:Q$425, OFFSET(Q$428,0, 0, COUNT($B$225:$B$425) - $B757, 1))</f>
        <v>0</v>
      </c>
      <c r="R757" s="9">
        <f ca="1">SUMPRODUCT(R350:R$425, OFFSET(R$428,0, 0, COUNT($B$225:$B$425) - $B757, 1))</f>
        <v>0</v>
      </c>
      <c r="S757" s="9">
        <f ca="1">SUMPRODUCT(S350:S$425, OFFSET(S$428,0, 0, COUNT($B$225:$B$425) - $B757, 1))</f>
        <v>0</v>
      </c>
      <c r="T757" s="9">
        <f ca="1">SUMPRODUCT(T350:T$425, OFFSET(T$428,0, 0, COUNT($B$225:$B$425) - $B757, 1))</f>
        <v>0</v>
      </c>
      <c r="U757" s="9">
        <f ca="1">SUMPRODUCT(U350:U$425, OFFSET(U$428,0, 0, COUNT($B$225:$B$425) - $B757, 1))</f>
        <v>0</v>
      </c>
      <c r="V757" s="9">
        <f ca="1">SUMPRODUCT(V350:V$425, OFFSET(V$428,0, 0, COUNT($B$225:$B$425) - $B757, 1))</f>
        <v>0</v>
      </c>
      <c r="W757" s="9">
        <f ca="1">SUMPRODUCT(W350:W$425, OFFSET(W$428,0, 0, COUNT($B$225:$B$425) - $B757, 1))</f>
        <v>0</v>
      </c>
      <c r="X757" s="9">
        <f ca="1">SUMPRODUCT(X350:X$425, OFFSET(X$428,0, 0, COUNT($B$225:$B$425) - $B757, 1))</f>
        <v>0</v>
      </c>
      <c r="Y757" s="9">
        <f ca="1">SUMPRODUCT(Y350:Y$425, OFFSET(Y$428,0, 0, COUNT($B$225:$B$425) - $B757, 1))</f>
        <v>0</v>
      </c>
      <c r="Z757" s="9">
        <f ca="1">SUMPRODUCT(Z350:Z$425, OFFSET(Z$428,0, 0, COUNT($B$225:$B$425) - $B757, 1))</f>
        <v>0</v>
      </c>
      <c r="AA757" s="9">
        <f ca="1">SUMPRODUCT(AA350:AA$425, OFFSET(AA$428,0, 0, COUNT($B$225:$B$425) - $B757, 1))</f>
        <v>0</v>
      </c>
      <c r="AB757" s="9">
        <f ca="1">SUMPRODUCT(AB350:AB$425, OFFSET(AB$428,0, 0, COUNT($B$225:$B$425) - $B757, 1))</f>
        <v>0</v>
      </c>
      <c r="AC757" s="9">
        <f ca="1">SUMPRODUCT(AC350:AC$425, OFFSET(AC$428,0, 0, COUNT($B$225:$B$425) - $B757, 1))</f>
        <v>0</v>
      </c>
      <c r="AD757" s="9">
        <f ca="1">SUMPRODUCT(AD350:AD$425, OFFSET(AD$428,0, 0, COUNT($B$225:$B$425) - $B757, 1))</f>
        <v>0</v>
      </c>
      <c r="AE757" s="9">
        <f ca="1">SUMPRODUCT(AE350:AE$425, OFFSET(AE$428,0, 0, COUNT($B$225:$B$425) - $B757, 1))</f>
        <v>0</v>
      </c>
      <c r="AF757" s="9">
        <f ca="1">SUMPRODUCT(AF350:AF$425, OFFSET(AF$428,0, 0, COUNT($B$225:$B$425) - $B757, 1))</f>
        <v>0</v>
      </c>
      <c r="AG757" s="9">
        <f ca="1">SUMPRODUCT(AG350:AG$425, OFFSET(AG$428,0, 0, COUNT($B$225:$B$425) - $B757, 1))</f>
        <v>0</v>
      </c>
      <c r="AH757" s="9">
        <f ca="1">SUMPRODUCT(AH350:AH$425, OFFSET(AH$428,0, 0, COUNT($B$225:$B$425) - $B757, 1))</f>
        <v>0</v>
      </c>
      <c r="AI757" s="9">
        <f ca="1">SUMPRODUCT(AI350:AI$425, OFFSET(AI$428,0, 0, COUNT($B$225:$B$425) - $B757, 1))</f>
        <v>0</v>
      </c>
      <c r="AJ757" s="9">
        <f ca="1">SUMPRODUCT(AJ350:AJ$425, OFFSET(AJ$428,0, 0, COUNT($B$225:$B$425) - $B757, 1))</f>
        <v>0</v>
      </c>
      <c r="AK757" s="9">
        <f ca="1">SUMPRODUCT(AK350:AK$425, OFFSET(AK$428,0, 0, COUNT($B$225:$B$425) - $B757, 1))</f>
        <v>0</v>
      </c>
      <c r="AL757" s="9">
        <f ca="1">SUMPRODUCT(AL350:AL$425, OFFSET(AL$428,0, 0, COUNT($B$225:$B$425) - $B757, 1))</f>
        <v>5.568441356857909E-3</v>
      </c>
      <c r="AM757" s="9">
        <f ca="1">SUMPRODUCT(AM350:AM$425, OFFSET(AM$428,0, 0, COUNT($B$225:$B$425) - $B757, 1))</f>
        <v>5.3242920887531346E-3</v>
      </c>
      <c r="AN757" s="9">
        <f ca="1">SUMPRODUCT(AN350:AN$425, OFFSET(AN$428,0, 0, COUNT($B$225:$B$425) - $B757, 1))</f>
        <v>5.0916767725187268E-3</v>
      </c>
      <c r="AO757" s="9">
        <f ca="1">SUMPRODUCT(AO350:AO$425, OFFSET(AO$428,0, 0, COUNT($B$225:$B$425) - $B757, 1))</f>
        <v>4.8700000000000045E-3</v>
      </c>
    </row>
    <row r="758" spans="2:41">
      <c r="B758" s="25">
        <v>126</v>
      </c>
      <c r="C758" s="9">
        <f ca="1">SUMPRODUCT(C351:C$425, OFFSET(C$428,0, 0, COUNT($B$225:$B$425) - $B758, 1))</f>
        <v>0</v>
      </c>
      <c r="D758" s="9">
        <f ca="1">SUMPRODUCT(D351:D$425, OFFSET(D$428,0, 0, COUNT($B$225:$B$425) - $B758, 1))</f>
        <v>0</v>
      </c>
      <c r="E758" s="9">
        <f ca="1">SUMPRODUCT(E351:E$425, OFFSET(E$428,0, 0, COUNT($B$225:$B$425) - $B758, 1))</f>
        <v>0</v>
      </c>
      <c r="F758" s="9">
        <f ca="1">SUMPRODUCT(F351:F$425, OFFSET(F$428,0, 0, COUNT($B$225:$B$425) - $B758, 1))</f>
        <v>0</v>
      </c>
      <c r="G758" s="9">
        <f ca="1">SUMPRODUCT(G351:G$425, OFFSET(G$428,0, 0, COUNT($B$225:$B$425) - $B758, 1))</f>
        <v>0</v>
      </c>
      <c r="H758" s="9">
        <f ca="1">SUMPRODUCT(H351:H$425, OFFSET(H$428,0, 0, COUNT($B$225:$B$425) - $B758, 1))</f>
        <v>0</v>
      </c>
      <c r="I758" s="9">
        <f ca="1">SUMPRODUCT(I351:I$425, OFFSET(I$428,0, 0, COUNT($B$225:$B$425) - $B758, 1))</f>
        <v>0</v>
      </c>
      <c r="J758" s="9">
        <f ca="1">SUMPRODUCT(J351:J$425, OFFSET(J$428,0, 0, COUNT($B$225:$B$425) - $B758, 1))</f>
        <v>0</v>
      </c>
      <c r="K758" s="9">
        <f ca="1">SUMPRODUCT(K351:K$425, OFFSET(K$428,0, 0, COUNT($B$225:$B$425) - $B758, 1))</f>
        <v>0</v>
      </c>
      <c r="L758" s="9">
        <f ca="1">SUMPRODUCT(L351:L$425, OFFSET(L$428,0, 0, COUNT($B$225:$B$425) - $B758, 1))</f>
        <v>0</v>
      </c>
      <c r="M758" s="9">
        <f ca="1">SUMPRODUCT(M351:M$425, OFFSET(M$428,0, 0, COUNT($B$225:$B$425) - $B758, 1))</f>
        <v>0</v>
      </c>
      <c r="N758" s="9">
        <f ca="1">SUMPRODUCT(N351:N$425, OFFSET(N$428,0, 0, COUNT($B$225:$B$425) - $B758, 1))</f>
        <v>0</v>
      </c>
      <c r="O758" s="9">
        <f ca="1">SUMPRODUCT(O351:O$425, OFFSET(O$428,0, 0, COUNT($B$225:$B$425) - $B758, 1))</f>
        <v>0</v>
      </c>
      <c r="P758" s="9">
        <f ca="1">SUMPRODUCT(P351:P$425, OFFSET(P$428,0, 0, COUNT($B$225:$B$425) - $B758, 1))</f>
        <v>0</v>
      </c>
      <c r="Q758" s="9">
        <f ca="1">SUMPRODUCT(Q351:Q$425, OFFSET(Q$428,0, 0, COUNT($B$225:$B$425) - $B758, 1))</f>
        <v>0</v>
      </c>
      <c r="R758" s="9">
        <f ca="1">SUMPRODUCT(R351:R$425, OFFSET(R$428,0, 0, COUNT($B$225:$B$425) - $B758, 1))</f>
        <v>0</v>
      </c>
      <c r="S758" s="9">
        <f ca="1">SUMPRODUCT(S351:S$425, OFFSET(S$428,0, 0, COUNT($B$225:$B$425) - $B758, 1))</f>
        <v>0</v>
      </c>
      <c r="T758" s="9">
        <f ca="1">SUMPRODUCT(T351:T$425, OFFSET(T$428,0, 0, COUNT($B$225:$B$425) - $B758, 1))</f>
        <v>0</v>
      </c>
      <c r="U758" s="9">
        <f ca="1">SUMPRODUCT(U351:U$425, OFFSET(U$428,0, 0, COUNT($B$225:$B$425) - $B758, 1))</f>
        <v>0</v>
      </c>
      <c r="V758" s="9">
        <f ca="1">SUMPRODUCT(V351:V$425, OFFSET(V$428,0, 0, COUNT($B$225:$B$425) - $B758, 1))</f>
        <v>0</v>
      </c>
      <c r="W758" s="9">
        <f ca="1">SUMPRODUCT(W351:W$425, OFFSET(W$428,0, 0, COUNT($B$225:$B$425) - $B758, 1))</f>
        <v>0</v>
      </c>
      <c r="X758" s="9">
        <f ca="1">SUMPRODUCT(X351:X$425, OFFSET(X$428,0, 0, COUNT($B$225:$B$425) - $B758, 1))</f>
        <v>0</v>
      </c>
      <c r="Y758" s="9">
        <f ca="1">SUMPRODUCT(Y351:Y$425, OFFSET(Y$428,0, 0, COUNT($B$225:$B$425) - $B758, 1))</f>
        <v>0</v>
      </c>
      <c r="Z758" s="9">
        <f ca="1">SUMPRODUCT(Z351:Z$425, OFFSET(Z$428,0, 0, COUNT($B$225:$B$425) - $B758, 1))</f>
        <v>0</v>
      </c>
      <c r="AA758" s="9">
        <f ca="1">SUMPRODUCT(AA351:AA$425, OFFSET(AA$428,0, 0, COUNT($B$225:$B$425) - $B758, 1))</f>
        <v>0</v>
      </c>
      <c r="AB758" s="9">
        <f ca="1">SUMPRODUCT(AB351:AB$425, OFFSET(AB$428,0, 0, COUNT($B$225:$B$425) - $B758, 1))</f>
        <v>0</v>
      </c>
      <c r="AC758" s="9">
        <f ca="1">SUMPRODUCT(AC351:AC$425, OFFSET(AC$428,0, 0, COUNT($B$225:$B$425) - $B758, 1))</f>
        <v>0</v>
      </c>
      <c r="AD758" s="9">
        <f ca="1">SUMPRODUCT(AD351:AD$425, OFFSET(AD$428,0, 0, COUNT($B$225:$B$425) - $B758, 1))</f>
        <v>0</v>
      </c>
      <c r="AE758" s="9">
        <f ca="1">SUMPRODUCT(AE351:AE$425, OFFSET(AE$428,0, 0, COUNT($B$225:$B$425) - $B758, 1))</f>
        <v>0</v>
      </c>
      <c r="AF758" s="9">
        <f ca="1">SUMPRODUCT(AF351:AF$425, OFFSET(AF$428,0, 0, COUNT($B$225:$B$425) - $B758, 1))</f>
        <v>0</v>
      </c>
      <c r="AG758" s="9">
        <f ca="1">SUMPRODUCT(AG351:AG$425, OFFSET(AG$428,0, 0, COUNT($B$225:$B$425) - $B758, 1))</f>
        <v>0</v>
      </c>
      <c r="AH758" s="9">
        <f ca="1">SUMPRODUCT(AH351:AH$425, OFFSET(AH$428,0, 0, COUNT($B$225:$B$425) - $B758, 1))</f>
        <v>0</v>
      </c>
      <c r="AI758" s="9">
        <f ca="1">SUMPRODUCT(AI351:AI$425, OFFSET(AI$428,0, 0, COUNT($B$225:$B$425) - $B758, 1))</f>
        <v>0</v>
      </c>
      <c r="AJ758" s="9">
        <f ca="1">SUMPRODUCT(AJ351:AJ$425, OFFSET(AJ$428,0, 0, COUNT($B$225:$B$425) - $B758, 1))</f>
        <v>0</v>
      </c>
      <c r="AK758" s="9">
        <f ca="1">SUMPRODUCT(AK351:AK$425, OFFSET(AK$428,0, 0, COUNT($B$225:$B$425) - $B758, 1))</f>
        <v>0</v>
      </c>
      <c r="AL758" s="9">
        <f ca="1">SUMPRODUCT(AL351:AL$425, OFFSET(AL$428,0, 0, COUNT($B$225:$B$425) - $B758, 1))</f>
        <v>2.2832088245357419E-3</v>
      </c>
      <c r="AM758" s="9">
        <f ca="1">SUMPRODUCT(AM351:AM$425, OFFSET(AM$428,0, 0, COUNT($B$225:$B$425) - $B758, 1))</f>
        <v>5.3242920887531346E-3</v>
      </c>
      <c r="AN758" s="9">
        <f ca="1">SUMPRODUCT(AN351:AN$425, OFFSET(AN$428,0, 0, COUNT($B$225:$B$425) - $B758, 1))</f>
        <v>5.0916767725187268E-3</v>
      </c>
      <c r="AO758" s="9">
        <f ca="1">SUMPRODUCT(AO351:AO$425, OFFSET(AO$428,0, 0, COUNT($B$225:$B$425) - $B758, 1))</f>
        <v>4.8700000000000045E-3</v>
      </c>
    </row>
    <row r="759" spans="2:41">
      <c r="B759" s="25">
        <v>127</v>
      </c>
      <c r="C759" s="9">
        <f ca="1">SUMPRODUCT(C352:C$425, OFFSET(C$428,0, 0, COUNT($B$225:$B$425) - $B759, 1))</f>
        <v>0</v>
      </c>
      <c r="D759" s="9">
        <f ca="1">SUMPRODUCT(D352:D$425, OFFSET(D$428,0, 0, COUNT($B$225:$B$425) - $B759, 1))</f>
        <v>0</v>
      </c>
      <c r="E759" s="9">
        <f ca="1">SUMPRODUCT(E352:E$425, OFFSET(E$428,0, 0, COUNT($B$225:$B$425) - $B759, 1))</f>
        <v>0</v>
      </c>
      <c r="F759" s="9">
        <f ca="1">SUMPRODUCT(F352:F$425, OFFSET(F$428,0, 0, COUNT($B$225:$B$425) - $B759, 1))</f>
        <v>0</v>
      </c>
      <c r="G759" s="9">
        <f ca="1">SUMPRODUCT(G352:G$425, OFFSET(G$428,0, 0, COUNT($B$225:$B$425) - $B759, 1))</f>
        <v>0</v>
      </c>
      <c r="H759" s="9">
        <f ca="1">SUMPRODUCT(H352:H$425, OFFSET(H$428,0, 0, COUNT($B$225:$B$425) - $B759, 1))</f>
        <v>0</v>
      </c>
      <c r="I759" s="9">
        <f ca="1">SUMPRODUCT(I352:I$425, OFFSET(I$428,0, 0, COUNT($B$225:$B$425) - $B759, 1))</f>
        <v>0</v>
      </c>
      <c r="J759" s="9">
        <f ca="1">SUMPRODUCT(J352:J$425, OFFSET(J$428,0, 0, COUNT($B$225:$B$425) - $B759, 1))</f>
        <v>0</v>
      </c>
      <c r="K759" s="9">
        <f ca="1">SUMPRODUCT(K352:K$425, OFFSET(K$428,0, 0, COUNT($B$225:$B$425) - $B759, 1))</f>
        <v>0</v>
      </c>
      <c r="L759" s="9">
        <f ca="1">SUMPRODUCT(L352:L$425, OFFSET(L$428,0, 0, COUNT($B$225:$B$425) - $B759, 1))</f>
        <v>0</v>
      </c>
      <c r="M759" s="9">
        <f ca="1">SUMPRODUCT(M352:M$425, OFFSET(M$428,0, 0, COUNT($B$225:$B$425) - $B759, 1))</f>
        <v>0</v>
      </c>
      <c r="N759" s="9">
        <f ca="1">SUMPRODUCT(N352:N$425, OFFSET(N$428,0, 0, COUNT($B$225:$B$425) - $B759, 1))</f>
        <v>0</v>
      </c>
      <c r="O759" s="9">
        <f ca="1">SUMPRODUCT(O352:O$425, OFFSET(O$428,0, 0, COUNT($B$225:$B$425) - $B759, 1))</f>
        <v>0</v>
      </c>
      <c r="P759" s="9">
        <f ca="1">SUMPRODUCT(P352:P$425, OFFSET(P$428,0, 0, COUNT($B$225:$B$425) - $B759, 1))</f>
        <v>0</v>
      </c>
      <c r="Q759" s="9">
        <f ca="1">SUMPRODUCT(Q352:Q$425, OFFSET(Q$428,0, 0, COUNT($B$225:$B$425) - $B759, 1))</f>
        <v>0</v>
      </c>
      <c r="R759" s="9">
        <f ca="1">SUMPRODUCT(R352:R$425, OFFSET(R$428,0, 0, COUNT($B$225:$B$425) - $B759, 1))</f>
        <v>0</v>
      </c>
      <c r="S759" s="9">
        <f ca="1">SUMPRODUCT(S352:S$425, OFFSET(S$428,0, 0, COUNT($B$225:$B$425) - $B759, 1))</f>
        <v>0</v>
      </c>
      <c r="T759" s="9">
        <f ca="1">SUMPRODUCT(T352:T$425, OFFSET(T$428,0, 0, COUNT($B$225:$B$425) - $B759, 1))</f>
        <v>0</v>
      </c>
      <c r="U759" s="9">
        <f ca="1">SUMPRODUCT(U352:U$425, OFFSET(U$428,0, 0, COUNT($B$225:$B$425) - $B759, 1))</f>
        <v>0</v>
      </c>
      <c r="V759" s="9">
        <f ca="1">SUMPRODUCT(V352:V$425, OFFSET(V$428,0, 0, COUNT($B$225:$B$425) - $B759, 1))</f>
        <v>0</v>
      </c>
      <c r="W759" s="9">
        <f ca="1">SUMPRODUCT(W352:W$425, OFFSET(W$428,0, 0, COUNT($B$225:$B$425) - $B759, 1))</f>
        <v>0</v>
      </c>
      <c r="X759" s="9">
        <f ca="1">SUMPRODUCT(X352:X$425, OFFSET(X$428,0, 0, COUNT($B$225:$B$425) - $B759, 1))</f>
        <v>0</v>
      </c>
      <c r="Y759" s="9">
        <f ca="1">SUMPRODUCT(Y352:Y$425, OFFSET(Y$428,0, 0, COUNT($B$225:$B$425) - $B759, 1))</f>
        <v>0</v>
      </c>
      <c r="Z759" s="9">
        <f ca="1">SUMPRODUCT(Z352:Z$425, OFFSET(Z$428,0, 0, COUNT($B$225:$B$425) - $B759, 1))</f>
        <v>0</v>
      </c>
      <c r="AA759" s="9">
        <f ca="1">SUMPRODUCT(AA352:AA$425, OFFSET(AA$428,0, 0, COUNT($B$225:$B$425) - $B759, 1))</f>
        <v>0</v>
      </c>
      <c r="AB759" s="9">
        <f ca="1">SUMPRODUCT(AB352:AB$425, OFFSET(AB$428,0, 0, COUNT($B$225:$B$425) - $B759, 1))</f>
        <v>0</v>
      </c>
      <c r="AC759" s="9">
        <f ca="1">SUMPRODUCT(AC352:AC$425, OFFSET(AC$428,0, 0, COUNT($B$225:$B$425) - $B759, 1))</f>
        <v>0</v>
      </c>
      <c r="AD759" s="9">
        <f ca="1">SUMPRODUCT(AD352:AD$425, OFFSET(AD$428,0, 0, COUNT($B$225:$B$425) - $B759, 1))</f>
        <v>0</v>
      </c>
      <c r="AE759" s="9">
        <f ca="1">SUMPRODUCT(AE352:AE$425, OFFSET(AE$428,0, 0, COUNT($B$225:$B$425) - $B759, 1))</f>
        <v>0</v>
      </c>
      <c r="AF759" s="9">
        <f ca="1">SUMPRODUCT(AF352:AF$425, OFFSET(AF$428,0, 0, COUNT($B$225:$B$425) - $B759, 1))</f>
        <v>0</v>
      </c>
      <c r="AG759" s="9">
        <f ca="1">SUMPRODUCT(AG352:AG$425, OFFSET(AG$428,0, 0, COUNT($B$225:$B$425) - $B759, 1))</f>
        <v>0</v>
      </c>
      <c r="AH759" s="9">
        <f ca="1">SUMPRODUCT(AH352:AH$425, OFFSET(AH$428,0, 0, COUNT($B$225:$B$425) - $B759, 1))</f>
        <v>0</v>
      </c>
      <c r="AI759" s="9">
        <f ca="1">SUMPRODUCT(AI352:AI$425, OFFSET(AI$428,0, 0, COUNT($B$225:$B$425) - $B759, 1))</f>
        <v>0</v>
      </c>
      <c r="AJ759" s="9">
        <f ca="1">SUMPRODUCT(AJ352:AJ$425, OFFSET(AJ$428,0, 0, COUNT($B$225:$B$425) - $B759, 1))</f>
        <v>0</v>
      </c>
      <c r="AK759" s="9">
        <f ca="1">SUMPRODUCT(AK352:AK$425, OFFSET(AK$428,0, 0, COUNT($B$225:$B$425) - $B759, 1))</f>
        <v>0</v>
      </c>
      <c r="AL759" s="9">
        <f ca="1">SUMPRODUCT(AL352:AL$425, OFFSET(AL$428,0, 0, COUNT($B$225:$B$425) - $B759, 1))</f>
        <v>0</v>
      </c>
      <c r="AM759" s="9">
        <f ca="1">SUMPRODUCT(AM352:AM$425, OFFSET(AM$428,0, 0, COUNT($B$225:$B$425) - $B759, 1))</f>
        <v>5.3242920887531346E-3</v>
      </c>
      <c r="AN759" s="9">
        <f ca="1">SUMPRODUCT(AN352:AN$425, OFFSET(AN$428,0, 0, COUNT($B$225:$B$425) - $B759, 1))</f>
        <v>5.0916767725187268E-3</v>
      </c>
      <c r="AO759" s="9">
        <f ca="1">SUMPRODUCT(AO352:AO$425, OFFSET(AO$428,0, 0, COUNT($B$225:$B$425) - $B759, 1))</f>
        <v>4.8700000000000045E-3</v>
      </c>
    </row>
    <row r="760" spans="2:41">
      <c r="B760" s="25">
        <v>128</v>
      </c>
      <c r="C760" s="9">
        <f ca="1">SUMPRODUCT(C353:C$425, OFFSET(C$428,0, 0, COUNT($B$225:$B$425) - $B760, 1))</f>
        <v>0</v>
      </c>
      <c r="D760" s="9">
        <f ca="1">SUMPRODUCT(D353:D$425, OFFSET(D$428,0, 0, COUNT($B$225:$B$425) - $B760, 1))</f>
        <v>0</v>
      </c>
      <c r="E760" s="9">
        <f ca="1">SUMPRODUCT(E353:E$425, OFFSET(E$428,0, 0, COUNT($B$225:$B$425) - $B760, 1))</f>
        <v>0</v>
      </c>
      <c r="F760" s="9">
        <f ca="1">SUMPRODUCT(F353:F$425, OFFSET(F$428,0, 0, COUNT($B$225:$B$425) - $B760, 1))</f>
        <v>0</v>
      </c>
      <c r="G760" s="9">
        <f ca="1">SUMPRODUCT(G353:G$425, OFFSET(G$428,0, 0, COUNT($B$225:$B$425) - $B760, 1))</f>
        <v>0</v>
      </c>
      <c r="H760" s="9">
        <f ca="1">SUMPRODUCT(H353:H$425, OFFSET(H$428,0, 0, COUNT($B$225:$B$425) - $B760, 1))</f>
        <v>0</v>
      </c>
      <c r="I760" s="9">
        <f ca="1">SUMPRODUCT(I353:I$425, OFFSET(I$428,0, 0, COUNT($B$225:$B$425) - $B760, 1))</f>
        <v>0</v>
      </c>
      <c r="J760" s="9">
        <f ca="1">SUMPRODUCT(J353:J$425, OFFSET(J$428,0, 0, COUNT($B$225:$B$425) - $B760, 1))</f>
        <v>0</v>
      </c>
      <c r="K760" s="9">
        <f ca="1">SUMPRODUCT(K353:K$425, OFFSET(K$428,0, 0, COUNT($B$225:$B$425) - $B760, 1))</f>
        <v>0</v>
      </c>
      <c r="L760" s="9">
        <f ca="1">SUMPRODUCT(L353:L$425, OFFSET(L$428,0, 0, COUNT($B$225:$B$425) - $B760, 1))</f>
        <v>0</v>
      </c>
      <c r="M760" s="9">
        <f ca="1">SUMPRODUCT(M353:M$425, OFFSET(M$428,0, 0, COUNT($B$225:$B$425) - $B760, 1))</f>
        <v>0</v>
      </c>
      <c r="N760" s="9">
        <f ca="1">SUMPRODUCT(N353:N$425, OFFSET(N$428,0, 0, COUNT($B$225:$B$425) - $B760, 1))</f>
        <v>0</v>
      </c>
      <c r="O760" s="9">
        <f ca="1">SUMPRODUCT(O353:O$425, OFFSET(O$428,0, 0, COUNT($B$225:$B$425) - $B760, 1))</f>
        <v>0</v>
      </c>
      <c r="P760" s="9">
        <f ca="1">SUMPRODUCT(P353:P$425, OFFSET(P$428,0, 0, COUNT($B$225:$B$425) - $B760, 1))</f>
        <v>0</v>
      </c>
      <c r="Q760" s="9">
        <f ca="1">SUMPRODUCT(Q353:Q$425, OFFSET(Q$428,0, 0, COUNT($B$225:$B$425) - $B760, 1))</f>
        <v>0</v>
      </c>
      <c r="R760" s="9">
        <f ca="1">SUMPRODUCT(R353:R$425, OFFSET(R$428,0, 0, COUNT($B$225:$B$425) - $B760, 1))</f>
        <v>0</v>
      </c>
      <c r="S760" s="9">
        <f ca="1">SUMPRODUCT(S353:S$425, OFFSET(S$428,0, 0, COUNT($B$225:$B$425) - $B760, 1))</f>
        <v>0</v>
      </c>
      <c r="T760" s="9">
        <f ca="1">SUMPRODUCT(T353:T$425, OFFSET(T$428,0, 0, COUNT($B$225:$B$425) - $B760, 1))</f>
        <v>0</v>
      </c>
      <c r="U760" s="9">
        <f ca="1">SUMPRODUCT(U353:U$425, OFFSET(U$428,0, 0, COUNT($B$225:$B$425) - $B760, 1))</f>
        <v>0</v>
      </c>
      <c r="V760" s="9">
        <f ca="1">SUMPRODUCT(V353:V$425, OFFSET(V$428,0, 0, COUNT($B$225:$B$425) - $B760, 1))</f>
        <v>0</v>
      </c>
      <c r="W760" s="9">
        <f ca="1">SUMPRODUCT(W353:W$425, OFFSET(W$428,0, 0, COUNT($B$225:$B$425) - $B760, 1))</f>
        <v>0</v>
      </c>
      <c r="X760" s="9">
        <f ca="1">SUMPRODUCT(X353:X$425, OFFSET(X$428,0, 0, COUNT($B$225:$B$425) - $B760, 1))</f>
        <v>0</v>
      </c>
      <c r="Y760" s="9">
        <f ca="1">SUMPRODUCT(Y353:Y$425, OFFSET(Y$428,0, 0, COUNT($B$225:$B$425) - $B760, 1))</f>
        <v>0</v>
      </c>
      <c r="Z760" s="9">
        <f ca="1">SUMPRODUCT(Z353:Z$425, OFFSET(Z$428,0, 0, COUNT($B$225:$B$425) - $B760, 1))</f>
        <v>0</v>
      </c>
      <c r="AA760" s="9">
        <f ca="1">SUMPRODUCT(AA353:AA$425, OFFSET(AA$428,0, 0, COUNT($B$225:$B$425) - $B760, 1))</f>
        <v>0</v>
      </c>
      <c r="AB760" s="9">
        <f ca="1">SUMPRODUCT(AB353:AB$425, OFFSET(AB$428,0, 0, COUNT($B$225:$B$425) - $B760, 1))</f>
        <v>0</v>
      </c>
      <c r="AC760" s="9">
        <f ca="1">SUMPRODUCT(AC353:AC$425, OFFSET(AC$428,0, 0, COUNT($B$225:$B$425) - $B760, 1))</f>
        <v>0</v>
      </c>
      <c r="AD760" s="9">
        <f ca="1">SUMPRODUCT(AD353:AD$425, OFFSET(AD$428,0, 0, COUNT($B$225:$B$425) - $B760, 1))</f>
        <v>0</v>
      </c>
      <c r="AE760" s="9">
        <f ca="1">SUMPRODUCT(AE353:AE$425, OFFSET(AE$428,0, 0, COUNT($B$225:$B$425) - $B760, 1))</f>
        <v>0</v>
      </c>
      <c r="AF760" s="9">
        <f ca="1">SUMPRODUCT(AF353:AF$425, OFFSET(AF$428,0, 0, COUNT($B$225:$B$425) - $B760, 1))</f>
        <v>0</v>
      </c>
      <c r="AG760" s="9">
        <f ca="1">SUMPRODUCT(AG353:AG$425, OFFSET(AG$428,0, 0, COUNT($B$225:$B$425) - $B760, 1))</f>
        <v>0</v>
      </c>
      <c r="AH760" s="9">
        <f ca="1">SUMPRODUCT(AH353:AH$425, OFFSET(AH$428,0, 0, COUNT($B$225:$B$425) - $B760, 1))</f>
        <v>0</v>
      </c>
      <c r="AI760" s="9">
        <f ca="1">SUMPRODUCT(AI353:AI$425, OFFSET(AI$428,0, 0, COUNT($B$225:$B$425) - $B760, 1))</f>
        <v>0</v>
      </c>
      <c r="AJ760" s="9">
        <f ca="1">SUMPRODUCT(AJ353:AJ$425, OFFSET(AJ$428,0, 0, COUNT($B$225:$B$425) - $B760, 1))</f>
        <v>0</v>
      </c>
      <c r="AK760" s="9">
        <f ca="1">SUMPRODUCT(AK353:AK$425, OFFSET(AK$428,0, 0, COUNT($B$225:$B$425) - $B760, 1))</f>
        <v>0</v>
      </c>
      <c r="AL760" s="9">
        <f ca="1">SUMPRODUCT(AL353:AL$425, OFFSET(AL$428,0, 0, COUNT($B$225:$B$425) - $B760, 1))</f>
        <v>0</v>
      </c>
      <c r="AM760" s="9">
        <f ca="1">SUMPRODUCT(AM353:AM$425, OFFSET(AM$428,0, 0, COUNT($B$225:$B$425) - $B760, 1))</f>
        <v>5.3242920887531346E-3</v>
      </c>
      <c r="AN760" s="9">
        <f ca="1">SUMPRODUCT(AN353:AN$425, OFFSET(AN$428,0, 0, COUNT($B$225:$B$425) - $B760, 1))</f>
        <v>5.0916767725187268E-3</v>
      </c>
      <c r="AO760" s="9">
        <f ca="1">SUMPRODUCT(AO353:AO$425, OFFSET(AO$428,0, 0, COUNT($B$225:$B$425) - $B760, 1))</f>
        <v>4.8700000000000045E-3</v>
      </c>
    </row>
    <row r="761" spans="2:41">
      <c r="B761" s="25">
        <v>129</v>
      </c>
      <c r="C761" s="9">
        <f ca="1">SUMPRODUCT(C354:C$425, OFFSET(C$428,0, 0, COUNT($B$225:$B$425) - $B761, 1))</f>
        <v>0</v>
      </c>
      <c r="D761" s="9">
        <f ca="1">SUMPRODUCT(D354:D$425, OFFSET(D$428,0, 0, COUNT($B$225:$B$425) - $B761, 1))</f>
        <v>0</v>
      </c>
      <c r="E761" s="9">
        <f ca="1">SUMPRODUCT(E354:E$425, OFFSET(E$428,0, 0, COUNT($B$225:$B$425) - $B761, 1))</f>
        <v>0</v>
      </c>
      <c r="F761" s="9">
        <f ca="1">SUMPRODUCT(F354:F$425, OFFSET(F$428,0, 0, COUNT($B$225:$B$425) - $B761, 1))</f>
        <v>0</v>
      </c>
      <c r="G761" s="9">
        <f ca="1">SUMPRODUCT(G354:G$425, OFFSET(G$428,0, 0, COUNT($B$225:$B$425) - $B761, 1))</f>
        <v>0</v>
      </c>
      <c r="H761" s="9">
        <f ca="1">SUMPRODUCT(H354:H$425, OFFSET(H$428,0, 0, COUNT($B$225:$B$425) - $B761, 1))</f>
        <v>0</v>
      </c>
      <c r="I761" s="9">
        <f ca="1">SUMPRODUCT(I354:I$425, OFFSET(I$428,0, 0, COUNT($B$225:$B$425) - $B761, 1))</f>
        <v>0</v>
      </c>
      <c r="J761" s="9">
        <f ca="1">SUMPRODUCT(J354:J$425, OFFSET(J$428,0, 0, COUNT($B$225:$B$425) - $B761, 1))</f>
        <v>0</v>
      </c>
      <c r="K761" s="9">
        <f ca="1">SUMPRODUCT(K354:K$425, OFFSET(K$428,0, 0, COUNT($B$225:$B$425) - $B761, 1))</f>
        <v>0</v>
      </c>
      <c r="L761" s="9">
        <f ca="1">SUMPRODUCT(L354:L$425, OFFSET(L$428,0, 0, COUNT($B$225:$B$425) - $B761, 1))</f>
        <v>0</v>
      </c>
      <c r="M761" s="9">
        <f ca="1">SUMPRODUCT(M354:M$425, OFFSET(M$428,0, 0, COUNT($B$225:$B$425) - $B761, 1))</f>
        <v>0</v>
      </c>
      <c r="N761" s="9">
        <f ca="1">SUMPRODUCT(N354:N$425, OFFSET(N$428,0, 0, COUNT($B$225:$B$425) - $B761, 1))</f>
        <v>0</v>
      </c>
      <c r="O761" s="9">
        <f ca="1">SUMPRODUCT(O354:O$425, OFFSET(O$428,0, 0, COUNT($B$225:$B$425) - $B761, 1))</f>
        <v>0</v>
      </c>
      <c r="P761" s="9">
        <f ca="1">SUMPRODUCT(P354:P$425, OFFSET(P$428,0, 0, COUNT($B$225:$B$425) - $B761, 1))</f>
        <v>0</v>
      </c>
      <c r="Q761" s="9">
        <f ca="1">SUMPRODUCT(Q354:Q$425, OFFSET(Q$428,0, 0, COUNT($B$225:$B$425) - $B761, 1))</f>
        <v>0</v>
      </c>
      <c r="R761" s="9">
        <f ca="1">SUMPRODUCT(R354:R$425, OFFSET(R$428,0, 0, COUNT($B$225:$B$425) - $B761, 1))</f>
        <v>0</v>
      </c>
      <c r="S761" s="9">
        <f ca="1">SUMPRODUCT(S354:S$425, OFFSET(S$428,0, 0, COUNT($B$225:$B$425) - $B761, 1))</f>
        <v>0</v>
      </c>
      <c r="T761" s="9">
        <f ca="1">SUMPRODUCT(T354:T$425, OFFSET(T$428,0, 0, COUNT($B$225:$B$425) - $B761, 1))</f>
        <v>0</v>
      </c>
      <c r="U761" s="9">
        <f ca="1">SUMPRODUCT(U354:U$425, OFFSET(U$428,0, 0, COUNT($B$225:$B$425) - $B761, 1))</f>
        <v>0</v>
      </c>
      <c r="V761" s="9">
        <f ca="1">SUMPRODUCT(V354:V$425, OFFSET(V$428,0, 0, COUNT($B$225:$B$425) - $B761, 1))</f>
        <v>0</v>
      </c>
      <c r="W761" s="9">
        <f ca="1">SUMPRODUCT(W354:W$425, OFFSET(W$428,0, 0, COUNT($B$225:$B$425) - $B761, 1))</f>
        <v>0</v>
      </c>
      <c r="X761" s="9">
        <f ca="1">SUMPRODUCT(X354:X$425, OFFSET(X$428,0, 0, COUNT($B$225:$B$425) - $B761, 1))</f>
        <v>0</v>
      </c>
      <c r="Y761" s="9">
        <f ca="1">SUMPRODUCT(Y354:Y$425, OFFSET(Y$428,0, 0, COUNT($B$225:$B$425) - $B761, 1))</f>
        <v>0</v>
      </c>
      <c r="Z761" s="9">
        <f ca="1">SUMPRODUCT(Z354:Z$425, OFFSET(Z$428,0, 0, COUNT($B$225:$B$425) - $B761, 1))</f>
        <v>0</v>
      </c>
      <c r="AA761" s="9">
        <f ca="1">SUMPRODUCT(AA354:AA$425, OFFSET(AA$428,0, 0, COUNT($B$225:$B$425) - $B761, 1))</f>
        <v>0</v>
      </c>
      <c r="AB761" s="9">
        <f ca="1">SUMPRODUCT(AB354:AB$425, OFFSET(AB$428,0, 0, COUNT($B$225:$B$425) - $B761, 1))</f>
        <v>0</v>
      </c>
      <c r="AC761" s="9">
        <f ca="1">SUMPRODUCT(AC354:AC$425, OFFSET(AC$428,0, 0, COUNT($B$225:$B$425) - $B761, 1))</f>
        <v>0</v>
      </c>
      <c r="AD761" s="9">
        <f ca="1">SUMPRODUCT(AD354:AD$425, OFFSET(AD$428,0, 0, COUNT($B$225:$B$425) - $B761, 1))</f>
        <v>0</v>
      </c>
      <c r="AE761" s="9">
        <f ca="1">SUMPRODUCT(AE354:AE$425, OFFSET(AE$428,0, 0, COUNT($B$225:$B$425) - $B761, 1))</f>
        <v>0</v>
      </c>
      <c r="AF761" s="9">
        <f ca="1">SUMPRODUCT(AF354:AF$425, OFFSET(AF$428,0, 0, COUNT($B$225:$B$425) - $B761, 1))</f>
        <v>0</v>
      </c>
      <c r="AG761" s="9">
        <f ca="1">SUMPRODUCT(AG354:AG$425, OFFSET(AG$428,0, 0, COUNT($B$225:$B$425) - $B761, 1))</f>
        <v>0</v>
      </c>
      <c r="AH761" s="9">
        <f ca="1">SUMPRODUCT(AH354:AH$425, OFFSET(AH$428,0, 0, COUNT($B$225:$B$425) - $B761, 1))</f>
        <v>0</v>
      </c>
      <c r="AI761" s="9">
        <f ca="1">SUMPRODUCT(AI354:AI$425, OFFSET(AI$428,0, 0, COUNT($B$225:$B$425) - $B761, 1))</f>
        <v>0</v>
      </c>
      <c r="AJ761" s="9">
        <f ca="1">SUMPRODUCT(AJ354:AJ$425, OFFSET(AJ$428,0, 0, COUNT($B$225:$B$425) - $B761, 1))</f>
        <v>0</v>
      </c>
      <c r="AK761" s="9">
        <f ca="1">SUMPRODUCT(AK354:AK$425, OFFSET(AK$428,0, 0, COUNT($B$225:$B$425) - $B761, 1))</f>
        <v>0</v>
      </c>
      <c r="AL761" s="9">
        <f ca="1">SUMPRODUCT(AL354:AL$425, OFFSET(AL$428,0, 0, COUNT($B$225:$B$425) - $B761, 1))</f>
        <v>0</v>
      </c>
      <c r="AM761" s="9">
        <f ca="1">SUMPRODUCT(AM354:AM$425, OFFSET(AM$428,0, 0, COUNT($B$225:$B$425) - $B761, 1))</f>
        <v>4.3224241777236614E-3</v>
      </c>
      <c r="AN761" s="9">
        <f ca="1">SUMPRODUCT(AN354:AN$425, OFFSET(AN$428,0, 0, COUNT($B$225:$B$425) - $B761, 1))</f>
        <v>5.0916767725187268E-3</v>
      </c>
      <c r="AO761" s="9">
        <f ca="1">SUMPRODUCT(AO354:AO$425, OFFSET(AO$428,0, 0, COUNT($B$225:$B$425) - $B761, 1))</f>
        <v>4.8700000000000045E-3</v>
      </c>
    </row>
    <row r="762" spans="2:41">
      <c r="B762" s="25">
        <v>130</v>
      </c>
      <c r="C762" s="9">
        <f ca="1">SUMPRODUCT(C355:C$425, OFFSET(C$428,0, 0, COUNT($B$225:$B$425) - $B762, 1))</f>
        <v>0</v>
      </c>
      <c r="D762" s="9">
        <f ca="1">SUMPRODUCT(D355:D$425, OFFSET(D$428,0, 0, COUNT($B$225:$B$425) - $B762, 1))</f>
        <v>0</v>
      </c>
      <c r="E762" s="9">
        <f ca="1">SUMPRODUCT(E355:E$425, OFFSET(E$428,0, 0, COUNT($B$225:$B$425) - $B762, 1))</f>
        <v>0</v>
      </c>
      <c r="F762" s="9">
        <f ca="1">SUMPRODUCT(F355:F$425, OFFSET(F$428,0, 0, COUNT($B$225:$B$425) - $B762, 1))</f>
        <v>0</v>
      </c>
      <c r="G762" s="9">
        <f ca="1">SUMPRODUCT(G355:G$425, OFFSET(G$428,0, 0, COUNT($B$225:$B$425) - $B762, 1))</f>
        <v>0</v>
      </c>
      <c r="H762" s="9">
        <f ca="1">SUMPRODUCT(H355:H$425, OFFSET(H$428,0, 0, COUNT($B$225:$B$425) - $B762, 1))</f>
        <v>0</v>
      </c>
      <c r="I762" s="9">
        <f ca="1">SUMPRODUCT(I355:I$425, OFFSET(I$428,0, 0, COUNT($B$225:$B$425) - $B762, 1))</f>
        <v>0</v>
      </c>
      <c r="J762" s="9">
        <f ca="1">SUMPRODUCT(J355:J$425, OFFSET(J$428,0, 0, COUNT($B$225:$B$425) - $B762, 1))</f>
        <v>0</v>
      </c>
      <c r="K762" s="9">
        <f ca="1">SUMPRODUCT(K355:K$425, OFFSET(K$428,0, 0, COUNT($B$225:$B$425) - $B762, 1))</f>
        <v>0</v>
      </c>
      <c r="L762" s="9">
        <f ca="1">SUMPRODUCT(L355:L$425, OFFSET(L$428,0, 0, COUNT($B$225:$B$425) - $B762, 1))</f>
        <v>0</v>
      </c>
      <c r="M762" s="9">
        <f ca="1">SUMPRODUCT(M355:M$425, OFFSET(M$428,0, 0, COUNT($B$225:$B$425) - $B762, 1))</f>
        <v>0</v>
      </c>
      <c r="N762" s="9">
        <f ca="1">SUMPRODUCT(N355:N$425, OFFSET(N$428,0, 0, COUNT($B$225:$B$425) - $B762, 1))</f>
        <v>0</v>
      </c>
      <c r="O762" s="9">
        <f ca="1">SUMPRODUCT(O355:O$425, OFFSET(O$428,0, 0, COUNT($B$225:$B$425) - $B762, 1))</f>
        <v>0</v>
      </c>
      <c r="P762" s="9">
        <f ca="1">SUMPRODUCT(P355:P$425, OFFSET(P$428,0, 0, COUNT($B$225:$B$425) - $B762, 1))</f>
        <v>0</v>
      </c>
      <c r="Q762" s="9">
        <f ca="1">SUMPRODUCT(Q355:Q$425, OFFSET(Q$428,0, 0, COUNT($B$225:$B$425) - $B762, 1))</f>
        <v>0</v>
      </c>
      <c r="R762" s="9">
        <f ca="1">SUMPRODUCT(R355:R$425, OFFSET(R$428,0, 0, COUNT($B$225:$B$425) - $B762, 1))</f>
        <v>0</v>
      </c>
      <c r="S762" s="9">
        <f ca="1">SUMPRODUCT(S355:S$425, OFFSET(S$428,0, 0, COUNT($B$225:$B$425) - $B762, 1))</f>
        <v>0</v>
      </c>
      <c r="T762" s="9">
        <f ca="1">SUMPRODUCT(T355:T$425, OFFSET(T$428,0, 0, COUNT($B$225:$B$425) - $B762, 1))</f>
        <v>0</v>
      </c>
      <c r="U762" s="9">
        <f ca="1">SUMPRODUCT(U355:U$425, OFFSET(U$428,0, 0, COUNT($B$225:$B$425) - $B762, 1))</f>
        <v>0</v>
      </c>
      <c r="V762" s="9">
        <f ca="1">SUMPRODUCT(V355:V$425, OFFSET(V$428,0, 0, COUNT($B$225:$B$425) - $B762, 1))</f>
        <v>0</v>
      </c>
      <c r="W762" s="9">
        <f ca="1">SUMPRODUCT(W355:W$425, OFFSET(W$428,0, 0, COUNT($B$225:$B$425) - $B762, 1))</f>
        <v>0</v>
      </c>
      <c r="X762" s="9">
        <f ca="1">SUMPRODUCT(X355:X$425, OFFSET(X$428,0, 0, COUNT($B$225:$B$425) - $B762, 1))</f>
        <v>0</v>
      </c>
      <c r="Y762" s="9">
        <f ca="1">SUMPRODUCT(Y355:Y$425, OFFSET(Y$428,0, 0, COUNT($B$225:$B$425) - $B762, 1))</f>
        <v>0</v>
      </c>
      <c r="Z762" s="9">
        <f ca="1">SUMPRODUCT(Z355:Z$425, OFFSET(Z$428,0, 0, COUNT($B$225:$B$425) - $B762, 1))</f>
        <v>0</v>
      </c>
      <c r="AA762" s="9">
        <f ca="1">SUMPRODUCT(AA355:AA$425, OFFSET(AA$428,0, 0, COUNT($B$225:$B$425) - $B762, 1))</f>
        <v>0</v>
      </c>
      <c r="AB762" s="9">
        <f ca="1">SUMPRODUCT(AB355:AB$425, OFFSET(AB$428,0, 0, COUNT($B$225:$B$425) - $B762, 1))</f>
        <v>0</v>
      </c>
      <c r="AC762" s="9">
        <f ca="1">SUMPRODUCT(AC355:AC$425, OFFSET(AC$428,0, 0, COUNT($B$225:$B$425) - $B762, 1))</f>
        <v>0</v>
      </c>
      <c r="AD762" s="9">
        <f ca="1">SUMPRODUCT(AD355:AD$425, OFFSET(AD$428,0, 0, COUNT($B$225:$B$425) - $B762, 1))</f>
        <v>0</v>
      </c>
      <c r="AE762" s="9">
        <f ca="1">SUMPRODUCT(AE355:AE$425, OFFSET(AE$428,0, 0, COUNT($B$225:$B$425) - $B762, 1))</f>
        <v>0</v>
      </c>
      <c r="AF762" s="9">
        <f ca="1">SUMPRODUCT(AF355:AF$425, OFFSET(AF$428,0, 0, COUNT($B$225:$B$425) - $B762, 1))</f>
        <v>0</v>
      </c>
      <c r="AG762" s="9">
        <f ca="1">SUMPRODUCT(AG355:AG$425, OFFSET(AG$428,0, 0, COUNT($B$225:$B$425) - $B762, 1))</f>
        <v>0</v>
      </c>
      <c r="AH762" s="9">
        <f ca="1">SUMPRODUCT(AH355:AH$425, OFFSET(AH$428,0, 0, COUNT($B$225:$B$425) - $B762, 1))</f>
        <v>0</v>
      </c>
      <c r="AI762" s="9">
        <f ca="1">SUMPRODUCT(AI355:AI$425, OFFSET(AI$428,0, 0, COUNT($B$225:$B$425) - $B762, 1))</f>
        <v>0</v>
      </c>
      <c r="AJ762" s="9">
        <f ca="1">SUMPRODUCT(AJ355:AJ$425, OFFSET(AJ$428,0, 0, COUNT($B$225:$B$425) - $B762, 1))</f>
        <v>0</v>
      </c>
      <c r="AK762" s="9">
        <f ca="1">SUMPRODUCT(AK355:AK$425, OFFSET(AK$428,0, 0, COUNT($B$225:$B$425) - $B762, 1))</f>
        <v>0</v>
      </c>
      <c r="AL762" s="9">
        <f ca="1">SUMPRODUCT(AL355:AL$425, OFFSET(AL$428,0, 0, COUNT($B$225:$B$425) - $B762, 1))</f>
        <v>0</v>
      </c>
      <c r="AM762" s="9">
        <f ca="1">SUMPRODUCT(AM355:AM$425, OFFSET(AM$428,0, 0, COUNT($B$225:$B$425) - $B762, 1))</f>
        <v>0</v>
      </c>
      <c r="AN762" s="9">
        <f ca="1">SUMPRODUCT(AN355:AN$425, OFFSET(AN$428,0, 0, COUNT($B$225:$B$425) - $B762, 1))</f>
        <v>5.0916767725187268E-3</v>
      </c>
      <c r="AO762" s="9">
        <f ca="1">SUMPRODUCT(AO355:AO$425, OFFSET(AO$428,0, 0, COUNT($B$225:$B$425) - $B762, 1))</f>
        <v>4.8700000000000045E-3</v>
      </c>
    </row>
    <row r="763" spans="2:41">
      <c r="B763" s="25">
        <v>131</v>
      </c>
      <c r="C763" s="9">
        <f ca="1">SUMPRODUCT(C356:C$425, OFFSET(C$428,0, 0, COUNT($B$225:$B$425) - $B763, 1))</f>
        <v>0</v>
      </c>
      <c r="D763" s="9">
        <f ca="1">SUMPRODUCT(D356:D$425, OFFSET(D$428,0, 0, COUNT($B$225:$B$425) - $B763, 1))</f>
        <v>0</v>
      </c>
      <c r="E763" s="9">
        <f ca="1">SUMPRODUCT(E356:E$425, OFFSET(E$428,0, 0, COUNT($B$225:$B$425) - $B763, 1))</f>
        <v>0</v>
      </c>
      <c r="F763" s="9">
        <f ca="1">SUMPRODUCT(F356:F$425, OFFSET(F$428,0, 0, COUNT($B$225:$B$425) - $B763, 1))</f>
        <v>0</v>
      </c>
      <c r="G763" s="9">
        <f ca="1">SUMPRODUCT(G356:G$425, OFFSET(G$428,0, 0, COUNT($B$225:$B$425) - $B763, 1))</f>
        <v>0</v>
      </c>
      <c r="H763" s="9">
        <f ca="1">SUMPRODUCT(H356:H$425, OFFSET(H$428,0, 0, COUNT($B$225:$B$425) - $B763, 1))</f>
        <v>0</v>
      </c>
      <c r="I763" s="9">
        <f ca="1">SUMPRODUCT(I356:I$425, OFFSET(I$428,0, 0, COUNT($B$225:$B$425) - $B763, 1))</f>
        <v>0</v>
      </c>
      <c r="J763" s="9">
        <f ca="1">SUMPRODUCT(J356:J$425, OFFSET(J$428,0, 0, COUNT($B$225:$B$425) - $B763, 1))</f>
        <v>0</v>
      </c>
      <c r="K763" s="9">
        <f ca="1">SUMPRODUCT(K356:K$425, OFFSET(K$428,0, 0, COUNT($B$225:$B$425) - $B763, 1))</f>
        <v>0</v>
      </c>
      <c r="L763" s="9">
        <f ca="1">SUMPRODUCT(L356:L$425, OFFSET(L$428,0, 0, COUNT($B$225:$B$425) - $B763, 1))</f>
        <v>0</v>
      </c>
      <c r="M763" s="9">
        <f ca="1">SUMPRODUCT(M356:M$425, OFFSET(M$428,0, 0, COUNT($B$225:$B$425) - $B763, 1))</f>
        <v>0</v>
      </c>
      <c r="N763" s="9">
        <f ca="1">SUMPRODUCT(N356:N$425, OFFSET(N$428,0, 0, COUNT($B$225:$B$425) - $B763, 1))</f>
        <v>0</v>
      </c>
      <c r="O763" s="9">
        <f ca="1">SUMPRODUCT(O356:O$425, OFFSET(O$428,0, 0, COUNT($B$225:$B$425) - $B763, 1))</f>
        <v>0</v>
      </c>
      <c r="P763" s="9">
        <f ca="1">SUMPRODUCT(P356:P$425, OFFSET(P$428,0, 0, COUNT($B$225:$B$425) - $B763, 1))</f>
        <v>0</v>
      </c>
      <c r="Q763" s="9">
        <f ca="1">SUMPRODUCT(Q356:Q$425, OFFSET(Q$428,0, 0, COUNT($B$225:$B$425) - $B763, 1))</f>
        <v>0</v>
      </c>
      <c r="R763" s="9">
        <f ca="1">SUMPRODUCT(R356:R$425, OFFSET(R$428,0, 0, COUNT($B$225:$B$425) - $B763, 1))</f>
        <v>0</v>
      </c>
      <c r="S763" s="9">
        <f ca="1">SUMPRODUCT(S356:S$425, OFFSET(S$428,0, 0, COUNT($B$225:$B$425) - $B763, 1))</f>
        <v>0</v>
      </c>
      <c r="T763" s="9">
        <f ca="1">SUMPRODUCT(T356:T$425, OFFSET(T$428,0, 0, COUNT($B$225:$B$425) - $B763, 1))</f>
        <v>0</v>
      </c>
      <c r="U763" s="9">
        <f ca="1">SUMPRODUCT(U356:U$425, OFFSET(U$428,0, 0, COUNT($B$225:$B$425) - $B763, 1))</f>
        <v>0</v>
      </c>
      <c r="V763" s="9">
        <f ca="1">SUMPRODUCT(V356:V$425, OFFSET(V$428,0, 0, COUNT($B$225:$B$425) - $B763, 1))</f>
        <v>0</v>
      </c>
      <c r="W763" s="9">
        <f ca="1">SUMPRODUCT(W356:W$425, OFFSET(W$428,0, 0, COUNT($B$225:$B$425) - $B763, 1))</f>
        <v>0</v>
      </c>
      <c r="X763" s="9">
        <f ca="1">SUMPRODUCT(X356:X$425, OFFSET(X$428,0, 0, COUNT($B$225:$B$425) - $B763, 1))</f>
        <v>0</v>
      </c>
      <c r="Y763" s="9">
        <f ca="1">SUMPRODUCT(Y356:Y$425, OFFSET(Y$428,0, 0, COUNT($B$225:$B$425) - $B763, 1))</f>
        <v>0</v>
      </c>
      <c r="Z763" s="9">
        <f ca="1">SUMPRODUCT(Z356:Z$425, OFFSET(Z$428,0, 0, COUNT($B$225:$B$425) - $B763, 1))</f>
        <v>0</v>
      </c>
      <c r="AA763" s="9">
        <f ca="1">SUMPRODUCT(AA356:AA$425, OFFSET(AA$428,0, 0, COUNT($B$225:$B$425) - $B763, 1))</f>
        <v>0</v>
      </c>
      <c r="AB763" s="9">
        <f ca="1">SUMPRODUCT(AB356:AB$425, OFFSET(AB$428,0, 0, COUNT($B$225:$B$425) - $B763, 1))</f>
        <v>0</v>
      </c>
      <c r="AC763" s="9">
        <f ca="1">SUMPRODUCT(AC356:AC$425, OFFSET(AC$428,0, 0, COUNT($B$225:$B$425) - $B763, 1))</f>
        <v>0</v>
      </c>
      <c r="AD763" s="9">
        <f ca="1">SUMPRODUCT(AD356:AD$425, OFFSET(AD$428,0, 0, COUNT($B$225:$B$425) - $B763, 1))</f>
        <v>0</v>
      </c>
      <c r="AE763" s="9">
        <f ca="1">SUMPRODUCT(AE356:AE$425, OFFSET(AE$428,0, 0, COUNT($B$225:$B$425) - $B763, 1))</f>
        <v>0</v>
      </c>
      <c r="AF763" s="9">
        <f ca="1">SUMPRODUCT(AF356:AF$425, OFFSET(AF$428,0, 0, COUNT($B$225:$B$425) - $B763, 1))</f>
        <v>0</v>
      </c>
      <c r="AG763" s="9">
        <f ca="1">SUMPRODUCT(AG356:AG$425, OFFSET(AG$428,0, 0, COUNT($B$225:$B$425) - $B763, 1))</f>
        <v>0</v>
      </c>
      <c r="AH763" s="9">
        <f ca="1">SUMPRODUCT(AH356:AH$425, OFFSET(AH$428,0, 0, COUNT($B$225:$B$425) - $B763, 1))</f>
        <v>0</v>
      </c>
      <c r="AI763" s="9">
        <f ca="1">SUMPRODUCT(AI356:AI$425, OFFSET(AI$428,0, 0, COUNT($B$225:$B$425) - $B763, 1))</f>
        <v>0</v>
      </c>
      <c r="AJ763" s="9">
        <f ca="1">SUMPRODUCT(AJ356:AJ$425, OFFSET(AJ$428,0, 0, COUNT($B$225:$B$425) - $B763, 1))</f>
        <v>0</v>
      </c>
      <c r="AK763" s="9">
        <f ca="1">SUMPRODUCT(AK356:AK$425, OFFSET(AK$428,0, 0, COUNT($B$225:$B$425) - $B763, 1))</f>
        <v>0</v>
      </c>
      <c r="AL763" s="9">
        <f ca="1">SUMPRODUCT(AL356:AL$425, OFFSET(AL$428,0, 0, COUNT($B$225:$B$425) - $B763, 1))</f>
        <v>0</v>
      </c>
      <c r="AM763" s="9">
        <f ca="1">SUMPRODUCT(AM356:AM$425, OFFSET(AM$428,0, 0, COUNT($B$225:$B$425) - $B763, 1))</f>
        <v>0</v>
      </c>
      <c r="AN763" s="9">
        <f ca="1">SUMPRODUCT(AN356:AN$425, OFFSET(AN$428,0, 0, COUNT($B$225:$B$425) - $B763, 1))</f>
        <v>5.0916767725187268E-3</v>
      </c>
      <c r="AO763" s="9">
        <f ca="1">SUMPRODUCT(AO356:AO$425, OFFSET(AO$428,0, 0, COUNT($B$225:$B$425) - $B763, 1))</f>
        <v>4.8700000000000045E-3</v>
      </c>
    </row>
    <row r="764" spans="2:41">
      <c r="B764" s="25">
        <v>132</v>
      </c>
      <c r="C764" s="9">
        <f ca="1">SUMPRODUCT(C357:C$425, OFFSET(C$428,0, 0, COUNT($B$225:$B$425) - $B764, 1))</f>
        <v>0</v>
      </c>
      <c r="D764" s="9">
        <f ca="1">SUMPRODUCT(D357:D$425, OFFSET(D$428,0, 0, COUNT($B$225:$B$425) - $B764, 1))</f>
        <v>0</v>
      </c>
      <c r="E764" s="9">
        <f ca="1">SUMPRODUCT(E357:E$425, OFFSET(E$428,0, 0, COUNT($B$225:$B$425) - $B764, 1))</f>
        <v>0</v>
      </c>
      <c r="F764" s="9">
        <f ca="1">SUMPRODUCT(F357:F$425, OFFSET(F$428,0, 0, COUNT($B$225:$B$425) - $B764, 1))</f>
        <v>0</v>
      </c>
      <c r="G764" s="9">
        <f ca="1">SUMPRODUCT(G357:G$425, OFFSET(G$428,0, 0, COUNT($B$225:$B$425) - $B764, 1))</f>
        <v>0</v>
      </c>
      <c r="H764" s="9">
        <f ca="1">SUMPRODUCT(H357:H$425, OFFSET(H$428,0, 0, COUNT($B$225:$B$425) - $B764, 1))</f>
        <v>0</v>
      </c>
      <c r="I764" s="9">
        <f ca="1">SUMPRODUCT(I357:I$425, OFFSET(I$428,0, 0, COUNT($B$225:$B$425) - $B764, 1))</f>
        <v>0</v>
      </c>
      <c r="J764" s="9">
        <f ca="1">SUMPRODUCT(J357:J$425, OFFSET(J$428,0, 0, COUNT($B$225:$B$425) - $B764, 1))</f>
        <v>0</v>
      </c>
      <c r="K764" s="9">
        <f ca="1">SUMPRODUCT(K357:K$425, OFFSET(K$428,0, 0, COUNT($B$225:$B$425) - $B764, 1))</f>
        <v>0</v>
      </c>
      <c r="L764" s="9">
        <f ca="1">SUMPRODUCT(L357:L$425, OFFSET(L$428,0, 0, COUNT($B$225:$B$425) - $B764, 1))</f>
        <v>0</v>
      </c>
      <c r="M764" s="9">
        <f ca="1">SUMPRODUCT(M357:M$425, OFFSET(M$428,0, 0, COUNT($B$225:$B$425) - $B764, 1))</f>
        <v>0</v>
      </c>
      <c r="N764" s="9">
        <f ca="1">SUMPRODUCT(N357:N$425, OFFSET(N$428,0, 0, COUNT($B$225:$B$425) - $B764, 1))</f>
        <v>0</v>
      </c>
      <c r="O764" s="9">
        <f ca="1">SUMPRODUCT(O357:O$425, OFFSET(O$428,0, 0, COUNT($B$225:$B$425) - $B764, 1))</f>
        <v>0</v>
      </c>
      <c r="P764" s="9">
        <f ca="1">SUMPRODUCT(P357:P$425, OFFSET(P$428,0, 0, COUNT($B$225:$B$425) - $B764, 1))</f>
        <v>0</v>
      </c>
      <c r="Q764" s="9">
        <f ca="1">SUMPRODUCT(Q357:Q$425, OFFSET(Q$428,0, 0, COUNT($B$225:$B$425) - $B764, 1))</f>
        <v>0</v>
      </c>
      <c r="R764" s="9">
        <f ca="1">SUMPRODUCT(R357:R$425, OFFSET(R$428,0, 0, COUNT($B$225:$B$425) - $B764, 1))</f>
        <v>0</v>
      </c>
      <c r="S764" s="9">
        <f ca="1">SUMPRODUCT(S357:S$425, OFFSET(S$428,0, 0, COUNT($B$225:$B$425) - $B764, 1))</f>
        <v>0</v>
      </c>
      <c r="T764" s="9">
        <f ca="1">SUMPRODUCT(T357:T$425, OFFSET(T$428,0, 0, COUNT($B$225:$B$425) - $B764, 1))</f>
        <v>0</v>
      </c>
      <c r="U764" s="9">
        <f ca="1">SUMPRODUCT(U357:U$425, OFFSET(U$428,0, 0, COUNT($B$225:$B$425) - $B764, 1))</f>
        <v>0</v>
      </c>
      <c r="V764" s="9">
        <f ca="1">SUMPRODUCT(V357:V$425, OFFSET(V$428,0, 0, COUNT($B$225:$B$425) - $B764, 1))</f>
        <v>0</v>
      </c>
      <c r="W764" s="9">
        <f ca="1">SUMPRODUCT(W357:W$425, OFFSET(W$428,0, 0, COUNT($B$225:$B$425) - $B764, 1))</f>
        <v>0</v>
      </c>
      <c r="X764" s="9">
        <f ca="1">SUMPRODUCT(X357:X$425, OFFSET(X$428,0, 0, COUNT($B$225:$B$425) - $B764, 1))</f>
        <v>0</v>
      </c>
      <c r="Y764" s="9">
        <f ca="1">SUMPRODUCT(Y357:Y$425, OFFSET(Y$428,0, 0, COUNT($B$225:$B$425) - $B764, 1))</f>
        <v>0</v>
      </c>
      <c r="Z764" s="9">
        <f ca="1">SUMPRODUCT(Z357:Z$425, OFFSET(Z$428,0, 0, COUNT($B$225:$B$425) - $B764, 1))</f>
        <v>0</v>
      </c>
      <c r="AA764" s="9">
        <f ca="1">SUMPRODUCT(AA357:AA$425, OFFSET(AA$428,0, 0, COUNT($B$225:$B$425) - $B764, 1))</f>
        <v>0</v>
      </c>
      <c r="AB764" s="9">
        <f ca="1">SUMPRODUCT(AB357:AB$425, OFFSET(AB$428,0, 0, COUNT($B$225:$B$425) - $B764, 1))</f>
        <v>0</v>
      </c>
      <c r="AC764" s="9">
        <f ca="1">SUMPRODUCT(AC357:AC$425, OFFSET(AC$428,0, 0, COUNT($B$225:$B$425) - $B764, 1))</f>
        <v>0</v>
      </c>
      <c r="AD764" s="9">
        <f ca="1">SUMPRODUCT(AD357:AD$425, OFFSET(AD$428,0, 0, COUNT($B$225:$B$425) - $B764, 1))</f>
        <v>0</v>
      </c>
      <c r="AE764" s="9">
        <f ca="1">SUMPRODUCT(AE357:AE$425, OFFSET(AE$428,0, 0, COUNT($B$225:$B$425) - $B764, 1))</f>
        <v>0</v>
      </c>
      <c r="AF764" s="9">
        <f ca="1">SUMPRODUCT(AF357:AF$425, OFFSET(AF$428,0, 0, COUNT($B$225:$B$425) - $B764, 1))</f>
        <v>0</v>
      </c>
      <c r="AG764" s="9">
        <f ca="1">SUMPRODUCT(AG357:AG$425, OFFSET(AG$428,0, 0, COUNT($B$225:$B$425) - $B764, 1))</f>
        <v>0</v>
      </c>
      <c r="AH764" s="9">
        <f ca="1">SUMPRODUCT(AH357:AH$425, OFFSET(AH$428,0, 0, COUNT($B$225:$B$425) - $B764, 1))</f>
        <v>0</v>
      </c>
      <c r="AI764" s="9">
        <f ca="1">SUMPRODUCT(AI357:AI$425, OFFSET(AI$428,0, 0, COUNT($B$225:$B$425) - $B764, 1))</f>
        <v>0</v>
      </c>
      <c r="AJ764" s="9">
        <f ca="1">SUMPRODUCT(AJ357:AJ$425, OFFSET(AJ$428,0, 0, COUNT($B$225:$B$425) - $B764, 1))</f>
        <v>0</v>
      </c>
      <c r="AK764" s="9">
        <f ca="1">SUMPRODUCT(AK357:AK$425, OFFSET(AK$428,0, 0, COUNT($B$225:$B$425) - $B764, 1))</f>
        <v>0</v>
      </c>
      <c r="AL764" s="9">
        <f ca="1">SUMPRODUCT(AL357:AL$425, OFFSET(AL$428,0, 0, COUNT($B$225:$B$425) - $B764, 1))</f>
        <v>0</v>
      </c>
      <c r="AM764" s="9">
        <f ca="1">SUMPRODUCT(AM357:AM$425, OFFSET(AM$428,0, 0, COUNT($B$225:$B$425) - $B764, 1))</f>
        <v>0</v>
      </c>
      <c r="AN764" s="9">
        <f ca="1">SUMPRODUCT(AN357:AN$425, OFFSET(AN$428,0, 0, COUNT($B$225:$B$425) - $B764, 1))</f>
        <v>5.0916767725187268E-3</v>
      </c>
      <c r="AO764" s="9">
        <f ca="1">SUMPRODUCT(AO357:AO$425, OFFSET(AO$428,0, 0, COUNT($B$225:$B$425) - $B764, 1))</f>
        <v>4.8700000000000045E-3</v>
      </c>
    </row>
    <row r="765" spans="2:41">
      <c r="B765" s="25">
        <v>133</v>
      </c>
      <c r="C765" s="9">
        <f ca="1">SUMPRODUCT(C358:C$425, OFFSET(C$428,0, 0, COUNT($B$225:$B$425) - $B765, 1))</f>
        <v>0</v>
      </c>
      <c r="D765" s="9">
        <f ca="1">SUMPRODUCT(D358:D$425, OFFSET(D$428,0, 0, COUNT($B$225:$B$425) - $B765, 1))</f>
        <v>0</v>
      </c>
      <c r="E765" s="9">
        <f ca="1">SUMPRODUCT(E358:E$425, OFFSET(E$428,0, 0, COUNT($B$225:$B$425) - $B765, 1))</f>
        <v>0</v>
      </c>
      <c r="F765" s="9">
        <f ca="1">SUMPRODUCT(F358:F$425, OFFSET(F$428,0, 0, COUNT($B$225:$B$425) - $B765, 1))</f>
        <v>0</v>
      </c>
      <c r="G765" s="9">
        <f ca="1">SUMPRODUCT(G358:G$425, OFFSET(G$428,0, 0, COUNT($B$225:$B$425) - $B765, 1))</f>
        <v>0</v>
      </c>
      <c r="H765" s="9">
        <f ca="1">SUMPRODUCT(H358:H$425, OFFSET(H$428,0, 0, COUNT($B$225:$B$425) - $B765, 1))</f>
        <v>0</v>
      </c>
      <c r="I765" s="9">
        <f ca="1">SUMPRODUCT(I358:I$425, OFFSET(I$428,0, 0, COUNT($B$225:$B$425) - $B765, 1))</f>
        <v>0</v>
      </c>
      <c r="J765" s="9">
        <f ca="1">SUMPRODUCT(J358:J$425, OFFSET(J$428,0, 0, COUNT($B$225:$B$425) - $B765, 1))</f>
        <v>0</v>
      </c>
      <c r="K765" s="9">
        <f ca="1">SUMPRODUCT(K358:K$425, OFFSET(K$428,0, 0, COUNT($B$225:$B$425) - $B765, 1))</f>
        <v>0</v>
      </c>
      <c r="L765" s="9">
        <f ca="1">SUMPRODUCT(L358:L$425, OFFSET(L$428,0, 0, COUNT($B$225:$B$425) - $B765, 1))</f>
        <v>0</v>
      </c>
      <c r="M765" s="9">
        <f ca="1">SUMPRODUCT(M358:M$425, OFFSET(M$428,0, 0, COUNT($B$225:$B$425) - $B765, 1))</f>
        <v>0</v>
      </c>
      <c r="N765" s="9">
        <f ca="1">SUMPRODUCT(N358:N$425, OFFSET(N$428,0, 0, COUNT($B$225:$B$425) - $B765, 1))</f>
        <v>0</v>
      </c>
      <c r="O765" s="9">
        <f ca="1">SUMPRODUCT(O358:O$425, OFFSET(O$428,0, 0, COUNT($B$225:$B$425) - $B765, 1))</f>
        <v>0</v>
      </c>
      <c r="P765" s="9">
        <f ca="1">SUMPRODUCT(P358:P$425, OFFSET(P$428,0, 0, COUNT($B$225:$B$425) - $B765, 1))</f>
        <v>0</v>
      </c>
      <c r="Q765" s="9">
        <f ca="1">SUMPRODUCT(Q358:Q$425, OFFSET(Q$428,0, 0, COUNT($B$225:$B$425) - $B765, 1))</f>
        <v>0</v>
      </c>
      <c r="R765" s="9">
        <f ca="1">SUMPRODUCT(R358:R$425, OFFSET(R$428,0, 0, COUNT($B$225:$B$425) - $B765, 1))</f>
        <v>0</v>
      </c>
      <c r="S765" s="9">
        <f ca="1">SUMPRODUCT(S358:S$425, OFFSET(S$428,0, 0, COUNT($B$225:$B$425) - $B765, 1))</f>
        <v>0</v>
      </c>
      <c r="T765" s="9">
        <f ca="1">SUMPRODUCT(T358:T$425, OFFSET(T$428,0, 0, COUNT($B$225:$B$425) - $B765, 1))</f>
        <v>0</v>
      </c>
      <c r="U765" s="9">
        <f ca="1">SUMPRODUCT(U358:U$425, OFFSET(U$428,0, 0, COUNT($B$225:$B$425) - $B765, 1))</f>
        <v>0</v>
      </c>
      <c r="V765" s="9">
        <f ca="1">SUMPRODUCT(V358:V$425, OFFSET(V$428,0, 0, COUNT($B$225:$B$425) - $B765, 1))</f>
        <v>0</v>
      </c>
      <c r="W765" s="9">
        <f ca="1">SUMPRODUCT(W358:W$425, OFFSET(W$428,0, 0, COUNT($B$225:$B$425) - $B765, 1))</f>
        <v>0</v>
      </c>
      <c r="X765" s="9">
        <f ca="1">SUMPRODUCT(X358:X$425, OFFSET(X$428,0, 0, COUNT($B$225:$B$425) - $B765, 1))</f>
        <v>0</v>
      </c>
      <c r="Y765" s="9">
        <f ca="1">SUMPRODUCT(Y358:Y$425, OFFSET(Y$428,0, 0, COUNT($B$225:$B$425) - $B765, 1))</f>
        <v>0</v>
      </c>
      <c r="Z765" s="9">
        <f ca="1">SUMPRODUCT(Z358:Z$425, OFFSET(Z$428,0, 0, COUNT($B$225:$B$425) - $B765, 1))</f>
        <v>0</v>
      </c>
      <c r="AA765" s="9">
        <f ca="1">SUMPRODUCT(AA358:AA$425, OFFSET(AA$428,0, 0, COUNT($B$225:$B$425) - $B765, 1))</f>
        <v>0</v>
      </c>
      <c r="AB765" s="9">
        <f ca="1">SUMPRODUCT(AB358:AB$425, OFFSET(AB$428,0, 0, COUNT($B$225:$B$425) - $B765, 1))</f>
        <v>0</v>
      </c>
      <c r="AC765" s="9">
        <f ca="1">SUMPRODUCT(AC358:AC$425, OFFSET(AC$428,0, 0, COUNT($B$225:$B$425) - $B765, 1))</f>
        <v>0</v>
      </c>
      <c r="AD765" s="9">
        <f ca="1">SUMPRODUCT(AD358:AD$425, OFFSET(AD$428,0, 0, COUNT($B$225:$B$425) - $B765, 1))</f>
        <v>0</v>
      </c>
      <c r="AE765" s="9">
        <f ca="1">SUMPRODUCT(AE358:AE$425, OFFSET(AE$428,0, 0, COUNT($B$225:$B$425) - $B765, 1))</f>
        <v>0</v>
      </c>
      <c r="AF765" s="9">
        <f ca="1">SUMPRODUCT(AF358:AF$425, OFFSET(AF$428,0, 0, COUNT($B$225:$B$425) - $B765, 1))</f>
        <v>0</v>
      </c>
      <c r="AG765" s="9">
        <f ca="1">SUMPRODUCT(AG358:AG$425, OFFSET(AG$428,0, 0, COUNT($B$225:$B$425) - $B765, 1))</f>
        <v>0</v>
      </c>
      <c r="AH765" s="9">
        <f ca="1">SUMPRODUCT(AH358:AH$425, OFFSET(AH$428,0, 0, COUNT($B$225:$B$425) - $B765, 1))</f>
        <v>0</v>
      </c>
      <c r="AI765" s="9">
        <f ca="1">SUMPRODUCT(AI358:AI$425, OFFSET(AI$428,0, 0, COUNT($B$225:$B$425) - $B765, 1))</f>
        <v>0</v>
      </c>
      <c r="AJ765" s="9">
        <f ca="1">SUMPRODUCT(AJ358:AJ$425, OFFSET(AJ$428,0, 0, COUNT($B$225:$B$425) - $B765, 1))</f>
        <v>0</v>
      </c>
      <c r="AK765" s="9">
        <f ca="1">SUMPRODUCT(AK358:AK$425, OFFSET(AK$428,0, 0, COUNT($B$225:$B$425) - $B765, 1))</f>
        <v>0</v>
      </c>
      <c r="AL765" s="9">
        <f ca="1">SUMPRODUCT(AL358:AL$425, OFFSET(AL$428,0, 0, COUNT($B$225:$B$425) - $B765, 1))</f>
        <v>0</v>
      </c>
      <c r="AM765" s="9">
        <f ca="1">SUMPRODUCT(AM358:AM$425, OFFSET(AM$428,0, 0, COUNT($B$225:$B$425) - $B765, 1))</f>
        <v>0</v>
      </c>
      <c r="AN765" s="9">
        <f ca="1">SUMPRODUCT(AN358:AN$425, OFFSET(AN$428,0, 0, COUNT($B$225:$B$425) - $B765, 1))</f>
        <v>1.5538805646904946E-3</v>
      </c>
      <c r="AO765" s="9">
        <f ca="1">SUMPRODUCT(AO358:AO$425, OFFSET(AO$428,0, 0, COUNT($B$225:$B$425) - $B765, 1))</f>
        <v>4.8700000000000045E-3</v>
      </c>
    </row>
    <row r="766" spans="2:41">
      <c r="B766" s="25">
        <v>134</v>
      </c>
      <c r="C766" s="9">
        <f ca="1">SUMPRODUCT(C359:C$425, OFFSET(C$428,0, 0, COUNT($B$225:$B$425) - $B766, 1))</f>
        <v>0</v>
      </c>
      <c r="D766" s="9">
        <f ca="1">SUMPRODUCT(D359:D$425, OFFSET(D$428,0, 0, COUNT($B$225:$B$425) - $B766, 1))</f>
        <v>0</v>
      </c>
      <c r="E766" s="9">
        <f ca="1">SUMPRODUCT(E359:E$425, OFFSET(E$428,0, 0, COUNT($B$225:$B$425) - $B766, 1))</f>
        <v>0</v>
      </c>
      <c r="F766" s="9">
        <f ca="1">SUMPRODUCT(F359:F$425, OFFSET(F$428,0, 0, COUNT($B$225:$B$425) - $B766, 1))</f>
        <v>0</v>
      </c>
      <c r="G766" s="9">
        <f ca="1">SUMPRODUCT(G359:G$425, OFFSET(G$428,0, 0, COUNT($B$225:$B$425) - $B766, 1))</f>
        <v>0</v>
      </c>
      <c r="H766" s="9">
        <f ca="1">SUMPRODUCT(H359:H$425, OFFSET(H$428,0, 0, COUNT($B$225:$B$425) - $B766, 1))</f>
        <v>0</v>
      </c>
      <c r="I766" s="9">
        <f ca="1">SUMPRODUCT(I359:I$425, OFFSET(I$428,0, 0, COUNT($B$225:$B$425) - $B766, 1))</f>
        <v>0</v>
      </c>
      <c r="J766" s="9">
        <f ca="1">SUMPRODUCT(J359:J$425, OFFSET(J$428,0, 0, COUNT($B$225:$B$425) - $B766, 1))</f>
        <v>0</v>
      </c>
      <c r="K766" s="9">
        <f ca="1">SUMPRODUCT(K359:K$425, OFFSET(K$428,0, 0, COUNT($B$225:$B$425) - $B766, 1))</f>
        <v>0</v>
      </c>
      <c r="L766" s="9">
        <f ca="1">SUMPRODUCT(L359:L$425, OFFSET(L$428,0, 0, COUNT($B$225:$B$425) - $B766, 1))</f>
        <v>0</v>
      </c>
      <c r="M766" s="9">
        <f ca="1">SUMPRODUCT(M359:M$425, OFFSET(M$428,0, 0, COUNT($B$225:$B$425) - $B766, 1))</f>
        <v>0</v>
      </c>
      <c r="N766" s="9">
        <f ca="1">SUMPRODUCT(N359:N$425, OFFSET(N$428,0, 0, COUNT($B$225:$B$425) - $B766, 1))</f>
        <v>0</v>
      </c>
      <c r="O766" s="9">
        <f ca="1">SUMPRODUCT(O359:O$425, OFFSET(O$428,0, 0, COUNT($B$225:$B$425) - $B766, 1))</f>
        <v>0</v>
      </c>
      <c r="P766" s="9">
        <f ca="1">SUMPRODUCT(P359:P$425, OFFSET(P$428,0, 0, COUNT($B$225:$B$425) - $B766, 1))</f>
        <v>0</v>
      </c>
      <c r="Q766" s="9">
        <f ca="1">SUMPRODUCT(Q359:Q$425, OFFSET(Q$428,0, 0, COUNT($B$225:$B$425) - $B766, 1))</f>
        <v>0</v>
      </c>
      <c r="R766" s="9">
        <f ca="1">SUMPRODUCT(R359:R$425, OFFSET(R$428,0, 0, COUNT($B$225:$B$425) - $B766, 1))</f>
        <v>0</v>
      </c>
      <c r="S766" s="9">
        <f ca="1">SUMPRODUCT(S359:S$425, OFFSET(S$428,0, 0, COUNT($B$225:$B$425) - $B766, 1))</f>
        <v>0</v>
      </c>
      <c r="T766" s="9">
        <f ca="1">SUMPRODUCT(T359:T$425, OFFSET(T$428,0, 0, COUNT($B$225:$B$425) - $B766, 1))</f>
        <v>0</v>
      </c>
      <c r="U766" s="9">
        <f ca="1">SUMPRODUCT(U359:U$425, OFFSET(U$428,0, 0, COUNT($B$225:$B$425) - $B766, 1))</f>
        <v>0</v>
      </c>
      <c r="V766" s="9">
        <f ca="1">SUMPRODUCT(V359:V$425, OFFSET(V$428,0, 0, COUNT($B$225:$B$425) - $B766, 1))</f>
        <v>0</v>
      </c>
      <c r="W766" s="9">
        <f ca="1">SUMPRODUCT(W359:W$425, OFFSET(W$428,0, 0, COUNT($B$225:$B$425) - $B766, 1))</f>
        <v>0</v>
      </c>
      <c r="X766" s="9">
        <f ca="1">SUMPRODUCT(X359:X$425, OFFSET(X$428,0, 0, COUNT($B$225:$B$425) - $B766, 1))</f>
        <v>0</v>
      </c>
      <c r="Y766" s="9">
        <f ca="1">SUMPRODUCT(Y359:Y$425, OFFSET(Y$428,0, 0, COUNT($B$225:$B$425) - $B766, 1))</f>
        <v>0</v>
      </c>
      <c r="Z766" s="9">
        <f ca="1">SUMPRODUCT(Z359:Z$425, OFFSET(Z$428,0, 0, COUNT($B$225:$B$425) - $B766, 1))</f>
        <v>0</v>
      </c>
      <c r="AA766" s="9">
        <f ca="1">SUMPRODUCT(AA359:AA$425, OFFSET(AA$428,0, 0, COUNT($B$225:$B$425) - $B766, 1))</f>
        <v>0</v>
      </c>
      <c r="AB766" s="9">
        <f ca="1">SUMPRODUCT(AB359:AB$425, OFFSET(AB$428,0, 0, COUNT($B$225:$B$425) - $B766, 1))</f>
        <v>0</v>
      </c>
      <c r="AC766" s="9">
        <f ca="1">SUMPRODUCT(AC359:AC$425, OFFSET(AC$428,0, 0, COUNT($B$225:$B$425) - $B766, 1))</f>
        <v>0</v>
      </c>
      <c r="AD766" s="9">
        <f ca="1">SUMPRODUCT(AD359:AD$425, OFFSET(AD$428,0, 0, COUNT($B$225:$B$425) - $B766, 1))</f>
        <v>0</v>
      </c>
      <c r="AE766" s="9">
        <f ca="1">SUMPRODUCT(AE359:AE$425, OFFSET(AE$428,0, 0, COUNT($B$225:$B$425) - $B766, 1))</f>
        <v>0</v>
      </c>
      <c r="AF766" s="9">
        <f ca="1">SUMPRODUCT(AF359:AF$425, OFFSET(AF$428,0, 0, COUNT($B$225:$B$425) - $B766, 1))</f>
        <v>0</v>
      </c>
      <c r="AG766" s="9">
        <f ca="1">SUMPRODUCT(AG359:AG$425, OFFSET(AG$428,0, 0, COUNT($B$225:$B$425) - $B766, 1))</f>
        <v>0</v>
      </c>
      <c r="AH766" s="9">
        <f ca="1">SUMPRODUCT(AH359:AH$425, OFFSET(AH$428,0, 0, COUNT($B$225:$B$425) - $B766, 1))</f>
        <v>0</v>
      </c>
      <c r="AI766" s="9">
        <f ca="1">SUMPRODUCT(AI359:AI$425, OFFSET(AI$428,0, 0, COUNT($B$225:$B$425) - $B766, 1))</f>
        <v>0</v>
      </c>
      <c r="AJ766" s="9">
        <f ca="1">SUMPRODUCT(AJ359:AJ$425, OFFSET(AJ$428,0, 0, COUNT($B$225:$B$425) - $B766, 1))</f>
        <v>0</v>
      </c>
      <c r="AK766" s="9">
        <f ca="1">SUMPRODUCT(AK359:AK$425, OFFSET(AK$428,0, 0, COUNT($B$225:$B$425) - $B766, 1))</f>
        <v>0</v>
      </c>
      <c r="AL766" s="9">
        <f ca="1">SUMPRODUCT(AL359:AL$425, OFFSET(AL$428,0, 0, COUNT($B$225:$B$425) - $B766, 1))</f>
        <v>0</v>
      </c>
      <c r="AM766" s="9">
        <f ca="1">SUMPRODUCT(AM359:AM$425, OFFSET(AM$428,0, 0, COUNT($B$225:$B$425) - $B766, 1))</f>
        <v>0</v>
      </c>
      <c r="AN766" s="9">
        <f ca="1">SUMPRODUCT(AN359:AN$425, OFFSET(AN$428,0, 0, COUNT($B$225:$B$425) - $B766, 1))</f>
        <v>0</v>
      </c>
      <c r="AO766" s="9">
        <f ca="1">SUMPRODUCT(AO359:AO$425, OFFSET(AO$428,0, 0, COUNT($B$225:$B$425) - $B766, 1))</f>
        <v>4.8700000000000045E-3</v>
      </c>
    </row>
    <row r="767" spans="2:41">
      <c r="B767" s="25">
        <v>135</v>
      </c>
      <c r="C767" s="9">
        <f ca="1">SUMPRODUCT(C360:C$425, OFFSET(C$428,0, 0, COUNT($B$225:$B$425) - $B767, 1))</f>
        <v>0</v>
      </c>
      <c r="D767" s="9">
        <f ca="1">SUMPRODUCT(D360:D$425, OFFSET(D$428,0, 0, COUNT($B$225:$B$425) - $B767, 1))</f>
        <v>0</v>
      </c>
      <c r="E767" s="9">
        <f ca="1">SUMPRODUCT(E360:E$425, OFFSET(E$428,0, 0, COUNT($B$225:$B$425) - $B767, 1))</f>
        <v>0</v>
      </c>
      <c r="F767" s="9">
        <f ca="1">SUMPRODUCT(F360:F$425, OFFSET(F$428,0, 0, COUNT($B$225:$B$425) - $B767, 1))</f>
        <v>0</v>
      </c>
      <c r="G767" s="9">
        <f ca="1">SUMPRODUCT(G360:G$425, OFFSET(G$428,0, 0, COUNT($B$225:$B$425) - $B767, 1))</f>
        <v>0</v>
      </c>
      <c r="H767" s="9">
        <f ca="1">SUMPRODUCT(H360:H$425, OFFSET(H$428,0, 0, COUNT($B$225:$B$425) - $B767, 1))</f>
        <v>0</v>
      </c>
      <c r="I767" s="9">
        <f ca="1">SUMPRODUCT(I360:I$425, OFFSET(I$428,0, 0, COUNT($B$225:$B$425) - $B767, 1))</f>
        <v>0</v>
      </c>
      <c r="J767" s="9">
        <f ca="1">SUMPRODUCT(J360:J$425, OFFSET(J$428,0, 0, COUNT($B$225:$B$425) - $B767, 1))</f>
        <v>0</v>
      </c>
      <c r="K767" s="9">
        <f ca="1">SUMPRODUCT(K360:K$425, OFFSET(K$428,0, 0, COUNT($B$225:$B$425) - $B767, 1))</f>
        <v>0</v>
      </c>
      <c r="L767" s="9">
        <f ca="1">SUMPRODUCT(L360:L$425, OFFSET(L$428,0, 0, COUNT($B$225:$B$425) - $B767, 1))</f>
        <v>0</v>
      </c>
      <c r="M767" s="9">
        <f ca="1">SUMPRODUCT(M360:M$425, OFFSET(M$428,0, 0, COUNT($B$225:$B$425) - $B767, 1))</f>
        <v>0</v>
      </c>
      <c r="N767" s="9">
        <f ca="1">SUMPRODUCT(N360:N$425, OFFSET(N$428,0, 0, COUNT($B$225:$B$425) - $B767, 1))</f>
        <v>0</v>
      </c>
      <c r="O767" s="9">
        <f ca="1">SUMPRODUCT(O360:O$425, OFFSET(O$428,0, 0, COUNT($B$225:$B$425) - $B767, 1))</f>
        <v>0</v>
      </c>
      <c r="P767" s="9">
        <f ca="1">SUMPRODUCT(P360:P$425, OFFSET(P$428,0, 0, COUNT($B$225:$B$425) - $B767, 1))</f>
        <v>0</v>
      </c>
      <c r="Q767" s="9">
        <f ca="1">SUMPRODUCT(Q360:Q$425, OFFSET(Q$428,0, 0, COUNT($B$225:$B$425) - $B767, 1))</f>
        <v>0</v>
      </c>
      <c r="R767" s="9">
        <f ca="1">SUMPRODUCT(R360:R$425, OFFSET(R$428,0, 0, COUNT($B$225:$B$425) - $B767, 1))</f>
        <v>0</v>
      </c>
      <c r="S767" s="9">
        <f ca="1">SUMPRODUCT(S360:S$425, OFFSET(S$428,0, 0, COUNT($B$225:$B$425) - $B767, 1))</f>
        <v>0</v>
      </c>
      <c r="T767" s="9">
        <f ca="1">SUMPRODUCT(T360:T$425, OFFSET(T$428,0, 0, COUNT($B$225:$B$425) - $B767, 1))</f>
        <v>0</v>
      </c>
      <c r="U767" s="9">
        <f ca="1">SUMPRODUCT(U360:U$425, OFFSET(U$428,0, 0, COUNT($B$225:$B$425) - $B767, 1))</f>
        <v>0</v>
      </c>
      <c r="V767" s="9">
        <f ca="1">SUMPRODUCT(V360:V$425, OFFSET(V$428,0, 0, COUNT($B$225:$B$425) - $B767, 1))</f>
        <v>0</v>
      </c>
      <c r="W767" s="9">
        <f ca="1">SUMPRODUCT(W360:W$425, OFFSET(W$428,0, 0, COUNT($B$225:$B$425) - $B767, 1))</f>
        <v>0</v>
      </c>
      <c r="X767" s="9">
        <f ca="1">SUMPRODUCT(X360:X$425, OFFSET(X$428,0, 0, COUNT($B$225:$B$425) - $B767, 1))</f>
        <v>0</v>
      </c>
      <c r="Y767" s="9">
        <f ca="1">SUMPRODUCT(Y360:Y$425, OFFSET(Y$428,0, 0, COUNT($B$225:$B$425) - $B767, 1))</f>
        <v>0</v>
      </c>
      <c r="Z767" s="9">
        <f ca="1">SUMPRODUCT(Z360:Z$425, OFFSET(Z$428,0, 0, COUNT($B$225:$B$425) - $B767, 1))</f>
        <v>0</v>
      </c>
      <c r="AA767" s="9">
        <f ca="1">SUMPRODUCT(AA360:AA$425, OFFSET(AA$428,0, 0, COUNT($B$225:$B$425) - $B767, 1))</f>
        <v>0</v>
      </c>
      <c r="AB767" s="9">
        <f ca="1">SUMPRODUCT(AB360:AB$425, OFFSET(AB$428,0, 0, COUNT($B$225:$B$425) - $B767, 1))</f>
        <v>0</v>
      </c>
      <c r="AC767" s="9">
        <f ca="1">SUMPRODUCT(AC360:AC$425, OFFSET(AC$428,0, 0, COUNT($B$225:$B$425) - $B767, 1))</f>
        <v>0</v>
      </c>
      <c r="AD767" s="9">
        <f ca="1">SUMPRODUCT(AD360:AD$425, OFFSET(AD$428,0, 0, COUNT($B$225:$B$425) - $B767, 1))</f>
        <v>0</v>
      </c>
      <c r="AE767" s="9">
        <f ca="1">SUMPRODUCT(AE360:AE$425, OFFSET(AE$428,0, 0, COUNT($B$225:$B$425) - $B767, 1))</f>
        <v>0</v>
      </c>
      <c r="AF767" s="9">
        <f ca="1">SUMPRODUCT(AF360:AF$425, OFFSET(AF$428,0, 0, COUNT($B$225:$B$425) - $B767, 1))</f>
        <v>0</v>
      </c>
      <c r="AG767" s="9">
        <f ca="1">SUMPRODUCT(AG360:AG$425, OFFSET(AG$428,0, 0, COUNT($B$225:$B$425) - $B767, 1))</f>
        <v>0</v>
      </c>
      <c r="AH767" s="9">
        <f ca="1">SUMPRODUCT(AH360:AH$425, OFFSET(AH$428,0, 0, COUNT($B$225:$B$425) - $B767, 1))</f>
        <v>0</v>
      </c>
      <c r="AI767" s="9">
        <f ca="1">SUMPRODUCT(AI360:AI$425, OFFSET(AI$428,0, 0, COUNT($B$225:$B$425) - $B767, 1))</f>
        <v>0</v>
      </c>
      <c r="AJ767" s="9">
        <f ca="1">SUMPRODUCT(AJ360:AJ$425, OFFSET(AJ$428,0, 0, COUNT($B$225:$B$425) - $B767, 1))</f>
        <v>0</v>
      </c>
      <c r="AK767" s="9">
        <f ca="1">SUMPRODUCT(AK360:AK$425, OFFSET(AK$428,0, 0, COUNT($B$225:$B$425) - $B767, 1))</f>
        <v>0</v>
      </c>
      <c r="AL767" s="9">
        <f ca="1">SUMPRODUCT(AL360:AL$425, OFFSET(AL$428,0, 0, COUNT($B$225:$B$425) - $B767, 1))</f>
        <v>0</v>
      </c>
      <c r="AM767" s="9">
        <f ca="1">SUMPRODUCT(AM360:AM$425, OFFSET(AM$428,0, 0, COUNT($B$225:$B$425) - $B767, 1))</f>
        <v>0</v>
      </c>
      <c r="AN767" s="9">
        <f ca="1">SUMPRODUCT(AN360:AN$425, OFFSET(AN$428,0, 0, COUNT($B$225:$B$425) - $B767, 1))</f>
        <v>0</v>
      </c>
      <c r="AO767" s="9">
        <f ca="1">SUMPRODUCT(AO360:AO$425, OFFSET(AO$428,0, 0, COUNT($B$225:$B$425) - $B767, 1))</f>
        <v>4.8700000000000045E-3</v>
      </c>
    </row>
    <row r="768" spans="2:41">
      <c r="B768" s="25">
        <v>136</v>
      </c>
      <c r="C768" s="9">
        <f ca="1">SUMPRODUCT(C361:C$425, OFFSET(C$428,0, 0, COUNT($B$225:$B$425) - $B768, 1))</f>
        <v>0</v>
      </c>
      <c r="D768" s="9">
        <f ca="1">SUMPRODUCT(D361:D$425, OFFSET(D$428,0, 0, COUNT($B$225:$B$425) - $B768, 1))</f>
        <v>0</v>
      </c>
      <c r="E768" s="9">
        <f ca="1">SUMPRODUCT(E361:E$425, OFFSET(E$428,0, 0, COUNT($B$225:$B$425) - $B768, 1))</f>
        <v>0</v>
      </c>
      <c r="F768" s="9">
        <f ca="1">SUMPRODUCT(F361:F$425, OFFSET(F$428,0, 0, COUNT($B$225:$B$425) - $B768, 1))</f>
        <v>0</v>
      </c>
      <c r="G768" s="9">
        <f ca="1">SUMPRODUCT(G361:G$425, OFFSET(G$428,0, 0, COUNT($B$225:$B$425) - $B768, 1))</f>
        <v>0</v>
      </c>
      <c r="H768" s="9">
        <f ca="1">SUMPRODUCT(H361:H$425, OFFSET(H$428,0, 0, COUNT($B$225:$B$425) - $B768, 1))</f>
        <v>0</v>
      </c>
      <c r="I768" s="9">
        <f ca="1">SUMPRODUCT(I361:I$425, OFFSET(I$428,0, 0, COUNT($B$225:$B$425) - $B768, 1))</f>
        <v>0</v>
      </c>
      <c r="J768" s="9">
        <f ca="1">SUMPRODUCT(J361:J$425, OFFSET(J$428,0, 0, COUNT($B$225:$B$425) - $B768, 1))</f>
        <v>0</v>
      </c>
      <c r="K768" s="9">
        <f ca="1">SUMPRODUCT(K361:K$425, OFFSET(K$428,0, 0, COUNT($B$225:$B$425) - $B768, 1))</f>
        <v>0</v>
      </c>
      <c r="L768" s="9">
        <f ca="1">SUMPRODUCT(L361:L$425, OFFSET(L$428,0, 0, COUNT($B$225:$B$425) - $B768, 1))</f>
        <v>0</v>
      </c>
      <c r="M768" s="9">
        <f ca="1">SUMPRODUCT(M361:M$425, OFFSET(M$428,0, 0, COUNT($B$225:$B$425) - $B768, 1))</f>
        <v>0</v>
      </c>
      <c r="N768" s="9">
        <f ca="1">SUMPRODUCT(N361:N$425, OFFSET(N$428,0, 0, COUNT($B$225:$B$425) - $B768, 1))</f>
        <v>0</v>
      </c>
      <c r="O768" s="9">
        <f ca="1">SUMPRODUCT(O361:O$425, OFFSET(O$428,0, 0, COUNT($B$225:$B$425) - $B768, 1))</f>
        <v>0</v>
      </c>
      <c r="P768" s="9">
        <f ca="1">SUMPRODUCT(P361:P$425, OFFSET(P$428,0, 0, COUNT($B$225:$B$425) - $B768, 1))</f>
        <v>0</v>
      </c>
      <c r="Q768" s="9">
        <f ca="1">SUMPRODUCT(Q361:Q$425, OFFSET(Q$428,0, 0, COUNT($B$225:$B$425) - $B768, 1))</f>
        <v>0</v>
      </c>
      <c r="R768" s="9">
        <f ca="1">SUMPRODUCT(R361:R$425, OFFSET(R$428,0, 0, COUNT($B$225:$B$425) - $B768, 1))</f>
        <v>0</v>
      </c>
      <c r="S768" s="9">
        <f ca="1">SUMPRODUCT(S361:S$425, OFFSET(S$428,0, 0, COUNT($B$225:$B$425) - $B768, 1))</f>
        <v>0</v>
      </c>
      <c r="T768" s="9">
        <f ca="1">SUMPRODUCT(T361:T$425, OFFSET(T$428,0, 0, COUNT($B$225:$B$425) - $B768, 1))</f>
        <v>0</v>
      </c>
      <c r="U768" s="9">
        <f ca="1">SUMPRODUCT(U361:U$425, OFFSET(U$428,0, 0, COUNT($B$225:$B$425) - $B768, 1))</f>
        <v>0</v>
      </c>
      <c r="V768" s="9">
        <f ca="1">SUMPRODUCT(V361:V$425, OFFSET(V$428,0, 0, COUNT($B$225:$B$425) - $B768, 1))</f>
        <v>0</v>
      </c>
      <c r="W768" s="9">
        <f ca="1">SUMPRODUCT(W361:W$425, OFFSET(W$428,0, 0, COUNT($B$225:$B$425) - $B768, 1))</f>
        <v>0</v>
      </c>
      <c r="X768" s="9">
        <f ca="1">SUMPRODUCT(X361:X$425, OFFSET(X$428,0, 0, COUNT($B$225:$B$425) - $B768, 1))</f>
        <v>0</v>
      </c>
      <c r="Y768" s="9">
        <f ca="1">SUMPRODUCT(Y361:Y$425, OFFSET(Y$428,0, 0, COUNT($B$225:$B$425) - $B768, 1))</f>
        <v>0</v>
      </c>
      <c r="Z768" s="9">
        <f ca="1">SUMPRODUCT(Z361:Z$425, OFFSET(Z$428,0, 0, COUNT($B$225:$B$425) - $B768, 1))</f>
        <v>0</v>
      </c>
      <c r="AA768" s="9">
        <f ca="1">SUMPRODUCT(AA361:AA$425, OFFSET(AA$428,0, 0, COUNT($B$225:$B$425) - $B768, 1))</f>
        <v>0</v>
      </c>
      <c r="AB768" s="9">
        <f ca="1">SUMPRODUCT(AB361:AB$425, OFFSET(AB$428,0, 0, COUNT($B$225:$B$425) - $B768, 1))</f>
        <v>0</v>
      </c>
      <c r="AC768" s="9">
        <f ca="1">SUMPRODUCT(AC361:AC$425, OFFSET(AC$428,0, 0, COUNT($B$225:$B$425) - $B768, 1))</f>
        <v>0</v>
      </c>
      <c r="AD768" s="9">
        <f ca="1">SUMPRODUCT(AD361:AD$425, OFFSET(AD$428,0, 0, COUNT($B$225:$B$425) - $B768, 1))</f>
        <v>0</v>
      </c>
      <c r="AE768" s="9">
        <f ca="1">SUMPRODUCT(AE361:AE$425, OFFSET(AE$428,0, 0, COUNT($B$225:$B$425) - $B768, 1))</f>
        <v>0</v>
      </c>
      <c r="AF768" s="9">
        <f ca="1">SUMPRODUCT(AF361:AF$425, OFFSET(AF$428,0, 0, COUNT($B$225:$B$425) - $B768, 1))</f>
        <v>0</v>
      </c>
      <c r="AG768" s="9">
        <f ca="1">SUMPRODUCT(AG361:AG$425, OFFSET(AG$428,0, 0, COUNT($B$225:$B$425) - $B768, 1))</f>
        <v>0</v>
      </c>
      <c r="AH768" s="9">
        <f ca="1">SUMPRODUCT(AH361:AH$425, OFFSET(AH$428,0, 0, COUNT($B$225:$B$425) - $B768, 1))</f>
        <v>0</v>
      </c>
      <c r="AI768" s="9">
        <f ca="1">SUMPRODUCT(AI361:AI$425, OFFSET(AI$428,0, 0, COUNT($B$225:$B$425) - $B768, 1))</f>
        <v>0</v>
      </c>
      <c r="AJ768" s="9">
        <f ca="1">SUMPRODUCT(AJ361:AJ$425, OFFSET(AJ$428,0, 0, COUNT($B$225:$B$425) - $B768, 1))</f>
        <v>0</v>
      </c>
      <c r="AK768" s="9">
        <f ca="1">SUMPRODUCT(AK361:AK$425, OFFSET(AK$428,0, 0, COUNT($B$225:$B$425) - $B768, 1))</f>
        <v>0</v>
      </c>
      <c r="AL768" s="9">
        <f ca="1">SUMPRODUCT(AL361:AL$425, OFFSET(AL$428,0, 0, COUNT($B$225:$B$425) - $B768, 1))</f>
        <v>0</v>
      </c>
      <c r="AM768" s="9">
        <f ca="1">SUMPRODUCT(AM361:AM$425, OFFSET(AM$428,0, 0, COUNT($B$225:$B$425) - $B768, 1))</f>
        <v>0</v>
      </c>
      <c r="AN768" s="9">
        <f ca="1">SUMPRODUCT(AN361:AN$425, OFFSET(AN$428,0, 0, COUNT($B$225:$B$425) - $B768, 1))</f>
        <v>0</v>
      </c>
      <c r="AO768" s="9">
        <f ca="1">SUMPRODUCT(AO361:AO$425, OFFSET(AO$428,0, 0, COUNT($B$225:$B$425) - $B768, 1))</f>
        <v>4.3466666666687028E-3</v>
      </c>
    </row>
    <row r="769" spans="2:41">
      <c r="B769" s="25">
        <v>137</v>
      </c>
      <c r="C769" s="9">
        <f ca="1">SUMPRODUCT(C362:C$425, OFFSET(C$428,0, 0, COUNT($B$225:$B$425) - $B769, 1))</f>
        <v>0</v>
      </c>
      <c r="D769" s="9">
        <f ca="1">SUMPRODUCT(D362:D$425, OFFSET(D$428,0, 0, COUNT($B$225:$B$425) - $B769, 1))</f>
        <v>0</v>
      </c>
      <c r="E769" s="9">
        <f ca="1">SUMPRODUCT(E362:E$425, OFFSET(E$428,0, 0, COUNT($B$225:$B$425) - $B769, 1))</f>
        <v>0</v>
      </c>
      <c r="F769" s="9">
        <f ca="1">SUMPRODUCT(F362:F$425, OFFSET(F$428,0, 0, COUNT($B$225:$B$425) - $B769, 1))</f>
        <v>0</v>
      </c>
      <c r="G769" s="9">
        <f ca="1">SUMPRODUCT(G362:G$425, OFFSET(G$428,0, 0, COUNT($B$225:$B$425) - $B769, 1))</f>
        <v>0</v>
      </c>
      <c r="H769" s="9">
        <f ca="1">SUMPRODUCT(H362:H$425, OFFSET(H$428,0, 0, COUNT($B$225:$B$425) - $B769, 1))</f>
        <v>0</v>
      </c>
      <c r="I769" s="9">
        <f ca="1">SUMPRODUCT(I362:I$425, OFFSET(I$428,0, 0, COUNT($B$225:$B$425) - $B769, 1))</f>
        <v>0</v>
      </c>
      <c r="J769" s="9">
        <f ca="1">SUMPRODUCT(J362:J$425, OFFSET(J$428,0, 0, COUNT($B$225:$B$425) - $B769, 1))</f>
        <v>0</v>
      </c>
      <c r="K769" s="9">
        <f ca="1">SUMPRODUCT(K362:K$425, OFFSET(K$428,0, 0, COUNT($B$225:$B$425) - $B769, 1))</f>
        <v>0</v>
      </c>
      <c r="L769" s="9">
        <f ca="1">SUMPRODUCT(L362:L$425, OFFSET(L$428,0, 0, COUNT($B$225:$B$425) - $B769, 1))</f>
        <v>0</v>
      </c>
      <c r="M769" s="9">
        <f ca="1">SUMPRODUCT(M362:M$425, OFFSET(M$428,0, 0, COUNT($B$225:$B$425) - $B769, 1))</f>
        <v>0</v>
      </c>
      <c r="N769" s="9">
        <f ca="1">SUMPRODUCT(N362:N$425, OFFSET(N$428,0, 0, COUNT($B$225:$B$425) - $B769, 1))</f>
        <v>0</v>
      </c>
      <c r="O769" s="9">
        <f ca="1">SUMPRODUCT(O362:O$425, OFFSET(O$428,0, 0, COUNT($B$225:$B$425) - $B769, 1))</f>
        <v>0</v>
      </c>
      <c r="P769" s="9">
        <f ca="1">SUMPRODUCT(P362:P$425, OFFSET(P$428,0, 0, COUNT($B$225:$B$425) - $B769, 1))</f>
        <v>0</v>
      </c>
      <c r="Q769" s="9">
        <f ca="1">SUMPRODUCT(Q362:Q$425, OFFSET(Q$428,0, 0, COUNT($B$225:$B$425) - $B769, 1))</f>
        <v>0</v>
      </c>
      <c r="R769" s="9">
        <f ca="1">SUMPRODUCT(R362:R$425, OFFSET(R$428,0, 0, COUNT($B$225:$B$425) - $B769, 1))</f>
        <v>0</v>
      </c>
      <c r="S769" s="9">
        <f ca="1">SUMPRODUCT(S362:S$425, OFFSET(S$428,0, 0, COUNT($B$225:$B$425) - $B769, 1))</f>
        <v>0</v>
      </c>
      <c r="T769" s="9">
        <f ca="1">SUMPRODUCT(T362:T$425, OFFSET(T$428,0, 0, COUNT($B$225:$B$425) - $B769, 1))</f>
        <v>0</v>
      </c>
      <c r="U769" s="9">
        <f ca="1">SUMPRODUCT(U362:U$425, OFFSET(U$428,0, 0, COUNT($B$225:$B$425) - $B769, 1))</f>
        <v>0</v>
      </c>
      <c r="V769" s="9">
        <f ca="1">SUMPRODUCT(V362:V$425, OFFSET(V$428,0, 0, COUNT($B$225:$B$425) - $B769, 1))</f>
        <v>0</v>
      </c>
      <c r="W769" s="9">
        <f ca="1">SUMPRODUCT(W362:W$425, OFFSET(W$428,0, 0, COUNT($B$225:$B$425) - $B769, 1))</f>
        <v>0</v>
      </c>
      <c r="X769" s="9">
        <f ca="1">SUMPRODUCT(X362:X$425, OFFSET(X$428,0, 0, COUNT($B$225:$B$425) - $B769, 1))</f>
        <v>0</v>
      </c>
      <c r="Y769" s="9">
        <f ca="1">SUMPRODUCT(Y362:Y$425, OFFSET(Y$428,0, 0, COUNT($B$225:$B$425) - $B769, 1))</f>
        <v>0</v>
      </c>
      <c r="Z769" s="9">
        <f ca="1">SUMPRODUCT(Z362:Z$425, OFFSET(Z$428,0, 0, COUNT($B$225:$B$425) - $B769, 1))</f>
        <v>0</v>
      </c>
      <c r="AA769" s="9">
        <f ca="1">SUMPRODUCT(AA362:AA$425, OFFSET(AA$428,0, 0, COUNT($B$225:$B$425) - $B769, 1))</f>
        <v>0</v>
      </c>
      <c r="AB769" s="9">
        <f ca="1">SUMPRODUCT(AB362:AB$425, OFFSET(AB$428,0, 0, COUNT($B$225:$B$425) - $B769, 1))</f>
        <v>0</v>
      </c>
      <c r="AC769" s="9">
        <f ca="1">SUMPRODUCT(AC362:AC$425, OFFSET(AC$428,0, 0, COUNT($B$225:$B$425) - $B769, 1))</f>
        <v>0</v>
      </c>
      <c r="AD769" s="9">
        <f ca="1">SUMPRODUCT(AD362:AD$425, OFFSET(AD$428,0, 0, COUNT($B$225:$B$425) - $B769, 1))</f>
        <v>0</v>
      </c>
      <c r="AE769" s="9">
        <f ca="1">SUMPRODUCT(AE362:AE$425, OFFSET(AE$428,0, 0, COUNT($B$225:$B$425) - $B769, 1))</f>
        <v>0</v>
      </c>
      <c r="AF769" s="9">
        <f ca="1">SUMPRODUCT(AF362:AF$425, OFFSET(AF$428,0, 0, COUNT($B$225:$B$425) - $B769, 1))</f>
        <v>0</v>
      </c>
      <c r="AG769" s="9">
        <f ca="1">SUMPRODUCT(AG362:AG$425, OFFSET(AG$428,0, 0, COUNT($B$225:$B$425) - $B769, 1))</f>
        <v>0</v>
      </c>
      <c r="AH769" s="9">
        <f ca="1">SUMPRODUCT(AH362:AH$425, OFFSET(AH$428,0, 0, COUNT($B$225:$B$425) - $B769, 1))</f>
        <v>0</v>
      </c>
      <c r="AI769" s="9">
        <f ca="1">SUMPRODUCT(AI362:AI$425, OFFSET(AI$428,0, 0, COUNT($B$225:$B$425) - $B769, 1))</f>
        <v>0</v>
      </c>
      <c r="AJ769" s="9">
        <f ca="1">SUMPRODUCT(AJ362:AJ$425, OFFSET(AJ$428,0, 0, COUNT($B$225:$B$425) - $B769, 1))</f>
        <v>0</v>
      </c>
      <c r="AK769" s="9">
        <f ca="1">SUMPRODUCT(AK362:AK$425, OFFSET(AK$428,0, 0, COUNT($B$225:$B$425) - $B769, 1))</f>
        <v>0</v>
      </c>
      <c r="AL769" s="9">
        <f ca="1">SUMPRODUCT(AL362:AL$425, OFFSET(AL$428,0, 0, COUNT($B$225:$B$425) - $B769, 1))</f>
        <v>0</v>
      </c>
      <c r="AM769" s="9">
        <f ca="1">SUMPRODUCT(AM362:AM$425, OFFSET(AM$428,0, 0, COUNT($B$225:$B$425) - $B769, 1))</f>
        <v>0</v>
      </c>
      <c r="AN769" s="9">
        <f ca="1">SUMPRODUCT(AN362:AN$425, OFFSET(AN$428,0, 0, COUNT($B$225:$B$425) - $B769, 1))</f>
        <v>0</v>
      </c>
      <c r="AO769" s="9">
        <f ca="1">SUMPRODUCT(AO362:AO$425, OFFSET(AO$428,0, 0, COUNT($B$225:$B$425) - $B769, 1))</f>
        <v>0</v>
      </c>
    </row>
    <row r="770" spans="2:41">
      <c r="B770" s="25">
        <v>138</v>
      </c>
      <c r="C770" s="9">
        <f ca="1">SUMPRODUCT(C363:C$425, OFFSET(C$428,0, 0, COUNT($B$225:$B$425) - $B770, 1))</f>
        <v>0</v>
      </c>
      <c r="D770" s="9">
        <f ca="1">SUMPRODUCT(D363:D$425, OFFSET(D$428,0, 0, COUNT($B$225:$B$425) - $B770, 1))</f>
        <v>0</v>
      </c>
      <c r="E770" s="9">
        <f ca="1">SUMPRODUCT(E363:E$425, OFFSET(E$428,0, 0, COUNT($B$225:$B$425) - $B770, 1))</f>
        <v>0</v>
      </c>
      <c r="F770" s="9">
        <f ca="1">SUMPRODUCT(F363:F$425, OFFSET(F$428,0, 0, COUNT($B$225:$B$425) - $B770, 1))</f>
        <v>0</v>
      </c>
      <c r="G770" s="9">
        <f ca="1">SUMPRODUCT(G363:G$425, OFFSET(G$428,0, 0, COUNT($B$225:$B$425) - $B770, 1))</f>
        <v>0</v>
      </c>
      <c r="H770" s="9">
        <f ca="1">SUMPRODUCT(H363:H$425, OFFSET(H$428,0, 0, COUNT($B$225:$B$425) - $B770, 1))</f>
        <v>0</v>
      </c>
      <c r="I770" s="9">
        <f ca="1">SUMPRODUCT(I363:I$425, OFFSET(I$428,0, 0, COUNT($B$225:$B$425) - $B770, 1))</f>
        <v>0</v>
      </c>
      <c r="J770" s="9">
        <f ca="1">SUMPRODUCT(J363:J$425, OFFSET(J$428,0, 0, COUNT($B$225:$B$425) - $B770, 1))</f>
        <v>0</v>
      </c>
      <c r="K770" s="9">
        <f ca="1">SUMPRODUCT(K363:K$425, OFFSET(K$428,0, 0, COUNT($B$225:$B$425) - $B770, 1))</f>
        <v>0</v>
      </c>
      <c r="L770" s="9">
        <f ca="1">SUMPRODUCT(L363:L$425, OFFSET(L$428,0, 0, COUNT($B$225:$B$425) - $B770, 1))</f>
        <v>0</v>
      </c>
      <c r="M770" s="9">
        <f ca="1">SUMPRODUCT(M363:M$425, OFFSET(M$428,0, 0, COUNT($B$225:$B$425) - $B770, 1))</f>
        <v>0</v>
      </c>
      <c r="N770" s="9">
        <f ca="1">SUMPRODUCT(N363:N$425, OFFSET(N$428,0, 0, COUNT($B$225:$B$425) - $B770, 1))</f>
        <v>0</v>
      </c>
      <c r="O770" s="9">
        <f ca="1">SUMPRODUCT(O363:O$425, OFFSET(O$428,0, 0, COUNT($B$225:$B$425) - $B770, 1))</f>
        <v>0</v>
      </c>
      <c r="P770" s="9">
        <f ca="1">SUMPRODUCT(P363:P$425, OFFSET(P$428,0, 0, COUNT($B$225:$B$425) - $B770, 1))</f>
        <v>0</v>
      </c>
      <c r="Q770" s="9">
        <f ca="1">SUMPRODUCT(Q363:Q$425, OFFSET(Q$428,0, 0, COUNT($B$225:$B$425) - $B770, 1))</f>
        <v>0</v>
      </c>
      <c r="R770" s="9">
        <f ca="1">SUMPRODUCT(R363:R$425, OFFSET(R$428,0, 0, COUNT($B$225:$B$425) - $B770, 1))</f>
        <v>0</v>
      </c>
      <c r="S770" s="9">
        <f ca="1">SUMPRODUCT(S363:S$425, OFFSET(S$428,0, 0, COUNT($B$225:$B$425) - $B770, 1))</f>
        <v>0</v>
      </c>
      <c r="T770" s="9">
        <f ca="1">SUMPRODUCT(T363:T$425, OFFSET(T$428,0, 0, COUNT($B$225:$B$425) - $B770, 1))</f>
        <v>0</v>
      </c>
      <c r="U770" s="9">
        <f ca="1">SUMPRODUCT(U363:U$425, OFFSET(U$428,0, 0, COUNT($B$225:$B$425) - $B770, 1))</f>
        <v>0</v>
      </c>
      <c r="V770" s="9">
        <f ca="1">SUMPRODUCT(V363:V$425, OFFSET(V$428,0, 0, COUNT($B$225:$B$425) - $B770, 1))</f>
        <v>0</v>
      </c>
      <c r="W770" s="9">
        <f ca="1">SUMPRODUCT(W363:W$425, OFFSET(W$428,0, 0, COUNT($B$225:$B$425) - $B770, 1))</f>
        <v>0</v>
      </c>
      <c r="X770" s="9">
        <f ca="1">SUMPRODUCT(X363:X$425, OFFSET(X$428,0, 0, COUNT($B$225:$B$425) - $B770, 1))</f>
        <v>0</v>
      </c>
      <c r="Y770" s="9">
        <f ca="1">SUMPRODUCT(Y363:Y$425, OFFSET(Y$428,0, 0, COUNT($B$225:$B$425) - $B770, 1))</f>
        <v>0</v>
      </c>
      <c r="Z770" s="9">
        <f ca="1">SUMPRODUCT(Z363:Z$425, OFFSET(Z$428,0, 0, COUNT($B$225:$B$425) - $B770, 1))</f>
        <v>0</v>
      </c>
      <c r="AA770" s="9">
        <f ca="1">SUMPRODUCT(AA363:AA$425, OFFSET(AA$428,0, 0, COUNT($B$225:$B$425) - $B770, 1))</f>
        <v>0</v>
      </c>
      <c r="AB770" s="9">
        <f ca="1">SUMPRODUCT(AB363:AB$425, OFFSET(AB$428,0, 0, COUNT($B$225:$B$425) - $B770, 1))</f>
        <v>0</v>
      </c>
      <c r="AC770" s="9">
        <f ca="1">SUMPRODUCT(AC363:AC$425, OFFSET(AC$428,0, 0, COUNT($B$225:$B$425) - $B770, 1))</f>
        <v>0</v>
      </c>
      <c r="AD770" s="9">
        <f ca="1">SUMPRODUCT(AD363:AD$425, OFFSET(AD$428,0, 0, COUNT($B$225:$B$425) - $B770, 1))</f>
        <v>0</v>
      </c>
      <c r="AE770" s="9">
        <f ca="1">SUMPRODUCT(AE363:AE$425, OFFSET(AE$428,0, 0, COUNT($B$225:$B$425) - $B770, 1))</f>
        <v>0</v>
      </c>
      <c r="AF770" s="9">
        <f ca="1">SUMPRODUCT(AF363:AF$425, OFFSET(AF$428,0, 0, COUNT($B$225:$B$425) - $B770, 1))</f>
        <v>0</v>
      </c>
      <c r="AG770" s="9">
        <f ca="1">SUMPRODUCT(AG363:AG$425, OFFSET(AG$428,0, 0, COUNT($B$225:$B$425) - $B770, 1))</f>
        <v>0</v>
      </c>
      <c r="AH770" s="9">
        <f ca="1">SUMPRODUCT(AH363:AH$425, OFFSET(AH$428,0, 0, COUNT($B$225:$B$425) - $B770, 1))</f>
        <v>0</v>
      </c>
      <c r="AI770" s="9">
        <f ca="1">SUMPRODUCT(AI363:AI$425, OFFSET(AI$428,0, 0, COUNT($B$225:$B$425) - $B770, 1))</f>
        <v>0</v>
      </c>
      <c r="AJ770" s="9">
        <f ca="1">SUMPRODUCT(AJ363:AJ$425, OFFSET(AJ$428,0, 0, COUNT($B$225:$B$425) - $B770, 1))</f>
        <v>0</v>
      </c>
      <c r="AK770" s="9">
        <f ca="1">SUMPRODUCT(AK363:AK$425, OFFSET(AK$428,0, 0, COUNT($B$225:$B$425) - $B770, 1))</f>
        <v>0</v>
      </c>
      <c r="AL770" s="9">
        <f ca="1">SUMPRODUCT(AL363:AL$425, OFFSET(AL$428,0, 0, COUNT($B$225:$B$425) - $B770, 1))</f>
        <v>0</v>
      </c>
      <c r="AM770" s="9">
        <f ca="1">SUMPRODUCT(AM363:AM$425, OFFSET(AM$428,0, 0, COUNT($B$225:$B$425) - $B770, 1))</f>
        <v>0</v>
      </c>
      <c r="AN770" s="9">
        <f ca="1">SUMPRODUCT(AN363:AN$425, OFFSET(AN$428,0, 0, COUNT($B$225:$B$425) - $B770, 1))</f>
        <v>0</v>
      </c>
      <c r="AO770" s="9">
        <f ca="1">SUMPRODUCT(AO363:AO$425, OFFSET(AO$428,0, 0, COUNT($B$225:$B$425) - $B770, 1))</f>
        <v>0</v>
      </c>
    </row>
    <row r="771" spans="2:41">
      <c r="B771" s="25">
        <v>139</v>
      </c>
      <c r="C771" s="9">
        <f ca="1">SUMPRODUCT(C364:C$425, OFFSET(C$428,0, 0, COUNT($B$225:$B$425) - $B771, 1))</f>
        <v>0</v>
      </c>
      <c r="D771" s="9">
        <f ca="1">SUMPRODUCT(D364:D$425, OFFSET(D$428,0, 0, COUNT($B$225:$B$425) - $B771, 1))</f>
        <v>0</v>
      </c>
      <c r="E771" s="9">
        <f ca="1">SUMPRODUCT(E364:E$425, OFFSET(E$428,0, 0, COUNT($B$225:$B$425) - $B771, 1))</f>
        <v>0</v>
      </c>
      <c r="F771" s="9">
        <f ca="1">SUMPRODUCT(F364:F$425, OFFSET(F$428,0, 0, COUNT($B$225:$B$425) - $B771, 1))</f>
        <v>0</v>
      </c>
      <c r="G771" s="9">
        <f ca="1">SUMPRODUCT(G364:G$425, OFFSET(G$428,0, 0, COUNT($B$225:$B$425) - $B771, 1))</f>
        <v>0</v>
      </c>
      <c r="H771" s="9">
        <f ca="1">SUMPRODUCT(H364:H$425, OFFSET(H$428,0, 0, COUNT($B$225:$B$425) - $B771, 1))</f>
        <v>0</v>
      </c>
      <c r="I771" s="9">
        <f ca="1">SUMPRODUCT(I364:I$425, OFFSET(I$428,0, 0, COUNT($B$225:$B$425) - $B771, 1))</f>
        <v>0</v>
      </c>
      <c r="J771" s="9">
        <f ca="1">SUMPRODUCT(J364:J$425, OFFSET(J$428,0, 0, COUNT($B$225:$B$425) - $B771, 1))</f>
        <v>0</v>
      </c>
      <c r="K771" s="9">
        <f ca="1">SUMPRODUCT(K364:K$425, OFFSET(K$428,0, 0, COUNT($B$225:$B$425) - $B771, 1))</f>
        <v>0</v>
      </c>
      <c r="L771" s="9">
        <f ca="1">SUMPRODUCT(L364:L$425, OFFSET(L$428,0, 0, COUNT($B$225:$B$425) - $B771, 1))</f>
        <v>0</v>
      </c>
      <c r="M771" s="9">
        <f ca="1">SUMPRODUCT(M364:M$425, OFFSET(M$428,0, 0, COUNT($B$225:$B$425) - $B771, 1))</f>
        <v>0</v>
      </c>
      <c r="N771" s="9">
        <f ca="1">SUMPRODUCT(N364:N$425, OFFSET(N$428,0, 0, COUNT($B$225:$B$425) - $B771, 1))</f>
        <v>0</v>
      </c>
      <c r="O771" s="9">
        <f ca="1">SUMPRODUCT(O364:O$425, OFFSET(O$428,0, 0, COUNT($B$225:$B$425) - $B771, 1))</f>
        <v>0</v>
      </c>
      <c r="P771" s="9">
        <f ca="1">SUMPRODUCT(P364:P$425, OFFSET(P$428,0, 0, COUNT($B$225:$B$425) - $B771, 1))</f>
        <v>0</v>
      </c>
      <c r="Q771" s="9">
        <f ca="1">SUMPRODUCT(Q364:Q$425, OFFSET(Q$428,0, 0, COUNT($B$225:$B$425) - $B771, 1))</f>
        <v>0</v>
      </c>
      <c r="R771" s="9">
        <f ca="1">SUMPRODUCT(R364:R$425, OFFSET(R$428,0, 0, COUNT($B$225:$B$425) - $B771, 1))</f>
        <v>0</v>
      </c>
      <c r="S771" s="9">
        <f ca="1">SUMPRODUCT(S364:S$425, OFFSET(S$428,0, 0, COUNT($B$225:$B$425) - $B771, 1))</f>
        <v>0</v>
      </c>
      <c r="T771" s="9">
        <f ca="1">SUMPRODUCT(T364:T$425, OFFSET(T$428,0, 0, COUNT($B$225:$B$425) - $B771, 1))</f>
        <v>0</v>
      </c>
      <c r="U771" s="9">
        <f ca="1">SUMPRODUCT(U364:U$425, OFFSET(U$428,0, 0, COUNT($B$225:$B$425) - $B771, 1))</f>
        <v>0</v>
      </c>
      <c r="V771" s="9">
        <f ca="1">SUMPRODUCT(V364:V$425, OFFSET(V$428,0, 0, COUNT($B$225:$B$425) - $B771, 1))</f>
        <v>0</v>
      </c>
      <c r="W771" s="9">
        <f ca="1">SUMPRODUCT(W364:W$425, OFFSET(W$428,0, 0, COUNT($B$225:$B$425) - $B771, 1))</f>
        <v>0</v>
      </c>
      <c r="X771" s="9">
        <f ca="1">SUMPRODUCT(X364:X$425, OFFSET(X$428,0, 0, COUNT($B$225:$B$425) - $B771, 1))</f>
        <v>0</v>
      </c>
      <c r="Y771" s="9">
        <f ca="1">SUMPRODUCT(Y364:Y$425, OFFSET(Y$428,0, 0, COUNT($B$225:$B$425) - $B771, 1))</f>
        <v>0</v>
      </c>
      <c r="Z771" s="9">
        <f ca="1">SUMPRODUCT(Z364:Z$425, OFFSET(Z$428,0, 0, COUNT($B$225:$B$425) - $B771, 1))</f>
        <v>0</v>
      </c>
      <c r="AA771" s="9">
        <f ca="1">SUMPRODUCT(AA364:AA$425, OFFSET(AA$428,0, 0, COUNT($B$225:$B$425) - $B771, 1))</f>
        <v>0</v>
      </c>
      <c r="AB771" s="9">
        <f ca="1">SUMPRODUCT(AB364:AB$425, OFFSET(AB$428,0, 0, COUNT($B$225:$B$425) - $B771, 1))</f>
        <v>0</v>
      </c>
      <c r="AC771" s="9">
        <f ca="1">SUMPRODUCT(AC364:AC$425, OFFSET(AC$428,0, 0, COUNT($B$225:$B$425) - $B771, 1))</f>
        <v>0</v>
      </c>
      <c r="AD771" s="9">
        <f ca="1">SUMPRODUCT(AD364:AD$425, OFFSET(AD$428,0, 0, COUNT($B$225:$B$425) - $B771, 1))</f>
        <v>0</v>
      </c>
      <c r="AE771" s="9">
        <f ca="1">SUMPRODUCT(AE364:AE$425, OFFSET(AE$428,0, 0, COUNT($B$225:$B$425) - $B771, 1))</f>
        <v>0</v>
      </c>
      <c r="AF771" s="9">
        <f ca="1">SUMPRODUCT(AF364:AF$425, OFFSET(AF$428,0, 0, COUNT($B$225:$B$425) - $B771, 1))</f>
        <v>0</v>
      </c>
      <c r="AG771" s="9">
        <f ca="1">SUMPRODUCT(AG364:AG$425, OFFSET(AG$428,0, 0, COUNT($B$225:$B$425) - $B771, 1))</f>
        <v>0</v>
      </c>
      <c r="AH771" s="9">
        <f ca="1">SUMPRODUCT(AH364:AH$425, OFFSET(AH$428,0, 0, COUNT($B$225:$B$425) - $B771, 1))</f>
        <v>0</v>
      </c>
      <c r="AI771" s="9">
        <f ca="1">SUMPRODUCT(AI364:AI$425, OFFSET(AI$428,0, 0, COUNT($B$225:$B$425) - $B771, 1))</f>
        <v>0</v>
      </c>
      <c r="AJ771" s="9">
        <f ca="1">SUMPRODUCT(AJ364:AJ$425, OFFSET(AJ$428,0, 0, COUNT($B$225:$B$425) - $B771, 1))</f>
        <v>0</v>
      </c>
      <c r="AK771" s="9">
        <f ca="1">SUMPRODUCT(AK364:AK$425, OFFSET(AK$428,0, 0, COUNT($B$225:$B$425) - $B771, 1))</f>
        <v>0</v>
      </c>
      <c r="AL771" s="9">
        <f ca="1">SUMPRODUCT(AL364:AL$425, OFFSET(AL$428,0, 0, COUNT($B$225:$B$425) - $B771, 1))</f>
        <v>0</v>
      </c>
      <c r="AM771" s="9">
        <f ca="1">SUMPRODUCT(AM364:AM$425, OFFSET(AM$428,0, 0, COUNT($B$225:$B$425) - $B771, 1))</f>
        <v>0</v>
      </c>
      <c r="AN771" s="9">
        <f ca="1">SUMPRODUCT(AN364:AN$425, OFFSET(AN$428,0, 0, COUNT($B$225:$B$425) - $B771, 1))</f>
        <v>0</v>
      </c>
      <c r="AO771" s="9">
        <f ca="1">SUMPRODUCT(AO364:AO$425, OFFSET(AO$428,0, 0, COUNT($B$225:$B$425) - $B771, 1))</f>
        <v>0</v>
      </c>
    </row>
    <row r="772" spans="2:41">
      <c r="B772" s="25">
        <v>140</v>
      </c>
      <c r="C772" s="9">
        <f ca="1">SUMPRODUCT(C365:C$425, OFFSET(C$428,0, 0, COUNT($B$225:$B$425) - $B772, 1))</f>
        <v>0</v>
      </c>
      <c r="D772" s="9">
        <f ca="1">SUMPRODUCT(D365:D$425, OFFSET(D$428,0, 0, COUNT($B$225:$B$425) - $B772, 1))</f>
        <v>0</v>
      </c>
      <c r="E772" s="9">
        <f ca="1">SUMPRODUCT(E365:E$425, OFFSET(E$428,0, 0, COUNT($B$225:$B$425) - $B772, 1))</f>
        <v>0</v>
      </c>
      <c r="F772" s="9">
        <f ca="1">SUMPRODUCT(F365:F$425, OFFSET(F$428,0, 0, COUNT($B$225:$B$425) - $B772, 1))</f>
        <v>0</v>
      </c>
      <c r="G772" s="9">
        <f ca="1">SUMPRODUCT(G365:G$425, OFFSET(G$428,0, 0, COUNT($B$225:$B$425) - $B772, 1))</f>
        <v>0</v>
      </c>
      <c r="H772" s="9">
        <f ca="1">SUMPRODUCT(H365:H$425, OFFSET(H$428,0, 0, COUNT($B$225:$B$425) - $B772, 1))</f>
        <v>0</v>
      </c>
      <c r="I772" s="9">
        <f ca="1">SUMPRODUCT(I365:I$425, OFFSET(I$428,0, 0, COUNT($B$225:$B$425) - $B772, 1))</f>
        <v>0</v>
      </c>
      <c r="J772" s="9">
        <f ca="1">SUMPRODUCT(J365:J$425, OFFSET(J$428,0, 0, COUNT($B$225:$B$425) - $B772, 1))</f>
        <v>0</v>
      </c>
      <c r="K772" s="9">
        <f ca="1">SUMPRODUCT(K365:K$425, OFFSET(K$428,0, 0, COUNT($B$225:$B$425) - $B772, 1))</f>
        <v>0</v>
      </c>
      <c r="L772" s="9">
        <f ca="1">SUMPRODUCT(L365:L$425, OFFSET(L$428,0, 0, COUNT($B$225:$B$425) - $B772, 1))</f>
        <v>0</v>
      </c>
      <c r="M772" s="9">
        <f ca="1">SUMPRODUCT(M365:M$425, OFFSET(M$428,0, 0, COUNT($B$225:$B$425) - $B772, 1))</f>
        <v>0</v>
      </c>
      <c r="N772" s="9">
        <f ca="1">SUMPRODUCT(N365:N$425, OFFSET(N$428,0, 0, COUNT($B$225:$B$425) - $B772, 1))</f>
        <v>0</v>
      </c>
      <c r="O772" s="9">
        <f ca="1">SUMPRODUCT(O365:O$425, OFFSET(O$428,0, 0, COUNT($B$225:$B$425) - $B772, 1))</f>
        <v>0</v>
      </c>
      <c r="P772" s="9">
        <f ca="1">SUMPRODUCT(P365:P$425, OFFSET(P$428,0, 0, COUNT($B$225:$B$425) - $B772, 1))</f>
        <v>0</v>
      </c>
      <c r="Q772" s="9">
        <f ca="1">SUMPRODUCT(Q365:Q$425, OFFSET(Q$428,0, 0, COUNT($B$225:$B$425) - $B772, 1))</f>
        <v>0</v>
      </c>
      <c r="R772" s="9">
        <f ca="1">SUMPRODUCT(R365:R$425, OFFSET(R$428,0, 0, COUNT($B$225:$B$425) - $B772, 1))</f>
        <v>0</v>
      </c>
      <c r="S772" s="9">
        <f ca="1">SUMPRODUCT(S365:S$425, OFFSET(S$428,0, 0, COUNT($B$225:$B$425) - $B772, 1))</f>
        <v>0</v>
      </c>
      <c r="T772" s="9">
        <f ca="1">SUMPRODUCT(T365:T$425, OFFSET(T$428,0, 0, COUNT($B$225:$B$425) - $B772, 1))</f>
        <v>0</v>
      </c>
      <c r="U772" s="9">
        <f ca="1">SUMPRODUCT(U365:U$425, OFFSET(U$428,0, 0, COUNT($B$225:$B$425) - $B772, 1))</f>
        <v>0</v>
      </c>
      <c r="V772" s="9">
        <f ca="1">SUMPRODUCT(V365:V$425, OFFSET(V$428,0, 0, COUNT($B$225:$B$425) - $B772, 1))</f>
        <v>0</v>
      </c>
      <c r="W772" s="9">
        <f ca="1">SUMPRODUCT(W365:W$425, OFFSET(W$428,0, 0, COUNT($B$225:$B$425) - $B772, 1))</f>
        <v>0</v>
      </c>
      <c r="X772" s="9">
        <f ca="1">SUMPRODUCT(X365:X$425, OFFSET(X$428,0, 0, COUNT($B$225:$B$425) - $B772, 1))</f>
        <v>0</v>
      </c>
      <c r="Y772" s="9">
        <f ca="1">SUMPRODUCT(Y365:Y$425, OFFSET(Y$428,0, 0, COUNT($B$225:$B$425) - $B772, 1))</f>
        <v>0</v>
      </c>
      <c r="Z772" s="9">
        <f ca="1">SUMPRODUCT(Z365:Z$425, OFFSET(Z$428,0, 0, COUNT($B$225:$B$425) - $B772, 1))</f>
        <v>0</v>
      </c>
      <c r="AA772" s="9">
        <f ca="1">SUMPRODUCT(AA365:AA$425, OFFSET(AA$428,0, 0, COUNT($B$225:$B$425) - $B772, 1))</f>
        <v>0</v>
      </c>
      <c r="AB772" s="9">
        <f ca="1">SUMPRODUCT(AB365:AB$425, OFFSET(AB$428,0, 0, COUNT($B$225:$B$425) - $B772, 1))</f>
        <v>0</v>
      </c>
      <c r="AC772" s="9">
        <f ca="1">SUMPRODUCT(AC365:AC$425, OFFSET(AC$428,0, 0, COUNT($B$225:$B$425) - $B772, 1))</f>
        <v>0</v>
      </c>
      <c r="AD772" s="9">
        <f ca="1">SUMPRODUCT(AD365:AD$425, OFFSET(AD$428,0, 0, COUNT($B$225:$B$425) - $B772, 1))</f>
        <v>0</v>
      </c>
      <c r="AE772" s="9">
        <f ca="1">SUMPRODUCT(AE365:AE$425, OFFSET(AE$428,0, 0, COUNT($B$225:$B$425) - $B772, 1))</f>
        <v>0</v>
      </c>
      <c r="AF772" s="9">
        <f ca="1">SUMPRODUCT(AF365:AF$425, OFFSET(AF$428,0, 0, COUNT($B$225:$B$425) - $B772, 1))</f>
        <v>0</v>
      </c>
      <c r="AG772" s="9">
        <f ca="1">SUMPRODUCT(AG365:AG$425, OFFSET(AG$428,0, 0, COUNT($B$225:$B$425) - $B772, 1))</f>
        <v>0</v>
      </c>
      <c r="AH772" s="9">
        <f ca="1">SUMPRODUCT(AH365:AH$425, OFFSET(AH$428,0, 0, COUNT($B$225:$B$425) - $B772, 1))</f>
        <v>0</v>
      </c>
      <c r="AI772" s="9">
        <f ca="1">SUMPRODUCT(AI365:AI$425, OFFSET(AI$428,0, 0, COUNT($B$225:$B$425) - $B772, 1))</f>
        <v>0</v>
      </c>
      <c r="AJ772" s="9">
        <f ca="1">SUMPRODUCT(AJ365:AJ$425, OFFSET(AJ$428,0, 0, COUNT($B$225:$B$425) - $B772, 1))</f>
        <v>0</v>
      </c>
      <c r="AK772" s="9">
        <f ca="1">SUMPRODUCT(AK365:AK$425, OFFSET(AK$428,0, 0, COUNT($B$225:$B$425) - $B772, 1))</f>
        <v>0</v>
      </c>
      <c r="AL772" s="9">
        <f ca="1">SUMPRODUCT(AL365:AL$425, OFFSET(AL$428,0, 0, COUNT($B$225:$B$425) - $B772, 1))</f>
        <v>0</v>
      </c>
      <c r="AM772" s="9">
        <f ca="1">SUMPRODUCT(AM365:AM$425, OFFSET(AM$428,0, 0, COUNT($B$225:$B$425) - $B772, 1))</f>
        <v>0</v>
      </c>
      <c r="AN772" s="9">
        <f ca="1">SUMPRODUCT(AN365:AN$425, OFFSET(AN$428,0, 0, COUNT($B$225:$B$425) - $B772, 1))</f>
        <v>0</v>
      </c>
      <c r="AO772" s="9">
        <f ca="1">SUMPRODUCT(AO365:AO$425, OFFSET(AO$428,0, 0, COUNT($B$225:$B$425) - $B772, 1))</f>
        <v>0</v>
      </c>
    </row>
    <row r="773" spans="2:41">
      <c r="B773" s="25">
        <v>141</v>
      </c>
      <c r="C773" s="9">
        <f ca="1">SUMPRODUCT(C366:C$425, OFFSET(C$428,0, 0, COUNT($B$225:$B$425) - $B773, 1))</f>
        <v>0</v>
      </c>
      <c r="D773" s="9">
        <f ca="1">SUMPRODUCT(D366:D$425, OFFSET(D$428,0, 0, COUNT($B$225:$B$425) - $B773, 1))</f>
        <v>0</v>
      </c>
      <c r="E773" s="9">
        <f ca="1">SUMPRODUCT(E366:E$425, OFFSET(E$428,0, 0, COUNT($B$225:$B$425) - $B773, 1))</f>
        <v>0</v>
      </c>
      <c r="F773" s="9">
        <f ca="1">SUMPRODUCT(F366:F$425, OFFSET(F$428,0, 0, COUNT($B$225:$B$425) - $B773, 1))</f>
        <v>0</v>
      </c>
      <c r="G773" s="9">
        <f ca="1">SUMPRODUCT(G366:G$425, OFFSET(G$428,0, 0, COUNT($B$225:$B$425) - $B773, 1))</f>
        <v>0</v>
      </c>
      <c r="H773" s="9">
        <f ca="1">SUMPRODUCT(H366:H$425, OFFSET(H$428,0, 0, COUNT($B$225:$B$425) - $B773, 1))</f>
        <v>0</v>
      </c>
      <c r="I773" s="9">
        <f ca="1">SUMPRODUCT(I366:I$425, OFFSET(I$428,0, 0, COUNT($B$225:$B$425) - $B773, 1))</f>
        <v>0</v>
      </c>
      <c r="J773" s="9">
        <f ca="1">SUMPRODUCT(J366:J$425, OFFSET(J$428,0, 0, COUNT($B$225:$B$425) - $B773, 1))</f>
        <v>0</v>
      </c>
      <c r="K773" s="9">
        <f ca="1">SUMPRODUCT(K366:K$425, OFFSET(K$428,0, 0, COUNT($B$225:$B$425) - $B773, 1))</f>
        <v>0</v>
      </c>
      <c r="L773" s="9">
        <f ca="1">SUMPRODUCT(L366:L$425, OFFSET(L$428,0, 0, COUNT($B$225:$B$425) - $B773, 1))</f>
        <v>0</v>
      </c>
      <c r="M773" s="9">
        <f ca="1">SUMPRODUCT(M366:M$425, OFFSET(M$428,0, 0, COUNT($B$225:$B$425) - $B773, 1))</f>
        <v>0</v>
      </c>
      <c r="N773" s="9">
        <f ca="1">SUMPRODUCT(N366:N$425, OFFSET(N$428,0, 0, COUNT($B$225:$B$425) - $B773, 1))</f>
        <v>0</v>
      </c>
      <c r="O773" s="9">
        <f ca="1">SUMPRODUCT(O366:O$425, OFFSET(O$428,0, 0, COUNT($B$225:$B$425) - $B773, 1))</f>
        <v>0</v>
      </c>
      <c r="P773" s="9">
        <f ca="1">SUMPRODUCT(P366:P$425, OFFSET(P$428,0, 0, COUNT($B$225:$B$425) - $B773, 1))</f>
        <v>0</v>
      </c>
      <c r="Q773" s="9">
        <f ca="1">SUMPRODUCT(Q366:Q$425, OFFSET(Q$428,0, 0, COUNT($B$225:$B$425) - $B773, 1))</f>
        <v>0</v>
      </c>
      <c r="R773" s="9">
        <f ca="1">SUMPRODUCT(R366:R$425, OFFSET(R$428,0, 0, COUNT($B$225:$B$425) - $B773, 1))</f>
        <v>0</v>
      </c>
      <c r="S773" s="9">
        <f ca="1">SUMPRODUCT(S366:S$425, OFFSET(S$428,0, 0, COUNT($B$225:$B$425) - $B773, 1))</f>
        <v>0</v>
      </c>
      <c r="T773" s="9">
        <f ca="1">SUMPRODUCT(T366:T$425, OFFSET(T$428,0, 0, COUNT($B$225:$B$425) - $B773, 1))</f>
        <v>0</v>
      </c>
      <c r="U773" s="9">
        <f ca="1">SUMPRODUCT(U366:U$425, OFFSET(U$428,0, 0, COUNT($B$225:$B$425) - $B773, 1))</f>
        <v>0</v>
      </c>
      <c r="V773" s="9">
        <f ca="1">SUMPRODUCT(V366:V$425, OFFSET(V$428,0, 0, COUNT($B$225:$B$425) - $B773, 1))</f>
        <v>0</v>
      </c>
      <c r="W773" s="9">
        <f ca="1">SUMPRODUCT(W366:W$425, OFFSET(W$428,0, 0, COUNT($B$225:$B$425) - $B773, 1))</f>
        <v>0</v>
      </c>
      <c r="X773" s="9">
        <f ca="1">SUMPRODUCT(X366:X$425, OFFSET(X$428,0, 0, COUNT($B$225:$B$425) - $B773, 1))</f>
        <v>0</v>
      </c>
      <c r="Y773" s="9">
        <f ca="1">SUMPRODUCT(Y366:Y$425, OFFSET(Y$428,0, 0, COUNT($B$225:$B$425) - $B773, 1))</f>
        <v>0</v>
      </c>
      <c r="Z773" s="9">
        <f ca="1">SUMPRODUCT(Z366:Z$425, OFFSET(Z$428,0, 0, COUNT($B$225:$B$425) - $B773, 1))</f>
        <v>0</v>
      </c>
      <c r="AA773" s="9">
        <f ca="1">SUMPRODUCT(AA366:AA$425, OFFSET(AA$428,0, 0, COUNT($B$225:$B$425) - $B773, 1))</f>
        <v>0</v>
      </c>
      <c r="AB773" s="9">
        <f ca="1">SUMPRODUCT(AB366:AB$425, OFFSET(AB$428,0, 0, COUNT($B$225:$B$425) - $B773, 1))</f>
        <v>0</v>
      </c>
      <c r="AC773" s="9">
        <f ca="1">SUMPRODUCT(AC366:AC$425, OFFSET(AC$428,0, 0, COUNT($B$225:$B$425) - $B773, 1))</f>
        <v>0</v>
      </c>
      <c r="AD773" s="9">
        <f ca="1">SUMPRODUCT(AD366:AD$425, OFFSET(AD$428,0, 0, COUNT($B$225:$B$425) - $B773, 1))</f>
        <v>0</v>
      </c>
      <c r="AE773" s="9">
        <f ca="1">SUMPRODUCT(AE366:AE$425, OFFSET(AE$428,0, 0, COUNT($B$225:$B$425) - $B773, 1))</f>
        <v>0</v>
      </c>
      <c r="AF773" s="9">
        <f ca="1">SUMPRODUCT(AF366:AF$425, OFFSET(AF$428,0, 0, COUNT($B$225:$B$425) - $B773, 1))</f>
        <v>0</v>
      </c>
      <c r="AG773" s="9">
        <f ca="1">SUMPRODUCT(AG366:AG$425, OFFSET(AG$428,0, 0, COUNT($B$225:$B$425) - $B773, 1))</f>
        <v>0</v>
      </c>
      <c r="AH773" s="9">
        <f ca="1">SUMPRODUCT(AH366:AH$425, OFFSET(AH$428,0, 0, COUNT($B$225:$B$425) - $B773, 1))</f>
        <v>0</v>
      </c>
      <c r="AI773" s="9">
        <f ca="1">SUMPRODUCT(AI366:AI$425, OFFSET(AI$428,0, 0, COUNT($B$225:$B$425) - $B773, 1))</f>
        <v>0</v>
      </c>
      <c r="AJ773" s="9">
        <f ca="1">SUMPRODUCT(AJ366:AJ$425, OFFSET(AJ$428,0, 0, COUNT($B$225:$B$425) - $B773, 1))</f>
        <v>0</v>
      </c>
      <c r="AK773" s="9">
        <f ca="1">SUMPRODUCT(AK366:AK$425, OFFSET(AK$428,0, 0, COUNT($B$225:$B$425) - $B773, 1))</f>
        <v>0</v>
      </c>
      <c r="AL773" s="9">
        <f ca="1">SUMPRODUCT(AL366:AL$425, OFFSET(AL$428,0, 0, COUNT($B$225:$B$425) - $B773, 1))</f>
        <v>0</v>
      </c>
      <c r="AM773" s="9">
        <f ca="1">SUMPRODUCT(AM366:AM$425, OFFSET(AM$428,0, 0, COUNT($B$225:$B$425) - $B773, 1))</f>
        <v>0</v>
      </c>
      <c r="AN773" s="9">
        <f ca="1">SUMPRODUCT(AN366:AN$425, OFFSET(AN$428,0, 0, COUNT($B$225:$B$425) - $B773, 1))</f>
        <v>0</v>
      </c>
      <c r="AO773" s="9">
        <f ca="1">SUMPRODUCT(AO366:AO$425, OFFSET(AO$428,0, 0, COUNT($B$225:$B$425) - $B773, 1))</f>
        <v>0</v>
      </c>
    </row>
    <row r="774" spans="2:41">
      <c r="B774" s="25">
        <v>142</v>
      </c>
      <c r="C774" s="9">
        <f ca="1">SUMPRODUCT(C367:C$425, OFFSET(C$428,0, 0, COUNT($B$225:$B$425) - $B774, 1))</f>
        <v>0</v>
      </c>
      <c r="D774" s="9">
        <f ca="1">SUMPRODUCT(D367:D$425, OFFSET(D$428,0, 0, COUNT($B$225:$B$425) - $B774, 1))</f>
        <v>0</v>
      </c>
      <c r="E774" s="9">
        <f ca="1">SUMPRODUCT(E367:E$425, OFFSET(E$428,0, 0, COUNT($B$225:$B$425) - $B774, 1))</f>
        <v>0</v>
      </c>
      <c r="F774" s="9">
        <f ca="1">SUMPRODUCT(F367:F$425, OFFSET(F$428,0, 0, COUNT($B$225:$B$425) - $B774, 1))</f>
        <v>0</v>
      </c>
      <c r="G774" s="9">
        <f ca="1">SUMPRODUCT(G367:G$425, OFFSET(G$428,0, 0, COUNT($B$225:$B$425) - $B774, 1))</f>
        <v>0</v>
      </c>
      <c r="H774" s="9">
        <f ca="1">SUMPRODUCT(H367:H$425, OFFSET(H$428,0, 0, COUNT($B$225:$B$425) - $B774, 1))</f>
        <v>0</v>
      </c>
      <c r="I774" s="9">
        <f ca="1">SUMPRODUCT(I367:I$425, OFFSET(I$428,0, 0, COUNT($B$225:$B$425) - $B774, 1))</f>
        <v>0</v>
      </c>
      <c r="J774" s="9">
        <f ca="1">SUMPRODUCT(J367:J$425, OFFSET(J$428,0, 0, COUNT($B$225:$B$425) - $B774, 1))</f>
        <v>0</v>
      </c>
      <c r="K774" s="9">
        <f ca="1">SUMPRODUCT(K367:K$425, OFFSET(K$428,0, 0, COUNT($B$225:$B$425) - $B774, 1))</f>
        <v>0</v>
      </c>
      <c r="L774" s="9">
        <f ca="1">SUMPRODUCT(L367:L$425, OFFSET(L$428,0, 0, COUNT($B$225:$B$425) - $B774, 1))</f>
        <v>0</v>
      </c>
      <c r="M774" s="9">
        <f ca="1">SUMPRODUCT(M367:M$425, OFFSET(M$428,0, 0, COUNT($B$225:$B$425) - $B774, 1))</f>
        <v>0</v>
      </c>
      <c r="N774" s="9">
        <f ca="1">SUMPRODUCT(N367:N$425, OFFSET(N$428,0, 0, COUNT($B$225:$B$425) - $B774, 1))</f>
        <v>0</v>
      </c>
      <c r="O774" s="9">
        <f ca="1">SUMPRODUCT(O367:O$425, OFFSET(O$428,0, 0, COUNT($B$225:$B$425) - $B774, 1))</f>
        <v>0</v>
      </c>
      <c r="P774" s="9">
        <f ca="1">SUMPRODUCT(P367:P$425, OFFSET(P$428,0, 0, COUNT($B$225:$B$425) - $B774, 1))</f>
        <v>0</v>
      </c>
      <c r="Q774" s="9">
        <f ca="1">SUMPRODUCT(Q367:Q$425, OFFSET(Q$428,0, 0, COUNT($B$225:$B$425) - $B774, 1))</f>
        <v>0</v>
      </c>
      <c r="R774" s="9">
        <f ca="1">SUMPRODUCT(R367:R$425, OFFSET(R$428,0, 0, COUNT($B$225:$B$425) - $B774, 1))</f>
        <v>0</v>
      </c>
      <c r="S774" s="9">
        <f ca="1">SUMPRODUCT(S367:S$425, OFFSET(S$428,0, 0, COUNT($B$225:$B$425) - $B774, 1))</f>
        <v>0</v>
      </c>
      <c r="T774" s="9">
        <f ca="1">SUMPRODUCT(T367:T$425, OFFSET(T$428,0, 0, COUNT($B$225:$B$425) - $B774, 1))</f>
        <v>0</v>
      </c>
      <c r="U774" s="9">
        <f ca="1">SUMPRODUCT(U367:U$425, OFFSET(U$428,0, 0, COUNT($B$225:$B$425) - $B774, 1))</f>
        <v>0</v>
      </c>
      <c r="V774" s="9">
        <f ca="1">SUMPRODUCT(V367:V$425, OFFSET(V$428,0, 0, COUNT($B$225:$B$425) - $B774, 1))</f>
        <v>0</v>
      </c>
      <c r="W774" s="9">
        <f ca="1">SUMPRODUCT(W367:W$425, OFFSET(W$428,0, 0, COUNT($B$225:$B$425) - $B774, 1))</f>
        <v>0</v>
      </c>
      <c r="X774" s="9">
        <f ca="1">SUMPRODUCT(X367:X$425, OFFSET(X$428,0, 0, COUNT($B$225:$B$425) - $B774, 1))</f>
        <v>0</v>
      </c>
      <c r="Y774" s="9">
        <f ca="1">SUMPRODUCT(Y367:Y$425, OFFSET(Y$428,0, 0, COUNT($B$225:$B$425) - $B774, 1))</f>
        <v>0</v>
      </c>
      <c r="Z774" s="9">
        <f ca="1">SUMPRODUCT(Z367:Z$425, OFFSET(Z$428,0, 0, COUNT($B$225:$B$425) - $B774, 1))</f>
        <v>0</v>
      </c>
      <c r="AA774" s="9">
        <f ca="1">SUMPRODUCT(AA367:AA$425, OFFSET(AA$428,0, 0, COUNT($B$225:$B$425) - $B774, 1))</f>
        <v>0</v>
      </c>
      <c r="AB774" s="9">
        <f ca="1">SUMPRODUCT(AB367:AB$425, OFFSET(AB$428,0, 0, COUNT($B$225:$B$425) - $B774, 1))</f>
        <v>0</v>
      </c>
      <c r="AC774" s="9">
        <f ca="1">SUMPRODUCT(AC367:AC$425, OFFSET(AC$428,0, 0, COUNT($B$225:$B$425) - $B774, 1))</f>
        <v>0</v>
      </c>
      <c r="AD774" s="9">
        <f ca="1">SUMPRODUCT(AD367:AD$425, OFFSET(AD$428,0, 0, COUNT($B$225:$B$425) - $B774, 1))</f>
        <v>0</v>
      </c>
      <c r="AE774" s="9">
        <f ca="1">SUMPRODUCT(AE367:AE$425, OFFSET(AE$428,0, 0, COUNT($B$225:$B$425) - $B774, 1))</f>
        <v>0</v>
      </c>
      <c r="AF774" s="9">
        <f ca="1">SUMPRODUCT(AF367:AF$425, OFFSET(AF$428,0, 0, COUNT($B$225:$B$425) - $B774, 1))</f>
        <v>0</v>
      </c>
      <c r="AG774" s="9">
        <f ca="1">SUMPRODUCT(AG367:AG$425, OFFSET(AG$428,0, 0, COUNT($B$225:$B$425) - $B774, 1))</f>
        <v>0</v>
      </c>
      <c r="AH774" s="9">
        <f ca="1">SUMPRODUCT(AH367:AH$425, OFFSET(AH$428,0, 0, COUNT($B$225:$B$425) - $B774, 1))</f>
        <v>0</v>
      </c>
      <c r="AI774" s="9">
        <f ca="1">SUMPRODUCT(AI367:AI$425, OFFSET(AI$428,0, 0, COUNT($B$225:$B$425) - $B774, 1))</f>
        <v>0</v>
      </c>
      <c r="AJ774" s="9">
        <f ca="1">SUMPRODUCT(AJ367:AJ$425, OFFSET(AJ$428,0, 0, COUNT($B$225:$B$425) - $B774, 1))</f>
        <v>0</v>
      </c>
      <c r="AK774" s="9">
        <f ca="1">SUMPRODUCT(AK367:AK$425, OFFSET(AK$428,0, 0, COUNT($B$225:$B$425) - $B774, 1))</f>
        <v>0</v>
      </c>
      <c r="AL774" s="9">
        <f ca="1">SUMPRODUCT(AL367:AL$425, OFFSET(AL$428,0, 0, COUNT($B$225:$B$425) - $B774, 1))</f>
        <v>0</v>
      </c>
      <c r="AM774" s="9">
        <f ca="1">SUMPRODUCT(AM367:AM$425, OFFSET(AM$428,0, 0, COUNT($B$225:$B$425) - $B774, 1))</f>
        <v>0</v>
      </c>
      <c r="AN774" s="9">
        <f ca="1">SUMPRODUCT(AN367:AN$425, OFFSET(AN$428,0, 0, COUNT($B$225:$B$425) - $B774, 1))</f>
        <v>0</v>
      </c>
      <c r="AO774" s="9">
        <f ca="1">SUMPRODUCT(AO367:AO$425, OFFSET(AO$428,0, 0, COUNT($B$225:$B$425) - $B774, 1))</f>
        <v>0</v>
      </c>
    </row>
    <row r="775" spans="2:41">
      <c r="B775" s="25">
        <v>143</v>
      </c>
      <c r="C775" s="9">
        <f ca="1">SUMPRODUCT(C368:C$425, OFFSET(C$428,0, 0, COUNT($B$225:$B$425) - $B775, 1))</f>
        <v>0</v>
      </c>
      <c r="D775" s="9">
        <f ca="1">SUMPRODUCT(D368:D$425, OFFSET(D$428,0, 0, COUNT($B$225:$B$425) - $B775, 1))</f>
        <v>0</v>
      </c>
      <c r="E775" s="9">
        <f ca="1">SUMPRODUCT(E368:E$425, OFFSET(E$428,0, 0, COUNT($B$225:$B$425) - $B775, 1))</f>
        <v>0</v>
      </c>
      <c r="F775" s="9">
        <f ca="1">SUMPRODUCT(F368:F$425, OFFSET(F$428,0, 0, COUNT($B$225:$B$425) - $B775, 1))</f>
        <v>0</v>
      </c>
      <c r="G775" s="9">
        <f ca="1">SUMPRODUCT(G368:G$425, OFFSET(G$428,0, 0, COUNT($B$225:$B$425) - $B775, 1))</f>
        <v>0</v>
      </c>
      <c r="H775" s="9">
        <f ca="1">SUMPRODUCT(H368:H$425, OFFSET(H$428,0, 0, COUNT($B$225:$B$425) - $B775, 1))</f>
        <v>0</v>
      </c>
      <c r="I775" s="9">
        <f ca="1">SUMPRODUCT(I368:I$425, OFFSET(I$428,0, 0, COUNT($B$225:$B$425) - $B775, 1))</f>
        <v>0</v>
      </c>
      <c r="J775" s="9">
        <f ca="1">SUMPRODUCT(J368:J$425, OFFSET(J$428,0, 0, COUNT($B$225:$B$425) - $B775, 1))</f>
        <v>0</v>
      </c>
      <c r="K775" s="9">
        <f ca="1">SUMPRODUCT(K368:K$425, OFFSET(K$428,0, 0, COUNT($B$225:$B$425) - $B775, 1))</f>
        <v>0</v>
      </c>
      <c r="L775" s="9">
        <f ca="1">SUMPRODUCT(L368:L$425, OFFSET(L$428,0, 0, COUNT($B$225:$B$425) - $B775, 1))</f>
        <v>0</v>
      </c>
      <c r="M775" s="9">
        <f ca="1">SUMPRODUCT(M368:M$425, OFFSET(M$428,0, 0, COUNT($B$225:$B$425) - $B775, 1))</f>
        <v>0</v>
      </c>
      <c r="N775" s="9">
        <f ca="1">SUMPRODUCT(N368:N$425, OFFSET(N$428,0, 0, COUNT($B$225:$B$425) - $B775, 1))</f>
        <v>0</v>
      </c>
      <c r="O775" s="9">
        <f ca="1">SUMPRODUCT(O368:O$425, OFFSET(O$428,0, 0, COUNT($B$225:$B$425) - $B775, 1))</f>
        <v>0</v>
      </c>
      <c r="P775" s="9">
        <f ca="1">SUMPRODUCT(P368:P$425, OFFSET(P$428,0, 0, COUNT($B$225:$B$425) - $B775, 1))</f>
        <v>0</v>
      </c>
      <c r="Q775" s="9">
        <f ca="1">SUMPRODUCT(Q368:Q$425, OFFSET(Q$428,0, 0, COUNT($B$225:$B$425) - $B775, 1))</f>
        <v>0</v>
      </c>
      <c r="R775" s="9">
        <f ca="1">SUMPRODUCT(R368:R$425, OFFSET(R$428,0, 0, COUNT($B$225:$B$425) - $B775, 1))</f>
        <v>0</v>
      </c>
      <c r="S775" s="9">
        <f ca="1">SUMPRODUCT(S368:S$425, OFFSET(S$428,0, 0, COUNT($B$225:$B$425) - $B775, 1))</f>
        <v>0</v>
      </c>
      <c r="T775" s="9">
        <f ca="1">SUMPRODUCT(T368:T$425, OFFSET(T$428,0, 0, COUNT($B$225:$B$425) - $B775, 1))</f>
        <v>0</v>
      </c>
      <c r="U775" s="9">
        <f ca="1">SUMPRODUCT(U368:U$425, OFFSET(U$428,0, 0, COUNT($B$225:$B$425) - $B775, 1))</f>
        <v>0</v>
      </c>
      <c r="V775" s="9">
        <f ca="1">SUMPRODUCT(V368:V$425, OFFSET(V$428,0, 0, COUNT($B$225:$B$425) - $B775, 1))</f>
        <v>0</v>
      </c>
      <c r="W775" s="9">
        <f ca="1">SUMPRODUCT(W368:W$425, OFFSET(W$428,0, 0, COUNT($B$225:$B$425) - $B775, 1))</f>
        <v>0</v>
      </c>
      <c r="X775" s="9">
        <f ca="1">SUMPRODUCT(X368:X$425, OFFSET(X$428,0, 0, COUNT($B$225:$B$425) - $B775, 1))</f>
        <v>0</v>
      </c>
      <c r="Y775" s="9">
        <f ca="1">SUMPRODUCT(Y368:Y$425, OFFSET(Y$428,0, 0, COUNT($B$225:$B$425) - $B775, 1))</f>
        <v>0</v>
      </c>
      <c r="Z775" s="9">
        <f ca="1">SUMPRODUCT(Z368:Z$425, OFFSET(Z$428,0, 0, COUNT($B$225:$B$425) - $B775, 1))</f>
        <v>0</v>
      </c>
      <c r="AA775" s="9">
        <f ca="1">SUMPRODUCT(AA368:AA$425, OFFSET(AA$428,0, 0, COUNT($B$225:$B$425) - $B775, 1))</f>
        <v>0</v>
      </c>
      <c r="AB775" s="9">
        <f ca="1">SUMPRODUCT(AB368:AB$425, OFFSET(AB$428,0, 0, COUNT($B$225:$B$425) - $B775, 1))</f>
        <v>0</v>
      </c>
      <c r="AC775" s="9">
        <f ca="1">SUMPRODUCT(AC368:AC$425, OFFSET(AC$428,0, 0, COUNT($B$225:$B$425) - $B775, 1))</f>
        <v>0</v>
      </c>
      <c r="AD775" s="9">
        <f ca="1">SUMPRODUCT(AD368:AD$425, OFFSET(AD$428,0, 0, COUNT($B$225:$B$425) - $B775, 1))</f>
        <v>0</v>
      </c>
      <c r="AE775" s="9">
        <f ca="1">SUMPRODUCT(AE368:AE$425, OFFSET(AE$428,0, 0, COUNT($B$225:$B$425) - $B775, 1))</f>
        <v>0</v>
      </c>
      <c r="AF775" s="9">
        <f ca="1">SUMPRODUCT(AF368:AF$425, OFFSET(AF$428,0, 0, COUNT($B$225:$B$425) - $B775, 1))</f>
        <v>0</v>
      </c>
      <c r="AG775" s="9">
        <f ca="1">SUMPRODUCT(AG368:AG$425, OFFSET(AG$428,0, 0, COUNT($B$225:$B$425) - $B775, 1))</f>
        <v>0</v>
      </c>
      <c r="AH775" s="9">
        <f ca="1">SUMPRODUCT(AH368:AH$425, OFFSET(AH$428,0, 0, COUNT($B$225:$B$425) - $B775, 1))</f>
        <v>0</v>
      </c>
      <c r="AI775" s="9">
        <f ca="1">SUMPRODUCT(AI368:AI$425, OFFSET(AI$428,0, 0, COUNT($B$225:$B$425) - $B775, 1))</f>
        <v>0</v>
      </c>
      <c r="AJ775" s="9">
        <f ca="1">SUMPRODUCT(AJ368:AJ$425, OFFSET(AJ$428,0, 0, COUNT($B$225:$B$425) - $B775, 1))</f>
        <v>0</v>
      </c>
      <c r="AK775" s="9">
        <f ca="1">SUMPRODUCT(AK368:AK$425, OFFSET(AK$428,0, 0, COUNT($B$225:$B$425) - $B775, 1))</f>
        <v>0</v>
      </c>
      <c r="AL775" s="9">
        <f ca="1">SUMPRODUCT(AL368:AL$425, OFFSET(AL$428,0, 0, COUNT($B$225:$B$425) - $B775, 1))</f>
        <v>0</v>
      </c>
      <c r="AM775" s="9">
        <f ca="1">SUMPRODUCT(AM368:AM$425, OFFSET(AM$428,0, 0, COUNT($B$225:$B$425) - $B775, 1))</f>
        <v>0</v>
      </c>
      <c r="AN775" s="9">
        <f ca="1">SUMPRODUCT(AN368:AN$425, OFFSET(AN$428,0, 0, COUNT($B$225:$B$425) - $B775, 1))</f>
        <v>0</v>
      </c>
      <c r="AO775" s="9">
        <f ca="1">SUMPRODUCT(AO368:AO$425, OFFSET(AO$428,0, 0, COUNT($B$225:$B$425) - $B775, 1))</f>
        <v>0</v>
      </c>
    </row>
    <row r="776" spans="2:41">
      <c r="B776" s="25">
        <v>144</v>
      </c>
      <c r="C776" s="9">
        <f ca="1">SUMPRODUCT(C369:C$425, OFFSET(C$428,0, 0, COUNT($B$225:$B$425) - $B776, 1))</f>
        <v>0</v>
      </c>
      <c r="D776" s="9">
        <f ca="1">SUMPRODUCT(D369:D$425, OFFSET(D$428,0, 0, COUNT($B$225:$B$425) - $B776, 1))</f>
        <v>0</v>
      </c>
      <c r="E776" s="9">
        <f ca="1">SUMPRODUCT(E369:E$425, OFFSET(E$428,0, 0, COUNT($B$225:$B$425) - $B776, 1))</f>
        <v>0</v>
      </c>
      <c r="F776" s="9">
        <f ca="1">SUMPRODUCT(F369:F$425, OFFSET(F$428,0, 0, COUNT($B$225:$B$425) - $B776, 1))</f>
        <v>0</v>
      </c>
      <c r="G776" s="9">
        <f ca="1">SUMPRODUCT(G369:G$425, OFFSET(G$428,0, 0, COUNT($B$225:$B$425) - $B776, 1))</f>
        <v>0</v>
      </c>
      <c r="H776" s="9">
        <f ca="1">SUMPRODUCT(H369:H$425, OFFSET(H$428,0, 0, COUNT($B$225:$B$425) - $B776, 1))</f>
        <v>0</v>
      </c>
      <c r="I776" s="9">
        <f ca="1">SUMPRODUCT(I369:I$425, OFFSET(I$428,0, 0, COUNT($B$225:$B$425) - $B776, 1))</f>
        <v>0</v>
      </c>
      <c r="J776" s="9">
        <f ca="1">SUMPRODUCT(J369:J$425, OFFSET(J$428,0, 0, COUNT($B$225:$B$425) - $B776, 1))</f>
        <v>0</v>
      </c>
      <c r="K776" s="9">
        <f ca="1">SUMPRODUCT(K369:K$425, OFFSET(K$428,0, 0, COUNT($B$225:$B$425) - $B776, 1))</f>
        <v>0</v>
      </c>
      <c r="L776" s="9">
        <f ca="1">SUMPRODUCT(L369:L$425, OFFSET(L$428,0, 0, COUNT($B$225:$B$425) - $B776, 1))</f>
        <v>0</v>
      </c>
      <c r="M776" s="9">
        <f ca="1">SUMPRODUCT(M369:M$425, OFFSET(M$428,0, 0, COUNT($B$225:$B$425) - $B776, 1))</f>
        <v>0</v>
      </c>
      <c r="N776" s="9">
        <f ca="1">SUMPRODUCT(N369:N$425, OFFSET(N$428,0, 0, COUNT($B$225:$B$425) - $B776, 1))</f>
        <v>0</v>
      </c>
      <c r="O776" s="9">
        <f ca="1">SUMPRODUCT(O369:O$425, OFFSET(O$428,0, 0, COUNT($B$225:$B$425) - $B776, 1))</f>
        <v>0</v>
      </c>
      <c r="P776" s="9">
        <f ca="1">SUMPRODUCT(P369:P$425, OFFSET(P$428,0, 0, COUNT($B$225:$B$425) - $B776, 1))</f>
        <v>0</v>
      </c>
      <c r="Q776" s="9">
        <f ca="1">SUMPRODUCT(Q369:Q$425, OFFSET(Q$428,0, 0, COUNT($B$225:$B$425) - $B776, 1))</f>
        <v>0</v>
      </c>
      <c r="R776" s="9">
        <f ca="1">SUMPRODUCT(R369:R$425, OFFSET(R$428,0, 0, COUNT($B$225:$B$425) - $B776, 1))</f>
        <v>0</v>
      </c>
      <c r="S776" s="9">
        <f ca="1">SUMPRODUCT(S369:S$425, OFFSET(S$428,0, 0, COUNT($B$225:$B$425) - $B776, 1))</f>
        <v>0</v>
      </c>
      <c r="T776" s="9">
        <f ca="1">SUMPRODUCT(T369:T$425, OFFSET(T$428,0, 0, COUNT($B$225:$B$425) - $B776, 1))</f>
        <v>0</v>
      </c>
      <c r="U776" s="9">
        <f ca="1">SUMPRODUCT(U369:U$425, OFFSET(U$428,0, 0, COUNT($B$225:$B$425) - $B776, 1))</f>
        <v>0</v>
      </c>
      <c r="V776" s="9">
        <f ca="1">SUMPRODUCT(V369:V$425, OFFSET(V$428,0, 0, COUNT($B$225:$B$425) - $B776, 1))</f>
        <v>0</v>
      </c>
      <c r="W776" s="9">
        <f ca="1">SUMPRODUCT(W369:W$425, OFFSET(W$428,0, 0, COUNT($B$225:$B$425) - $B776, 1))</f>
        <v>0</v>
      </c>
      <c r="X776" s="9">
        <f ca="1">SUMPRODUCT(X369:X$425, OFFSET(X$428,0, 0, COUNT($B$225:$B$425) - $B776, 1))</f>
        <v>0</v>
      </c>
      <c r="Y776" s="9">
        <f ca="1">SUMPRODUCT(Y369:Y$425, OFFSET(Y$428,0, 0, COUNT($B$225:$B$425) - $B776, 1))</f>
        <v>0</v>
      </c>
      <c r="Z776" s="9">
        <f ca="1">SUMPRODUCT(Z369:Z$425, OFFSET(Z$428,0, 0, COUNT($B$225:$B$425) - $B776, 1))</f>
        <v>0</v>
      </c>
      <c r="AA776" s="9">
        <f ca="1">SUMPRODUCT(AA369:AA$425, OFFSET(AA$428,0, 0, COUNT($B$225:$B$425) - $B776, 1))</f>
        <v>0</v>
      </c>
      <c r="AB776" s="9">
        <f ca="1">SUMPRODUCT(AB369:AB$425, OFFSET(AB$428,0, 0, COUNT($B$225:$B$425) - $B776, 1))</f>
        <v>0</v>
      </c>
      <c r="AC776" s="9">
        <f ca="1">SUMPRODUCT(AC369:AC$425, OFFSET(AC$428,0, 0, COUNT($B$225:$B$425) - $B776, 1))</f>
        <v>0</v>
      </c>
      <c r="AD776" s="9">
        <f ca="1">SUMPRODUCT(AD369:AD$425, OFFSET(AD$428,0, 0, COUNT($B$225:$B$425) - $B776, 1))</f>
        <v>0</v>
      </c>
      <c r="AE776" s="9">
        <f ca="1">SUMPRODUCT(AE369:AE$425, OFFSET(AE$428,0, 0, COUNT($B$225:$B$425) - $B776, 1))</f>
        <v>0</v>
      </c>
      <c r="AF776" s="9">
        <f ca="1">SUMPRODUCT(AF369:AF$425, OFFSET(AF$428,0, 0, COUNT($B$225:$B$425) - $B776, 1))</f>
        <v>0</v>
      </c>
      <c r="AG776" s="9">
        <f ca="1">SUMPRODUCT(AG369:AG$425, OFFSET(AG$428,0, 0, COUNT($B$225:$B$425) - $B776, 1))</f>
        <v>0</v>
      </c>
      <c r="AH776" s="9">
        <f ca="1">SUMPRODUCT(AH369:AH$425, OFFSET(AH$428,0, 0, COUNT($B$225:$B$425) - $B776, 1))</f>
        <v>0</v>
      </c>
      <c r="AI776" s="9">
        <f ca="1">SUMPRODUCT(AI369:AI$425, OFFSET(AI$428,0, 0, COUNT($B$225:$B$425) - $B776, 1))</f>
        <v>0</v>
      </c>
      <c r="AJ776" s="9">
        <f ca="1">SUMPRODUCT(AJ369:AJ$425, OFFSET(AJ$428,0, 0, COUNT($B$225:$B$425) - $B776, 1))</f>
        <v>0</v>
      </c>
      <c r="AK776" s="9">
        <f ca="1">SUMPRODUCT(AK369:AK$425, OFFSET(AK$428,0, 0, COUNT($B$225:$B$425) - $B776, 1))</f>
        <v>0</v>
      </c>
      <c r="AL776" s="9">
        <f ca="1">SUMPRODUCT(AL369:AL$425, OFFSET(AL$428,0, 0, COUNT($B$225:$B$425) - $B776, 1))</f>
        <v>0</v>
      </c>
      <c r="AM776" s="9">
        <f ca="1">SUMPRODUCT(AM369:AM$425, OFFSET(AM$428,0, 0, COUNT($B$225:$B$425) - $B776, 1))</f>
        <v>0</v>
      </c>
      <c r="AN776" s="9">
        <f ca="1">SUMPRODUCT(AN369:AN$425, OFFSET(AN$428,0, 0, COUNT($B$225:$B$425) - $B776, 1))</f>
        <v>0</v>
      </c>
      <c r="AO776" s="9">
        <f ca="1">SUMPRODUCT(AO369:AO$425, OFFSET(AO$428,0, 0, COUNT($B$225:$B$425) - $B776, 1))</f>
        <v>0</v>
      </c>
    </row>
    <row r="777" spans="2:41">
      <c r="B777" s="25">
        <v>145</v>
      </c>
      <c r="C777" s="9">
        <f ca="1">SUMPRODUCT(C370:C$425, OFFSET(C$428,0, 0, COUNT($B$225:$B$425) - $B777, 1))</f>
        <v>0</v>
      </c>
      <c r="D777" s="9">
        <f ca="1">SUMPRODUCT(D370:D$425, OFFSET(D$428,0, 0, COUNT($B$225:$B$425) - $B777, 1))</f>
        <v>0</v>
      </c>
      <c r="E777" s="9">
        <f ca="1">SUMPRODUCT(E370:E$425, OFFSET(E$428,0, 0, COUNT($B$225:$B$425) - $B777, 1))</f>
        <v>0</v>
      </c>
      <c r="F777" s="9">
        <f ca="1">SUMPRODUCT(F370:F$425, OFFSET(F$428,0, 0, COUNT($B$225:$B$425) - $B777, 1))</f>
        <v>0</v>
      </c>
      <c r="G777" s="9">
        <f ca="1">SUMPRODUCT(G370:G$425, OFFSET(G$428,0, 0, COUNT($B$225:$B$425) - $B777, 1))</f>
        <v>0</v>
      </c>
      <c r="H777" s="9">
        <f ca="1">SUMPRODUCT(H370:H$425, OFFSET(H$428,0, 0, COUNT($B$225:$B$425) - $B777, 1))</f>
        <v>0</v>
      </c>
      <c r="I777" s="9">
        <f ca="1">SUMPRODUCT(I370:I$425, OFFSET(I$428,0, 0, COUNT($B$225:$B$425) - $B777, 1))</f>
        <v>0</v>
      </c>
      <c r="J777" s="9">
        <f ca="1">SUMPRODUCT(J370:J$425, OFFSET(J$428,0, 0, COUNT($B$225:$B$425) - $B777, 1))</f>
        <v>0</v>
      </c>
      <c r="K777" s="9">
        <f ca="1">SUMPRODUCT(K370:K$425, OFFSET(K$428,0, 0, COUNT($B$225:$B$425) - $B777, 1))</f>
        <v>0</v>
      </c>
      <c r="L777" s="9">
        <f ca="1">SUMPRODUCT(L370:L$425, OFFSET(L$428,0, 0, COUNT($B$225:$B$425) - $B777, 1))</f>
        <v>0</v>
      </c>
      <c r="M777" s="9">
        <f ca="1">SUMPRODUCT(M370:M$425, OFFSET(M$428,0, 0, COUNT($B$225:$B$425) - $B777, 1))</f>
        <v>0</v>
      </c>
      <c r="N777" s="9">
        <f ca="1">SUMPRODUCT(N370:N$425, OFFSET(N$428,0, 0, COUNT($B$225:$B$425) - $B777, 1))</f>
        <v>0</v>
      </c>
      <c r="O777" s="9">
        <f ca="1">SUMPRODUCT(O370:O$425, OFFSET(O$428,0, 0, COUNT($B$225:$B$425) - $B777, 1))</f>
        <v>0</v>
      </c>
      <c r="P777" s="9">
        <f ca="1">SUMPRODUCT(P370:P$425, OFFSET(P$428,0, 0, COUNT($B$225:$B$425) - $B777, 1))</f>
        <v>0</v>
      </c>
      <c r="Q777" s="9">
        <f ca="1">SUMPRODUCT(Q370:Q$425, OFFSET(Q$428,0, 0, COUNT($B$225:$B$425) - $B777, 1))</f>
        <v>0</v>
      </c>
      <c r="R777" s="9">
        <f ca="1">SUMPRODUCT(R370:R$425, OFFSET(R$428,0, 0, COUNT($B$225:$B$425) - $B777, 1))</f>
        <v>0</v>
      </c>
      <c r="S777" s="9">
        <f ca="1">SUMPRODUCT(S370:S$425, OFFSET(S$428,0, 0, COUNT($B$225:$B$425) - $B777, 1))</f>
        <v>0</v>
      </c>
      <c r="T777" s="9">
        <f ca="1">SUMPRODUCT(T370:T$425, OFFSET(T$428,0, 0, COUNT($B$225:$B$425) - $B777, 1))</f>
        <v>0</v>
      </c>
      <c r="U777" s="9">
        <f ca="1">SUMPRODUCT(U370:U$425, OFFSET(U$428,0, 0, COUNT($B$225:$B$425) - $B777, 1))</f>
        <v>0</v>
      </c>
      <c r="V777" s="9">
        <f ca="1">SUMPRODUCT(V370:V$425, OFFSET(V$428,0, 0, COUNT($B$225:$B$425) - $B777, 1))</f>
        <v>0</v>
      </c>
      <c r="W777" s="9">
        <f ca="1">SUMPRODUCT(W370:W$425, OFFSET(W$428,0, 0, COUNT($B$225:$B$425) - $B777, 1))</f>
        <v>0</v>
      </c>
      <c r="X777" s="9">
        <f ca="1">SUMPRODUCT(X370:X$425, OFFSET(X$428,0, 0, COUNT($B$225:$B$425) - $B777, 1))</f>
        <v>0</v>
      </c>
      <c r="Y777" s="9">
        <f ca="1">SUMPRODUCT(Y370:Y$425, OFFSET(Y$428,0, 0, COUNT($B$225:$B$425) - $B777, 1))</f>
        <v>0</v>
      </c>
      <c r="Z777" s="9">
        <f ca="1">SUMPRODUCT(Z370:Z$425, OFFSET(Z$428,0, 0, COUNT($B$225:$B$425) - $B777, 1))</f>
        <v>0</v>
      </c>
      <c r="AA777" s="9">
        <f ca="1">SUMPRODUCT(AA370:AA$425, OFFSET(AA$428,0, 0, COUNT($B$225:$B$425) - $B777, 1))</f>
        <v>0</v>
      </c>
      <c r="AB777" s="9">
        <f ca="1">SUMPRODUCT(AB370:AB$425, OFFSET(AB$428,0, 0, COUNT($B$225:$B$425) - $B777, 1))</f>
        <v>0</v>
      </c>
      <c r="AC777" s="9">
        <f ca="1">SUMPRODUCT(AC370:AC$425, OFFSET(AC$428,0, 0, COUNT($B$225:$B$425) - $B777, 1))</f>
        <v>0</v>
      </c>
      <c r="AD777" s="9">
        <f ca="1">SUMPRODUCT(AD370:AD$425, OFFSET(AD$428,0, 0, COUNT($B$225:$B$425) - $B777, 1))</f>
        <v>0</v>
      </c>
      <c r="AE777" s="9">
        <f ca="1">SUMPRODUCT(AE370:AE$425, OFFSET(AE$428,0, 0, COUNT($B$225:$B$425) - $B777, 1))</f>
        <v>0</v>
      </c>
      <c r="AF777" s="9">
        <f ca="1">SUMPRODUCT(AF370:AF$425, OFFSET(AF$428,0, 0, COUNT($B$225:$B$425) - $B777, 1))</f>
        <v>0</v>
      </c>
      <c r="AG777" s="9">
        <f ca="1">SUMPRODUCT(AG370:AG$425, OFFSET(AG$428,0, 0, COUNT($B$225:$B$425) - $B777, 1))</f>
        <v>0</v>
      </c>
      <c r="AH777" s="9">
        <f ca="1">SUMPRODUCT(AH370:AH$425, OFFSET(AH$428,0, 0, COUNT($B$225:$B$425) - $B777, 1))</f>
        <v>0</v>
      </c>
      <c r="AI777" s="9">
        <f ca="1">SUMPRODUCT(AI370:AI$425, OFFSET(AI$428,0, 0, COUNT($B$225:$B$425) - $B777, 1))</f>
        <v>0</v>
      </c>
      <c r="AJ777" s="9">
        <f ca="1">SUMPRODUCT(AJ370:AJ$425, OFFSET(AJ$428,0, 0, COUNT($B$225:$B$425) - $B777, 1))</f>
        <v>0</v>
      </c>
      <c r="AK777" s="9">
        <f ca="1">SUMPRODUCT(AK370:AK$425, OFFSET(AK$428,0, 0, COUNT($B$225:$B$425) - $B777, 1))</f>
        <v>0</v>
      </c>
      <c r="AL777" s="9">
        <f ca="1">SUMPRODUCT(AL370:AL$425, OFFSET(AL$428,0, 0, COUNT($B$225:$B$425) - $B777, 1))</f>
        <v>0</v>
      </c>
      <c r="AM777" s="9">
        <f ca="1">SUMPRODUCT(AM370:AM$425, OFFSET(AM$428,0, 0, COUNT($B$225:$B$425) - $B777, 1))</f>
        <v>0</v>
      </c>
      <c r="AN777" s="9">
        <f ca="1">SUMPRODUCT(AN370:AN$425, OFFSET(AN$428,0, 0, COUNT($B$225:$B$425) - $B777, 1))</f>
        <v>0</v>
      </c>
      <c r="AO777" s="9">
        <f ca="1">SUMPRODUCT(AO370:AO$425, OFFSET(AO$428,0, 0, COUNT($B$225:$B$425) - $B777, 1))</f>
        <v>0</v>
      </c>
    </row>
    <row r="778" spans="2:41">
      <c r="B778" s="25">
        <v>146</v>
      </c>
      <c r="C778" s="9">
        <f ca="1">SUMPRODUCT(C371:C$425, OFFSET(C$428,0, 0, COUNT($B$225:$B$425) - $B778, 1))</f>
        <v>0</v>
      </c>
      <c r="D778" s="9">
        <f ca="1">SUMPRODUCT(D371:D$425, OFFSET(D$428,0, 0, COUNT($B$225:$B$425) - $B778, 1))</f>
        <v>0</v>
      </c>
      <c r="E778" s="9">
        <f ca="1">SUMPRODUCT(E371:E$425, OFFSET(E$428,0, 0, COUNT($B$225:$B$425) - $B778, 1))</f>
        <v>0</v>
      </c>
      <c r="F778" s="9">
        <f ca="1">SUMPRODUCT(F371:F$425, OFFSET(F$428,0, 0, COUNT($B$225:$B$425) - $B778, 1))</f>
        <v>0</v>
      </c>
      <c r="G778" s="9">
        <f ca="1">SUMPRODUCT(G371:G$425, OFFSET(G$428,0, 0, COUNT($B$225:$B$425) - $B778, 1))</f>
        <v>0</v>
      </c>
      <c r="H778" s="9">
        <f ca="1">SUMPRODUCT(H371:H$425, OFFSET(H$428,0, 0, COUNT($B$225:$B$425) - $B778, 1))</f>
        <v>0</v>
      </c>
      <c r="I778" s="9">
        <f ca="1">SUMPRODUCT(I371:I$425, OFFSET(I$428,0, 0, COUNT($B$225:$B$425) - $B778, 1))</f>
        <v>0</v>
      </c>
      <c r="J778" s="9">
        <f ca="1">SUMPRODUCT(J371:J$425, OFFSET(J$428,0, 0, COUNT($B$225:$B$425) - $B778, 1))</f>
        <v>0</v>
      </c>
      <c r="K778" s="9">
        <f ca="1">SUMPRODUCT(K371:K$425, OFFSET(K$428,0, 0, COUNT($B$225:$B$425) - $B778, 1))</f>
        <v>0</v>
      </c>
      <c r="L778" s="9">
        <f ca="1">SUMPRODUCT(L371:L$425, OFFSET(L$428,0, 0, COUNT($B$225:$B$425) - $B778, 1))</f>
        <v>0</v>
      </c>
      <c r="M778" s="9">
        <f ca="1">SUMPRODUCT(M371:M$425, OFFSET(M$428,0, 0, COUNT($B$225:$B$425) - $B778, 1))</f>
        <v>0</v>
      </c>
      <c r="N778" s="9">
        <f ca="1">SUMPRODUCT(N371:N$425, OFFSET(N$428,0, 0, COUNT($B$225:$B$425) - $B778, 1))</f>
        <v>0</v>
      </c>
      <c r="O778" s="9">
        <f ca="1">SUMPRODUCT(O371:O$425, OFFSET(O$428,0, 0, COUNT($B$225:$B$425) - $B778, 1))</f>
        <v>0</v>
      </c>
      <c r="P778" s="9">
        <f ca="1">SUMPRODUCT(P371:P$425, OFFSET(P$428,0, 0, COUNT($B$225:$B$425) - $B778, 1))</f>
        <v>0</v>
      </c>
      <c r="Q778" s="9">
        <f ca="1">SUMPRODUCT(Q371:Q$425, OFFSET(Q$428,0, 0, COUNT($B$225:$B$425) - $B778, 1))</f>
        <v>0</v>
      </c>
      <c r="R778" s="9">
        <f ca="1">SUMPRODUCT(R371:R$425, OFFSET(R$428,0, 0, COUNT($B$225:$B$425) - $B778, 1))</f>
        <v>0</v>
      </c>
      <c r="S778" s="9">
        <f ca="1">SUMPRODUCT(S371:S$425, OFFSET(S$428,0, 0, COUNT($B$225:$B$425) - $B778, 1))</f>
        <v>0</v>
      </c>
      <c r="T778" s="9">
        <f ca="1">SUMPRODUCT(T371:T$425, OFFSET(T$428,0, 0, COUNT($B$225:$B$425) - $B778, 1))</f>
        <v>0</v>
      </c>
      <c r="U778" s="9">
        <f ca="1">SUMPRODUCT(U371:U$425, OFFSET(U$428,0, 0, COUNT($B$225:$B$425) - $B778, 1))</f>
        <v>0</v>
      </c>
      <c r="V778" s="9">
        <f ca="1">SUMPRODUCT(V371:V$425, OFFSET(V$428,0, 0, COUNT($B$225:$B$425) - $B778, 1))</f>
        <v>0</v>
      </c>
      <c r="W778" s="9">
        <f ca="1">SUMPRODUCT(W371:W$425, OFFSET(W$428,0, 0, COUNT($B$225:$B$425) - $B778, 1))</f>
        <v>0</v>
      </c>
      <c r="X778" s="9">
        <f ca="1">SUMPRODUCT(X371:X$425, OFFSET(X$428,0, 0, COUNT($B$225:$B$425) - $B778, 1))</f>
        <v>0</v>
      </c>
      <c r="Y778" s="9">
        <f ca="1">SUMPRODUCT(Y371:Y$425, OFFSET(Y$428,0, 0, COUNT($B$225:$B$425) - $B778, 1))</f>
        <v>0</v>
      </c>
      <c r="Z778" s="9">
        <f ca="1">SUMPRODUCT(Z371:Z$425, OFFSET(Z$428,0, 0, COUNT($B$225:$B$425) - $B778, 1))</f>
        <v>0</v>
      </c>
      <c r="AA778" s="9">
        <f ca="1">SUMPRODUCT(AA371:AA$425, OFFSET(AA$428,0, 0, COUNT($B$225:$B$425) - $B778, 1))</f>
        <v>0</v>
      </c>
      <c r="AB778" s="9">
        <f ca="1">SUMPRODUCT(AB371:AB$425, OFFSET(AB$428,0, 0, COUNT($B$225:$B$425) - $B778, 1))</f>
        <v>0</v>
      </c>
      <c r="AC778" s="9">
        <f ca="1">SUMPRODUCT(AC371:AC$425, OFFSET(AC$428,0, 0, COUNT($B$225:$B$425) - $B778, 1))</f>
        <v>0</v>
      </c>
      <c r="AD778" s="9">
        <f ca="1">SUMPRODUCT(AD371:AD$425, OFFSET(AD$428,0, 0, COUNT($B$225:$B$425) - $B778, 1))</f>
        <v>0</v>
      </c>
      <c r="AE778" s="9">
        <f ca="1">SUMPRODUCT(AE371:AE$425, OFFSET(AE$428,0, 0, COUNT($B$225:$B$425) - $B778, 1))</f>
        <v>0</v>
      </c>
      <c r="AF778" s="9">
        <f ca="1">SUMPRODUCT(AF371:AF$425, OFFSET(AF$428,0, 0, COUNT($B$225:$B$425) - $B778, 1))</f>
        <v>0</v>
      </c>
      <c r="AG778" s="9">
        <f ca="1">SUMPRODUCT(AG371:AG$425, OFFSET(AG$428,0, 0, COUNT($B$225:$B$425) - $B778, 1))</f>
        <v>0</v>
      </c>
      <c r="AH778" s="9">
        <f ca="1">SUMPRODUCT(AH371:AH$425, OFFSET(AH$428,0, 0, COUNT($B$225:$B$425) - $B778, 1))</f>
        <v>0</v>
      </c>
      <c r="AI778" s="9">
        <f ca="1">SUMPRODUCT(AI371:AI$425, OFFSET(AI$428,0, 0, COUNT($B$225:$B$425) - $B778, 1))</f>
        <v>0</v>
      </c>
      <c r="AJ778" s="9">
        <f ca="1">SUMPRODUCT(AJ371:AJ$425, OFFSET(AJ$428,0, 0, COUNT($B$225:$B$425) - $B778, 1))</f>
        <v>0</v>
      </c>
      <c r="AK778" s="9">
        <f ca="1">SUMPRODUCT(AK371:AK$425, OFFSET(AK$428,0, 0, COUNT($B$225:$B$425) - $B778, 1))</f>
        <v>0</v>
      </c>
      <c r="AL778" s="9">
        <f ca="1">SUMPRODUCT(AL371:AL$425, OFFSET(AL$428,0, 0, COUNT($B$225:$B$425) - $B778, 1))</f>
        <v>0</v>
      </c>
      <c r="AM778" s="9">
        <f ca="1">SUMPRODUCT(AM371:AM$425, OFFSET(AM$428,0, 0, COUNT($B$225:$B$425) - $B778, 1))</f>
        <v>0</v>
      </c>
      <c r="AN778" s="9">
        <f ca="1">SUMPRODUCT(AN371:AN$425, OFFSET(AN$428,0, 0, COUNT($B$225:$B$425) - $B778, 1))</f>
        <v>0</v>
      </c>
      <c r="AO778" s="9">
        <f ca="1">SUMPRODUCT(AO371:AO$425, OFFSET(AO$428,0, 0, COUNT($B$225:$B$425) - $B778, 1))</f>
        <v>0</v>
      </c>
    </row>
    <row r="779" spans="2:41">
      <c r="B779" s="25">
        <v>147</v>
      </c>
      <c r="C779" s="9">
        <f ca="1">SUMPRODUCT(C372:C$425, OFFSET(C$428,0, 0, COUNT($B$225:$B$425) - $B779, 1))</f>
        <v>0</v>
      </c>
      <c r="D779" s="9">
        <f ca="1">SUMPRODUCT(D372:D$425, OFFSET(D$428,0, 0, COUNT($B$225:$B$425) - $B779, 1))</f>
        <v>0</v>
      </c>
      <c r="E779" s="9">
        <f ca="1">SUMPRODUCT(E372:E$425, OFFSET(E$428,0, 0, COUNT($B$225:$B$425) - $B779, 1))</f>
        <v>0</v>
      </c>
      <c r="F779" s="9">
        <f ca="1">SUMPRODUCT(F372:F$425, OFFSET(F$428,0, 0, COUNT($B$225:$B$425) - $B779, 1))</f>
        <v>0</v>
      </c>
      <c r="G779" s="9">
        <f ca="1">SUMPRODUCT(G372:G$425, OFFSET(G$428,0, 0, COUNT($B$225:$B$425) - $B779, 1))</f>
        <v>0</v>
      </c>
      <c r="H779" s="9">
        <f ca="1">SUMPRODUCT(H372:H$425, OFFSET(H$428,0, 0, COUNT($B$225:$B$425) - $B779, 1))</f>
        <v>0</v>
      </c>
      <c r="I779" s="9">
        <f ca="1">SUMPRODUCT(I372:I$425, OFFSET(I$428,0, 0, COUNT($B$225:$B$425) - $B779, 1))</f>
        <v>0</v>
      </c>
      <c r="J779" s="9">
        <f ca="1">SUMPRODUCT(J372:J$425, OFFSET(J$428,0, 0, COUNT($B$225:$B$425) - $B779, 1))</f>
        <v>0</v>
      </c>
      <c r="K779" s="9">
        <f ca="1">SUMPRODUCT(K372:K$425, OFFSET(K$428,0, 0, COUNT($B$225:$B$425) - $B779, 1))</f>
        <v>0</v>
      </c>
      <c r="L779" s="9">
        <f ca="1">SUMPRODUCT(L372:L$425, OFFSET(L$428,0, 0, COUNT($B$225:$B$425) - $B779, 1))</f>
        <v>0</v>
      </c>
      <c r="M779" s="9">
        <f ca="1">SUMPRODUCT(M372:M$425, OFFSET(M$428,0, 0, COUNT($B$225:$B$425) - $B779, 1))</f>
        <v>0</v>
      </c>
      <c r="N779" s="9">
        <f ca="1">SUMPRODUCT(N372:N$425, OFFSET(N$428,0, 0, COUNT($B$225:$B$425) - $B779, 1))</f>
        <v>0</v>
      </c>
      <c r="O779" s="9">
        <f ca="1">SUMPRODUCT(O372:O$425, OFFSET(O$428,0, 0, COUNT($B$225:$B$425) - $B779, 1))</f>
        <v>0</v>
      </c>
      <c r="P779" s="9">
        <f ca="1">SUMPRODUCT(P372:P$425, OFFSET(P$428,0, 0, COUNT($B$225:$B$425) - $B779, 1))</f>
        <v>0</v>
      </c>
      <c r="Q779" s="9">
        <f ca="1">SUMPRODUCT(Q372:Q$425, OFFSET(Q$428,0, 0, COUNT($B$225:$B$425) - $B779, 1))</f>
        <v>0</v>
      </c>
      <c r="R779" s="9">
        <f ca="1">SUMPRODUCT(R372:R$425, OFFSET(R$428,0, 0, COUNT($B$225:$B$425) - $B779, 1))</f>
        <v>0</v>
      </c>
      <c r="S779" s="9">
        <f ca="1">SUMPRODUCT(S372:S$425, OFFSET(S$428,0, 0, COUNT($B$225:$B$425) - $B779, 1))</f>
        <v>0</v>
      </c>
      <c r="T779" s="9">
        <f ca="1">SUMPRODUCT(T372:T$425, OFFSET(T$428,0, 0, COUNT($B$225:$B$425) - $B779, 1))</f>
        <v>0</v>
      </c>
      <c r="U779" s="9">
        <f ca="1">SUMPRODUCT(U372:U$425, OFFSET(U$428,0, 0, COUNT($B$225:$B$425) - $B779, 1))</f>
        <v>0</v>
      </c>
      <c r="V779" s="9">
        <f ca="1">SUMPRODUCT(V372:V$425, OFFSET(V$428,0, 0, COUNT($B$225:$B$425) - $B779, 1))</f>
        <v>0</v>
      </c>
      <c r="W779" s="9">
        <f ca="1">SUMPRODUCT(W372:W$425, OFFSET(W$428,0, 0, COUNT($B$225:$B$425) - $B779, 1))</f>
        <v>0</v>
      </c>
      <c r="X779" s="9">
        <f ca="1">SUMPRODUCT(X372:X$425, OFFSET(X$428,0, 0, COUNT($B$225:$B$425) - $B779, 1))</f>
        <v>0</v>
      </c>
      <c r="Y779" s="9">
        <f ca="1">SUMPRODUCT(Y372:Y$425, OFFSET(Y$428,0, 0, COUNT($B$225:$B$425) - $B779, 1))</f>
        <v>0</v>
      </c>
      <c r="Z779" s="9">
        <f ca="1">SUMPRODUCT(Z372:Z$425, OFFSET(Z$428,0, 0, COUNT($B$225:$B$425) - $B779, 1))</f>
        <v>0</v>
      </c>
      <c r="AA779" s="9">
        <f ca="1">SUMPRODUCT(AA372:AA$425, OFFSET(AA$428,0, 0, COUNT($B$225:$B$425) - $B779, 1))</f>
        <v>0</v>
      </c>
      <c r="AB779" s="9">
        <f ca="1">SUMPRODUCT(AB372:AB$425, OFFSET(AB$428,0, 0, COUNT($B$225:$B$425) - $B779, 1))</f>
        <v>0</v>
      </c>
      <c r="AC779" s="9">
        <f ca="1">SUMPRODUCT(AC372:AC$425, OFFSET(AC$428,0, 0, COUNT($B$225:$B$425) - $B779, 1))</f>
        <v>0</v>
      </c>
      <c r="AD779" s="9">
        <f ca="1">SUMPRODUCT(AD372:AD$425, OFFSET(AD$428,0, 0, COUNT($B$225:$B$425) - $B779, 1))</f>
        <v>0</v>
      </c>
      <c r="AE779" s="9">
        <f ca="1">SUMPRODUCT(AE372:AE$425, OFFSET(AE$428,0, 0, COUNT($B$225:$B$425) - $B779, 1))</f>
        <v>0</v>
      </c>
      <c r="AF779" s="9">
        <f ca="1">SUMPRODUCT(AF372:AF$425, OFFSET(AF$428,0, 0, COUNT($B$225:$B$425) - $B779, 1))</f>
        <v>0</v>
      </c>
      <c r="AG779" s="9">
        <f ca="1">SUMPRODUCT(AG372:AG$425, OFFSET(AG$428,0, 0, COUNT($B$225:$B$425) - $B779, 1))</f>
        <v>0</v>
      </c>
      <c r="AH779" s="9">
        <f ca="1">SUMPRODUCT(AH372:AH$425, OFFSET(AH$428,0, 0, COUNT($B$225:$B$425) - $B779, 1))</f>
        <v>0</v>
      </c>
      <c r="AI779" s="9">
        <f ca="1">SUMPRODUCT(AI372:AI$425, OFFSET(AI$428,0, 0, COUNT($B$225:$B$425) - $B779, 1))</f>
        <v>0</v>
      </c>
      <c r="AJ779" s="9">
        <f ca="1">SUMPRODUCT(AJ372:AJ$425, OFFSET(AJ$428,0, 0, COUNT($B$225:$B$425) - $B779, 1))</f>
        <v>0</v>
      </c>
      <c r="AK779" s="9">
        <f ca="1">SUMPRODUCT(AK372:AK$425, OFFSET(AK$428,0, 0, COUNT($B$225:$B$425) - $B779, 1))</f>
        <v>0</v>
      </c>
      <c r="AL779" s="9">
        <f ca="1">SUMPRODUCT(AL372:AL$425, OFFSET(AL$428,0, 0, COUNT($B$225:$B$425) - $B779, 1))</f>
        <v>0</v>
      </c>
      <c r="AM779" s="9">
        <f ca="1">SUMPRODUCT(AM372:AM$425, OFFSET(AM$428,0, 0, COUNT($B$225:$B$425) - $B779, 1))</f>
        <v>0</v>
      </c>
      <c r="AN779" s="9">
        <f ca="1">SUMPRODUCT(AN372:AN$425, OFFSET(AN$428,0, 0, COUNT($B$225:$B$425) - $B779, 1))</f>
        <v>0</v>
      </c>
      <c r="AO779" s="9">
        <f ca="1">SUMPRODUCT(AO372:AO$425, OFFSET(AO$428,0, 0, COUNT($B$225:$B$425) - $B779, 1))</f>
        <v>0</v>
      </c>
    </row>
    <row r="780" spans="2:41">
      <c r="B780" s="25">
        <v>148</v>
      </c>
      <c r="C780" s="9">
        <f ca="1">SUMPRODUCT(C373:C$425, OFFSET(C$428,0, 0, COUNT($B$225:$B$425) - $B780, 1))</f>
        <v>0</v>
      </c>
      <c r="D780" s="9">
        <f ca="1">SUMPRODUCT(D373:D$425, OFFSET(D$428,0, 0, COUNT($B$225:$B$425) - $B780, 1))</f>
        <v>0</v>
      </c>
      <c r="E780" s="9">
        <f ca="1">SUMPRODUCT(E373:E$425, OFFSET(E$428,0, 0, COUNT($B$225:$B$425) - $B780, 1))</f>
        <v>0</v>
      </c>
      <c r="F780" s="9">
        <f ca="1">SUMPRODUCT(F373:F$425, OFFSET(F$428,0, 0, COUNT($B$225:$B$425) - $B780, 1))</f>
        <v>0</v>
      </c>
      <c r="G780" s="9">
        <f ca="1">SUMPRODUCT(G373:G$425, OFFSET(G$428,0, 0, COUNT($B$225:$B$425) - $B780, 1))</f>
        <v>0</v>
      </c>
      <c r="H780" s="9">
        <f ca="1">SUMPRODUCT(H373:H$425, OFFSET(H$428,0, 0, COUNT($B$225:$B$425) - $B780, 1))</f>
        <v>0</v>
      </c>
      <c r="I780" s="9">
        <f ca="1">SUMPRODUCT(I373:I$425, OFFSET(I$428,0, 0, COUNT($B$225:$B$425) - $B780, 1))</f>
        <v>0</v>
      </c>
      <c r="J780" s="9">
        <f ca="1">SUMPRODUCT(J373:J$425, OFFSET(J$428,0, 0, COUNT($B$225:$B$425) - $B780, 1))</f>
        <v>0</v>
      </c>
      <c r="K780" s="9">
        <f ca="1">SUMPRODUCT(K373:K$425, OFFSET(K$428,0, 0, COUNT($B$225:$B$425) - $B780, 1))</f>
        <v>0</v>
      </c>
      <c r="L780" s="9">
        <f ca="1">SUMPRODUCT(L373:L$425, OFFSET(L$428,0, 0, COUNT($B$225:$B$425) - $B780, 1))</f>
        <v>0</v>
      </c>
      <c r="M780" s="9">
        <f ca="1">SUMPRODUCT(M373:M$425, OFFSET(M$428,0, 0, COUNT($B$225:$B$425) - $B780, 1))</f>
        <v>0</v>
      </c>
      <c r="N780" s="9">
        <f ca="1">SUMPRODUCT(N373:N$425, OFFSET(N$428,0, 0, COUNT($B$225:$B$425) - $B780, 1))</f>
        <v>0</v>
      </c>
      <c r="O780" s="9">
        <f ca="1">SUMPRODUCT(O373:O$425, OFFSET(O$428,0, 0, COUNT($B$225:$B$425) - $B780, 1))</f>
        <v>0</v>
      </c>
      <c r="P780" s="9">
        <f ca="1">SUMPRODUCT(P373:P$425, OFFSET(P$428,0, 0, COUNT($B$225:$B$425) - $B780, 1))</f>
        <v>0</v>
      </c>
      <c r="Q780" s="9">
        <f ca="1">SUMPRODUCT(Q373:Q$425, OFFSET(Q$428,0, 0, COUNT($B$225:$B$425) - $B780, 1))</f>
        <v>0</v>
      </c>
      <c r="R780" s="9">
        <f ca="1">SUMPRODUCT(R373:R$425, OFFSET(R$428,0, 0, COUNT($B$225:$B$425) - $B780, 1))</f>
        <v>0</v>
      </c>
      <c r="S780" s="9">
        <f ca="1">SUMPRODUCT(S373:S$425, OFFSET(S$428,0, 0, COUNT($B$225:$B$425) - $B780, 1))</f>
        <v>0</v>
      </c>
      <c r="T780" s="9">
        <f ca="1">SUMPRODUCT(T373:T$425, OFFSET(T$428,0, 0, COUNT($B$225:$B$425) - $B780, 1))</f>
        <v>0</v>
      </c>
      <c r="U780" s="9">
        <f ca="1">SUMPRODUCT(U373:U$425, OFFSET(U$428,0, 0, COUNT($B$225:$B$425) - $B780, 1))</f>
        <v>0</v>
      </c>
      <c r="V780" s="9">
        <f ca="1">SUMPRODUCT(V373:V$425, OFFSET(V$428,0, 0, COUNT($B$225:$B$425) - $B780, 1))</f>
        <v>0</v>
      </c>
      <c r="W780" s="9">
        <f ca="1">SUMPRODUCT(W373:W$425, OFFSET(W$428,0, 0, COUNT($B$225:$B$425) - $B780, 1))</f>
        <v>0</v>
      </c>
      <c r="X780" s="9">
        <f ca="1">SUMPRODUCT(X373:X$425, OFFSET(X$428,0, 0, COUNT($B$225:$B$425) - $B780, 1))</f>
        <v>0</v>
      </c>
      <c r="Y780" s="9">
        <f ca="1">SUMPRODUCT(Y373:Y$425, OFFSET(Y$428,0, 0, COUNT($B$225:$B$425) - $B780, 1))</f>
        <v>0</v>
      </c>
      <c r="Z780" s="9">
        <f ca="1">SUMPRODUCT(Z373:Z$425, OFFSET(Z$428,0, 0, COUNT($B$225:$B$425) - $B780, 1))</f>
        <v>0</v>
      </c>
      <c r="AA780" s="9">
        <f ca="1">SUMPRODUCT(AA373:AA$425, OFFSET(AA$428,0, 0, COUNT($B$225:$B$425) - $B780, 1))</f>
        <v>0</v>
      </c>
      <c r="AB780" s="9">
        <f ca="1">SUMPRODUCT(AB373:AB$425, OFFSET(AB$428,0, 0, COUNT($B$225:$B$425) - $B780, 1))</f>
        <v>0</v>
      </c>
      <c r="AC780" s="9">
        <f ca="1">SUMPRODUCT(AC373:AC$425, OFFSET(AC$428,0, 0, COUNT($B$225:$B$425) - $B780, 1))</f>
        <v>0</v>
      </c>
      <c r="AD780" s="9">
        <f ca="1">SUMPRODUCT(AD373:AD$425, OFFSET(AD$428,0, 0, COUNT($B$225:$B$425) - $B780, 1))</f>
        <v>0</v>
      </c>
      <c r="AE780" s="9">
        <f ca="1">SUMPRODUCT(AE373:AE$425, OFFSET(AE$428,0, 0, COUNT($B$225:$B$425) - $B780, 1))</f>
        <v>0</v>
      </c>
      <c r="AF780" s="9">
        <f ca="1">SUMPRODUCT(AF373:AF$425, OFFSET(AF$428,0, 0, COUNT($B$225:$B$425) - $B780, 1))</f>
        <v>0</v>
      </c>
      <c r="AG780" s="9">
        <f ca="1">SUMPRODUCT(AG373:AG$425, OFFSET(AG$428,0, 0, COUNT($B$225:$B$425) - $B780, 1))</f>
        <v>0</v>
      </c>
      <c r="AH780" s="9">
        <f ca="1">SUMPRODUCT(AH373:AH$425, OFFSET(AH$428,0, 0, COUNT($B$225:$B$425) - $B780, 1))</f>
        <v>0</v>
      </c>
      <c r="AI780" s="9">
        <f ca="1">SUMPRODUCT(AI373:AI$425, OFFSET(AI$428,0, 0, COUNT($B$225:$B$425) - $B780, 1))</f>
        <v>0</v>
      </c>
      <c r="AJ780" s="9">
        <f ca="1">SUMPRODUCT(AJ373:AJ$425, OFFSET(AJ$428,0, 0, COUNT($B$225:$B$425) - $B780, 1))</f>
        <v>0</v>
      </c>
      <c r="AK780" s="9">
        <f ca="1">SUMPRODUCT(AK373:AK$425, OFFSET(AK$428,0, 0, COUNT($B$225:$B$425) - $B780, 1))</f>
        <v>0</v>
      </c>
      <c r="AL780" s="9">
        <f ca="1">SUMPRODUCT(AL373:AL$425, OFFSET(AL$428,0, 0, COUNT($B$225:$B$425) - $B780, 1))</f>
        <v>0</v>
      </c>
      <c r="AM780" s="9">
        <f ca="1">SUMPRODUCT(AM373:AM$425, OFFSET(AM$428,0, 0, COUNT($B$225:$B$425) - $B780, 1))</f>
        <v>0</v>
      </c>
      <c r="AN780" s="9">
        <f ca="1">SUMPRODUCT(AN373:AN$425, OFFSET(AN$428,0, 0, COUNT($B$225:$B$425) - $B780, 1))</f>
        <v>0</v>
      </c>
      <c r="AO780" s="9">
        <f ca="1">SUMPRODUCT(AO373:AO$425, OFFSET(AO$428,0, 0, COUNT($B$225:$B$425) - $B780, 1))</f>
        <v>0</v>
      </c>
    </row>
    <row r="781" spans="2:41">
      <c r="B781" s="25">
        <v>149</v>
      </c>
      <c r="C781" s="9">
        <f ca="1">SUMPRODUCT(C374:C$425, OFFSET(C$428,0, 0, COUNT($B$225:$B$425) - $B781, 1))</f>
        <v>0</v>
      </c>
      <c r="D781" s="9">
        <f ca="1">SUMPRODUCT(D374:D$425, OFFSET(D$428,0, 0, COUNT($B$225:$B$425) - $B781, 1))</f>
        <v>0</v>
      </c>
      <c r="E781" s="9">
        <f ca="1">SUMPRODUCT(E374:E$425, OFFSET(E$428,0, 0, COUNT($B$225:$B$425) - $B781, 1))</f>
        <v>0</v>
      </c>
      <c r="F781" s="9">
        <f ca="1">SUMPRODUCT(F374:F$425, OFFSET(F$428,0, 0, COUNT($B$225:$B$425) - $B781, 1))</f>
        <v>0</v>
      </c>
      <c r="G781" s="9">
        <f ca="1">SUMPRODUCT(G374:G$425, OFFSET(G$428,0, 0, COUNT($B$225:$B$425) - $B781, 1))</f>
        <v>0</v>
      </c>
      <c r="H781" s="9">
        <f ca="1">SUMPRODUCT(H374:H$425, OFFSET(H$428,0, 0, COUNT($B$225:$B$425) - $B781, 1))</f>
        <v>0</v>
      </c>
      <c r="I781" s="9">
        <f ca="1">SUMPRODUCT(I374:I$425, OFFSET(I$428,0, 0, COUNT($B$225:$B$425) - $B781, 1))</f>
        <v>0</v>
      </c>
      <c r="J781" s="9">
        <f ca="1">SUMPRODUCT(J374:J$425, OFFSET(J$428,0, 0, COUNT($B$225:$B$425) - $B781, 1))</f>
        <v>0</v>
      </c>
      <c r="K781" s="9">
        <f ca="1">SUMPRODUCT(K374:K$425, OFFSET(K$428,0, 0, COUNT($B$225:$B$425) - $B781, 1))</f>
        <v>0</v>
      </c>
      <c r="L781" s="9">
        <f ca="1">SUMPRODUCT(L374:L$425, OFFSET(L$428,0, 0, COUNT($B$225:$B$425) - $B781, 1))</f>
        <v>0</v>
      </c>
      <c r="M781" s="9">
        <f ca="1">SUMPRODUCT(M374:M$425, OFFSET(M$428,0, 0, COUNT($B$225:$B$425) - $B781, 1))</f>
        <v>0</v>
      </c>
      <c r="N781" s="9">
        <f ca="1">SUMPRODUCT(N374:N$425, OFFSET(N$428,0, 0, COUNT($B$225:$B$425) - $B781, 1))</f>
        <v>0</v>
      </c>
      <c r="O781" s="9">
        <f ca="1">SUMPRODUCT(O374:O$425, OFFSET(O$428,0, 0, COUNT($B$225:$B$425) - $B781, 1))</f>
        <v>0</v>
      </c>
      <c r="P781" s="9">
        <f ca="1">SUMPRODUCT(P374:P$425, OFFSET(P$428,0, 0, COUNT($B$225:$B$425) - $B781, 1))</f>
        <v>0</v>
      </c>
      <c r="Q781" s="9">
        <f ca="1">SUMPRODUCT(Q374:Q$425, OFFSET(Q$428,0, 0, COUNT($B$225:$B$425) - $B781, 1))</f>
        <v>0</v>
      </c>
      <c r="R781" s="9">
        <f ca="1">SUMPRODUCT(R374:R$425, OFFSET(R$428,0, 0, COUNT($B$225:$B$425) - $B781, 1))</f>
        <v>0</v>
      </c>
      <c r="S781" s="9">
        <f ca="1">SUMPRODUCT(S374:S$425, OFFSET(S$428,0, 0, COUNT($B$225:$B$425) - $B781, 1))</f>
        <v>0</v>
      </c>
      <c r="T781" s="9">
        <f ca="1">SUMPRODUCT(T374:T$425, OFFSET(T$428,0, 0, COUNT($B$225:$B$425) - $B781, 1))</f>
        <v>0</v>
      </c>
      <c r="U781" s="9">
        <f ca="1">SUMPRODUCT(U374:U$425, OFFSET(U$428,0, 0, COUNT($B$225:$B$425) - $B781, 1))</f>
        <v>0</v>
      </c>
      <c r="V781" s="9">
        <f ca="1">SUMPRODUCT(V374:V$425, OFFSET(V$428,0, 0, COUNT($B$225:$B$425) - $B781, 1))</f>
        <v>0</v>
      </c>
      <c r="W781" s="9">
        <f ca="1">SUMPRODUCT(W374:W$425, OFFSET(W$428,0, 0, COUNT($B$225:$B$425) - $B781, 1))</f>
        <v>0</v>
      </c>
      <c r="X781" s="9">
        <f ca="1">SUMPRODUCT(X374:X$425, OFFSET(X$428,0, 0, COUNT($B$225:$B$425) - $B781, 1))</f>
        <v>0</v>
      </c>
      <c r="Y781" s="9">
        <f ca="1">SUMPRODUCT(Y374:Y$425, OFFSET(Y$428,0, 0, COUNT($B$225:$B$425) - $B781, 1))</f>
        <v>0</v>
      </c>
      <c r="Z781" s="9">
        <f ca="1">SUMPRODUCT(Z374:Z$425, OFFSET(Z$428,0, 0, COUNT($B$225:$B$425) - $B781, 1))</f>
        <v>0</v>
      </c>
      <c r="AA781" s="9">
        <f ca="1">SUMPRODUCT(AA374:AA$425, OFFSET(AA$428,0, 0, COUNT($B$225:$B$425) - $B781, 1))</f>
        <v>0</v>
      </c>
      <c r="AB781" s="9">
        <f ca="1">SUMPRODUCT(AB374:AB$425, OFFSET(AB$428,0, 0, COUNT($B$225:$B$425) - $B781, 1))</f>
        <v>0</v>
      </c>
      <c r="AC781" s="9">
        <f ca="1">SUMPRODUCT(AC374:AC$425, OFFSET(AC$428,0, 0, COUNT($B$225:$B$425) - $B781, 1))</f>
        <v>0</v>
      </c>
      <c r="AD781" s="9">
        <f ca="1">SUMPRODUCT(AD374:AD$425, OFFSET(AD$428,0, 0, COUNT($B$225:$B$425) - $B781, 1))</f>
        <v>0</v>
      </c>
      <c r="AE781" s="9">
        <f ca="1">SUMPRODUCT(AE374:AE$425, OFFSET(AE$428,0, 0, COUNT($B$225:$B$425) - $B781, 1))</f>
        <v>0</v>
      </c>
      <c r="AF781" s="9">
        <f ca="1">SUMPRODUCT(AF374:AF$425, OFFSET(AF$428,0, 0, COUNT($B$225:$B$425) - $B781, 1))</f>
        <v>0</v>
      </c>
      <c r="AG781" s="9">
        <f ca="1">SUMPRODUCT(AG374:AG$425, OFFSET(AG$428,0, 0, COUNT($B$225:$B$425) - $B781, 1))</f>
        <v>0</v>
      </c>
      <c r="AH781" s="9">
        <f ca="1">SUMPRODUCT(AH374:AH$425, OFFSET(AH$428,0, 0, COUNT($B$225:$B$425) - $B781, 1))</f>
        <v>0</v>
      </c>
      <c r="AI781" s="9">
        <f ca="1">SUMPRODUCT(AI374:AI$425, OFFSET(AI$428,0, 0, COUNT($B$225:$B$425) - $B781, 1))</f>
        <v>0</v>
      </c>
      <c r="AJ781" s="9">
        <f ca="1">SUMPRODUCT(AJ374:AJ$425, OFFSET(AJ$428,0, 0, COUNT($B$225:$B$425) - $B781, 1))</f>
        <v>0</v>
      </c>
      <c r="AK781" s="9">
        <f ca="1">SUMPRODUCT(AK374:AK$425, OFFSET(AK$428,0, 0, COUNT($B$225:$B$425) - $B781, 1))</f>
        <v>0</v>
      </c>
      <c r="AL781" s="9">
        <f ca="1">SUMPRODUCT(AL374:AL$425, OFFSET(AL$428,0, 0, COUNT($B$225:$B$425) - $B781, 1))</f>
        <v>0</v>
      </c>
      <c r="AM781" s="9">
        <f ca="1">SUMPRODUCT(AM374:AM$425, OFFSET(AM$428,0, 0, COUNT($B$225:$B$425) - $B781, 1))</f>
        <v>0</v>
      </c>
      <c r="AN781" s="9">
        <f ca="1">SUMPRODUCT(AN374:AN$425, OFFSET(AN$428,0, 0, COUNT($B$225:$B$425) - $B781, 1))</f>
        <v>0</v>
      </c>
      <c r="AO781" s="9">
        <f ca="1">SUMPRODUCT(AO374:AO$425, OFFSET(AO$428,0, 0, COUNT($B$225:$B$425) - $B781, 1))</f>
        <v>0</v>
      </c>
    </row>
    <row r="782" spans="2:41">
      <c r="B782" s="25">
        <v>150</v>
      </c>
      <c r="C782" s="9">
        <f ca="1">SUMPRODUCT(C375:C$425, OFFSET(C$428,0, 0, COUNT($B$225:$B$425) - $B782, 1))</f>
        <v>0</v>
      </c>
      <c r="D782" s="9">
        <f ca="1">SUMPRODUCT(D375:D$425, OFFSET(D$428,0, 0, COUNT($B$225:$B$425) - $B782, 1))</f>
        <v>0</v>
      </c>
      <c r="E782" s="9">
        <f ca="1">SUMPRODUCT(E375:E$425, OFFSET(E$428,0, 0, COUNT($B$225:$B$425) - $B782, 1))</f>
        <v>0</v>
      </c>
      <c r="F782" s="9">
        <f ca="1">SUMPRODUCT(F375:F$425, OFFSET(F$428,0, 0, COUNT($B$225:$B$425) - $B782, 1))</f>
        <v>0</v>
      </c>
      <c r="G782" s="9">
        <f ca="1">SUMPRODUCT(G375:G$425, OFFSET(G$428,0, 0, COUNT($B$225:$B$425) - $B782, 1))</f>
        <v>0</v>
      </c>
      <c r="H782" s="9">
        <f ca="1">SUMPRODUCT(H375:H$425, OFFSET(H$428,0, 0, COUNT($B$225:$B$425) - $B782, 1))</f>
        <v>0</v>
      </c>
      <c r="I782" s="9">
        <f ca="1">SUMPRODUCT(I375:I$425, OFFSET(I$428,0, 0, COUNT($B$225:$B$425) - $B782, 1))</f>
        <v>0</v>
      </c>
      <c r="J782" s="9">
        <f ca="1">SUMPRODUCT(J375:J$425, OFFSET(J$428,0, 0, COUNT($B$225:$B$425) - $B782, 1))</f>
        <v>0</v>
      </c>
      <c r="K782" s="9">
        <f ca="1">SUMPRODUCT(K375:K$425, OFFSET(K$428,0, 0, COUNT($B$225:$B$425) - $B782, 1))</f>
        <v>0</v>
      </c>
      <c r="L782" s="9">
        <f ca="1">SUMPRODUCT(L375:L$425, OFFSET(L$428,0, 0, COUNT($B$225:$B$425) - $B782, 1))</f>
        <v>0</v>
      </c>
      <c r="M782" s="9">
        <f ca="1">SUMPRODUCT(M375:M$425, OFFSET(M$428,0, 0, COUNT($B$225:$B$425) - $B782, 1))</f>
        <v>0</v>
      </c>
      <c r="N782" s="9">
        <f ca="1">SUMPRODUCT(N375:N$425, OFFSET(N$428,0, 0, COUNT($B$225:$B$425) - $B782, 1))</f>
        <v>0</v>
      </c>
      <c r="O782" s="9">
        <f ca="1">SUMPRODUCT(O375:O$425, OFFSET(O$428,0, 0, COUNT($B$225:$B$425) - $B782, 1))</f>
        <v>0</v>
      </c>
      <c r="P782" s="9">
        <f ca="1">SUMPRODUCT(P375:P$425, OFFSET(P$428,0, 0, COUNT($B$225:$B$425) - $B782, 1))</f>
        <v>0</v>
      </c>
      <c r="Q782" s="9">
        <f ca="1">SUMPRODUCT(Q375:Q$425, OFFSET(Q$428,0, 0, COUNT($B$225:$B$425) - $B782, 1))</f>
        <v>0</v>
      </c>
      <c r="R782" s="9">
        <f ca="1">SUMPRODUCT(R375:R$425, OFFSET(R$428,0, 0, COUNT($B$225:$B$425) - $B782, 1))</f>
        <v>0</v>
      </c>
      <c r="S782" s="9">
        <f ca="1">SUMPRODUCT(S375:S$425, OFFSET(S$428,0, 0, COUNT($B$225:$B$425) - $B782, 1))</f>
        <v>0</v>
      </c>
      <c r="T782" s="9">
        <f ca="1">SUMPRODUCT(T375:T$425, OFFSET(T$428,0, 0, COUNT($B$225:$B$425) - $B782, 1))</f>
        <v>0</v>
      </c>
      <c r="U782" s="9">
        <f ca="1">SUMPRODUCT(U375:U$425, OFFSET(U$428,0, 0, COUNT($B$225:$B$425) - $B782, 1))</f>
        <v>0</v>
      </c>
      <c r="V782" s="9">
        <f ca="1">SUMPRODUCT(V375:V$425, OFFSET(V$428,0, 0, COUNT($B$225:$B$425) - $B782, 1))</f>
        <v>0</v>
      </c>
      <c r="W782" s="9">
        <f ca="1">SUMPRODUCT(W375:W$425, OFFSET(W$428,0, 0, COUNT($B$225:$B$425) - $B782, 1))</f>
        <v>0</v>
      </c>
      <c r="X782" s="9">
        <f ca="1">SUMPRODUCT(X375:X$425, OFFSET(X$428,0, 0, COUNT($B$225:$B$425) - $B782, 1))</f>
        <v>0</v>
      </c>
      <c r="Y782" s="9">
        <f ca="1">SUMPRODUCT(Y375:Y$425, OFFSET(Y$428,0, 0, COUNT($B$225:$B$425) - $B782, 1))</f>
        <v>0</v>
      </c>
      <c r="Z782" s="9">
        <f ca="1">SUMPRODUCT(Z375:Z$425, OFFSET(Z$428,0, 0, COUNT($B$225:$B$425) - $B782, 1))</f>
        <v>0</v>
      </c>
      <c r="AA782" s="9">
        <f ca="1">SUMPRODUCT(AA375:AA$425, OFFSET(AA$428,0, 0, COUNT($B$225:$B$425) - $B782, 1))</f>
        <v>0</v>
      </c>
      <c r="AB782" s="9">
        <f ca="1">SUMPRODUCT(AB375:AB$425, OFFSET(AB$428,0, 0, COUNT($B$225:$B$425) - $B782, 1))</f>
        <v>0</v>
      </c>
      <c r="AC782" s="9">
        <f ca="1">SUMPRODUCT(AC375:AC$425, OFFSET(AC$428,0, 0, COUNT($B$225:$B$425) - $B782, 1))</f>
        <v>0</v>
      </c>
      <c r="AD782" s="9">
        <f ca="1">SUMPRODUCT(AD375:AD$425, OFFSET(AD$428,0, 0, COUNT($B$225:$B$425) - $B782, 1))</f>
        <v>0</v>
      </c>
      <c r="AE782" s="9">
        <f ca="1">SUMPRODUCT(AE375:AE$425, OFFSET(AE$428,0, 0, COUNT($B$225:$B$425) - $B782, 1))</f>
        <v>0</v>
      </c>
      <c r="AF782" s="9">
        <f ca="1">SUMPRODUCT(AF375:AF$425, OFFSET(AF$428,0, 0, COUNT($B$225:$B$425) - $B782, 1))</f>
        <v>0</v>
      </c>
      <c r="AG782" s="9">
        <f ca="1">SUMPRODUCT(AG375:AG$425, OFFSET(AG$428,0, 0, COUNT($B$225:$B$425) - $B782, 1))</f>
        <v>0</v>
      </c>
      <c r="AH782" s="9">
        <f ca="1">SUMPRODUCT(AH375:AH$425, OFFSET(AH$428,0, 0, COUNT($B$225:$B$425) - $B782, 1))</f>
        <v>0</v>
      </c>
      <c r="AI782" s="9">
        <f ca="1">SUMPRODUCT(AI375:AI$425, OFFSET(AI$428,0, 0, COUNT($B$225:$B$425) - $B782, 1))</f>
        <v>0</v>
      </c>
      <c r="AJ782" s="9">
        <f ca="1">SUMPRODUCT(AJ375:AJ$425, OFFSET(AJ$428,0, 0, COUNT($B$225:$B$425) - $B782, 1))</f>
        <v>0</v>
      </c>
      <c r="AK782" s="9">
        <f ca="1">SUMPRODUCT(AK375:AK$425, OFFSET(AK$428,0, 0, COUNT($B$225:$B$425) - $B782, 1))</f>
        <v>0</v>
      </c>
      <c r="AL782" s="9">
        <f ca="1">SUMPRODUCT(AL375:AL$425, OFFSET(AL$428,0, 0, COUNT($B$225:$B$425) - $B782, 1))</f>
        <v>0</v>
      </c>
      <c r="AM782" s="9">
        <f ca="1">SUMPRODUCT(AM375:AM$425, OFFSET(AM$428,0, 0, COUNT($B$225:$B$425) - $B782, 1))</f>
        <v>0</v>
      </c>
      <c r="AN782" s="9">
        <f ca="1">SUMPRODUCT(AN375:AN$425, OFFSET(AN$428,0, 0, COUNT($B$225:$B$425) - $B782, 1))</f>
        <v>0</v>
      </c>
      <c r="AO782" s="9">
        <f ca="1">SUMPRODUCT(AO375:AO$425, OFFSET(AO$428,0, 0, COUNT($B$225:$B$425) - $B782, 1))</f>
        <v>0</v>
      </c>
    </row>
    <row r="783" spans="2:41">
      <c r="B783" s="25">
        <v>151</v>
      </c>
      <c r="C783" s="9">
        <f ca="1">SUMPRODUCT(C376:C$425, OFFSET(C$428,0, 0, COUNT($B$225:$B$425) - $B783, 1))</f>
        <v>0</v>
      </c>
      <c r="D783" s="9">
        <f ca="1">SUMPRODUCT(D376:D$425, OFFSET(D$428,0, 0, COUNT($B$225:$B$425) - $B783, 1))</f>
        <v>0</v>
      </c>
      <c r="E783" s="9">
        <f ca="1">SUMPRODUCT(E376:E$425, OFFSET(E$428,0, 0, COUNT($B$225:$B$425) - $B783, 1))</f>
        <v>0</v>
      </c>
      <c r="F783" s="9">
        <f ca="1">SUMPRODUCT(F376:F$425, OFFSET(F$428,0, 0, COUNT($B$225:$B$425) - $B783, 1))</f>
        <v>0</v>
      </c>
      <c r="G783" s="9">
        <f ca="1">SUMPRODUCT(G376:G$425, OFFSET(G$428,0, 0, COUNT($B$225:$B$425) - $B783, 1))</f>
        <v>0</v>
      </c>
      <c r="H783" s="9">
        <f ca="1">SUMPRODUCT(H376:H$425, OFFSET(H$428,0, 0, COUNT($B$225:$B$425) - $B783, 1))</f>
        <v>0</v>
      </c>
      <c r="I783" s="9">
        <f ca="1">SUMPRODUCT(I376:I$425, OFFSET(I$428,0, 0, COUNT($B$225:$B$425) - $B783, 1))</f>
        <v>0</v>
      </c>
      <c r="J783" s="9">
        <f ca="1">SUMPRODUCT(J376:J$425, OFFSET(J$428,0, 0, COUNT($B$225:$B$425) - $B783, 1))</f>
        <v>0</v>
      </c>
      <c r="K783" s="9">
        <f ca="1">SUMPRODUCT(K376:K$425, OFFSET(K$428,0, 0, COUNT($B$225:$B$425) - $B783, 1))</f>
        <v>0</v>
      </c>
      <c r="L783" s="9">
        <f ca="1">SUMPRODUCT(L376:L$425, OFFSET(L$428,0, 0, COUNT($B$225:$B$425) - $B783, 1))</f>
        <v>0</v>
      </c>
      <c r="M783" s="9">
        <f ca="1">SUMPRODUCT(M376:M$425, OFFSET(M$428,0, 0, COUNT($B$225:$B$425) - $B783, 1))</f>
        <v>0</v>
      </c>
      <c r="N783" s="9">
        <f ca="1">SUMPRODUCT(N376:N$425, OFFSET(N$428,0, 0, COUNT($B$225:$B$425) - $B783, 1))</f>
        <v>0</v>
      </c>
      <c r="O783" s="9">
        <f ca="1">SUMPRODUCT(O376:O$425, OFFSET(O$428,0, 0, COUNT($B$225:$B$425) - $B783, 1))</f>
        <v>0</v>
      </c>
      <c r="P783" s="9">
        <f ca="1">SUMPRODUCT(P376:P$425, OFFSET(P$428,0, 0, COUNT($B$225:$B$425) - $B783, 1))</f>
        <v>0</v>
      </c>
      <c r="Q783" s="9">
        <f ca="1">SUMPRODUCT(Q376:Q$425, OFFSET(Q$428,0, 0, COUNT($B$225:$B$425) - $B783, 1))</f>
        <v>0</v>
      </c>
      <c r="R783" s="9">
        <f ca="1">SUMPRODUCT(R376:R$425, OFFSET(R$428,0, 0, COUNT($B$225:$B$425) - $B783, 1))</f>
        <v>0</v>
      </c>
      <c r="S783" s="9">
        <f ca="1">SUMPRODUCT(S376:S$425, OFFSET(S$428,0, 0, COUNT($B$225:$B$425) - $B783, 1))</f>
        <v>0</v>
      </c>
      <c r="T783" s="9">
        <f ca="1">SUMPRODUCT(T376:T$425, OFFSET(T$428,0, 0, COUNT($B$225:$B$425) - $B783, 1))</f>
        <v>0</v>
      </c>
      <c r="U783" s="9">
        <f ca="1">SUMPRODUCT(U376:U$425, OFFSET(U$428,0, 0, COUNT($B$225:$B$425) - $B783, 1))</f>
        <v>0</v>
      </c>
      <c r="V783" s="9">
        <f ca="1">SUMPRODUCT(V376:V$425, OFFSET(V$428,0, 0, COUNT($B$225:$B$425) - $B783, 1))</f>
        <v>0</v>
      </c>
      <c r="W783" s="9">
        <f ca="1">SUMPRODUCT(W376:W$425, OFFSET(W$428,0, 0, COUNT($B$225:$B$425) - $B783, 1))</f>
        <v>0</v>
      </c>
      <c r="X783" s="9">
        <f ca="1">SUMPRODUCT(X376:X$425, OFFSET(X$428,0, 0, COUNT($B$225:$B$425) - $B783, 1))</f>
        <v>0</v>
      </c>
      <c r="Y783" s="9">
        <f ca="1">SUMPRODUCT(Y376:Y$425, OFFSET(Y$428,0, 0, COUNT($B$225:$B$425) - $B783, 1))</f>
        <v>0</v>
      </c>
      <c r="Z783" s="9">
        <f ca="1">SUMPRODUCT(Z376:Z$425, OFFSET(Z$428,0, 0, COUNT($B$225:$B$425) - $B783, 1))</f>
        <v>0</v>
      </c>
      <c r="AA783" s="9">
        <f ca="1">SUMPRODUCT(AA376:AA$425, OFFSET(AA$428,0, 0, COUNT($B$225:$B$425) - $B783, 1))</f>
        <v>0</v>
      </c>
      <c r="AB783" s="9">
        <f ca="1">SUMPRODUCT(AB376:AB$425, OFFSET(AB$428,0, 0, COUNT($B$225:$B$425) - $B783, 1))</f>
        <v>0</v>
      </c>
      <c r="AC783" s="9">
        <f ca="1">SUMPRODUCT(AC376:AC$425, OFFSET(AC$428,0, 0, COUNT($B$225:$B$425) - $B783, 1))</f>
        <v>0</v>
      </c>
      <c r="AD783" s="9">
        <f ca="1">SUMPRODUCT(AD376:AD$425, OFFSET(AD$428,0, 0, COUNT($B$225:$B$425) - $B783, 1))</f>
        <v>0</v>
      </c>
      <c r="AE783" s="9">
        <f ca="1">SUMPRODUCT(AE376:AE$425, OFFSET(AE$428,0, 0, COUNT($B$225:$B$425) - $B783, 1))</f>
        <v>0</v>
      </c>
      <c r="AF783" s="9">
        <f ca="1">SUMPRODUCT(AF376:AF$425, OFFSET(AF$428,0, 0, COUNT($B$225:$B$425) - $B783, 1))</f>
        <v>0</v>
      </c>
      <c r="AG783" s="9">
        <f ca="1">SUMPRODUCT(AG376:AG$425, OFFSET(AG$428,0, 0, COUNT($B$225:$B$425) - $B783, 1))</f>
        <v>0</v>
      </c>
      <c r="AH783" s="9">
        <f ca="1">SUMPRODUCT(AH376:AH$425, OFFSET(AH$428,0, 0, COUNT($B$225:$B$425) - $B783, 1))</f>
        <v>0</v>
      </c>
      <c r="AI783" s="9">
        <f ca="1">SUMPRODUCT(AI376:AI$425, OFFSET(AI$428,0, 0, COUNT($B$225:$B$425) - $B783, 1))</f>
        <v>0</v>
      </c>
      <c r="AJ783" s="9">
        <f ca="1">SUMPRODUCT(AJ376:AJ$425, OFFSET(AJ$428,0, 0, COUNT($B$225:$B$425) - $B783, 1))</f>
        <v>0</v>
      </c>
      <c r="AK783" s="9">
        <f ca="1">SUMPRODUCT(AK376:AK$425, OFFSET(AK$428,0, 0, COUNT($B$225:$B$425) - $B783, 1))</f>
        <v>0</v>
      </c>
      <c r="AL783" s="9">
        <f ca="1">SUMPRODUCT(AL376:AL$425, OFFSET(AL$428,0, 0, COUNT($B$225:$B$425) - $B783, 1))</f>
        <v>0</v>
      </c>
      <c r="AM783" s="9">
        <f ca="1">SUMPRODUCT(AM376:AM$425, OFFSET(AM$428,0, 0, COUNT($B$225:$B$425) - $B783, 1))</f>
        <v>0</v>
      </c>
      <c r="AN783" s="9">
        <f ca="1">SUMPRODUCT(AN376:AN$425, OFFSET(AN$428,0, 0, COUNT($B$225:$B$425) - $B783, 1))</f>
        <v>0</v>
      </c>
      <c r="AO783" s="9">
        <f ca="1">SUMPRODUCT(AO376:AO$425, OFFSET(AO$428,0, 0, COUNT($B$225:$B$425) - $B783, 1))</f>
        <v>0</v>
      </c>
    </row>
    <row r="784" spans="2:41">
      <c r="B784" s="25">
        <v>152</v>
      </c>
      <c r="C784" s="9">
        <f ca="1">SUMPRODUCT(C377:C$425, OFFSET(C$428,0, 0, COUNT($B$225:$B$425) - $B784, 1))</f>
        <v>0</v>
      </c>
      <c r="D784" s="9">
        <f ca="1">SUMPRODUCT(D377:D$425, OFFSET(D$428,0, 0, COUNT($B$225:$B$425) - $B784, 1))</f>
        <v>0</v>
      </c>
      <c r="E784" s="9">
        <f ca="1">SUMPRODUCT(E377:E$425, OFFSET(E$428,0, 0, COUNT($B$225:$B$425) - $B784, 1))</f>
        <v>0</v>
      </c>
      <c r="F784" s="9">
        <f ca="1">SUMPRODUCT(F377:F$425, OFFSET(F$428,0, 0, COUNT($B$225:$B$425) - $B784, 1))</f>
        <v>0</v>
      </c>
      <c r="G784" s="9">
        <f ca="1">SUMPRODUCT(G377:G$425, OFFSET(G$428,0, 0, COUNT($B$225:$B$425) - $B784, 1))</f>
        <v>0</v>
      </c>
      <c r="H784" s="9">
        <f ca="1">SUMPRODUCT(H377:H$425, OFFSET(H$428,0, 0, COUNT($B$225:$B$425) - $B784, 1))</f>
        <v>0</v>
      </c>
      <c r="I784" s="9">
        <f ca="1">SUMPRODUCT(I377:I$425, OFFSET(I$428,0, 0, COUNT($B$225:$B$425) - $B784, 1))</f>
        <v>0</v>
      </c>
      <c r="J784" s="9">
        <f ca="1">SUMPRODUCT(J377:J$425, OFFSET(J$428,0, 0, COUNT($B$225:$B$425) - $B784, 1))</f>
        <v>0</v>
      </c>
      <c r="K784" s="9">
        <f ca="1">SUMPRODUCT(K377:K$425, OFFSET(K$428,0, 0, COUNT($B$225:$B$425) - $B784, 1))</f>
        <v>0</v>
      </c>
      <c r="L784" s="9">
        <f ca="1">SUMPRODUCT(L377:L$425, OFFSET(L$428,0, 0, COUNT($B$225:$B$425) - $B784, 1))</f>
        <v>0</v>
      </c>
      <c r="M784" s="9">
        <f ca="1">SUMPRODUCT(M377:M$425, OFFSET(M$428,0, 0, COUNT($B$225:$B$425) - $B784, 1))</f>
        <v>0</v>
      </c>
      <c r="N784" s="9">
        <f ca="1">SUMPRODUCT(N377:N$425, OFFSET(N$428,0, 0, COUNT($B$225:$B$425) - $B784, 1))</f>
        <v>0</v>
      </c>
      <c r="O784" s="9">
        <f ca="1">SUMPRODUCT(O377:O$425, OFFSET(O$428,0, 0, COUNT($B$225:$B$425) - $B784, 1))</f>
        <v>0</v>
      </c>
      <c r="P784" s="9">
        <f ca="1">SUMPRODUCT(P377:P$425, OFFSET(P$428,0, 0, COUNT($B$225:$B$425) - $B784, 1))</f>
        <v>0</v>
      </c>
      <c r="Q784" s="9">
        <f ca="1">SUMPRODUCT(Q377:Q$425, OFFSET(Q$428,0, 0, COUNT($B$225:$B$425) - $B784, 1))</f>
        <v>0</v>
      </c>
      <c r="R784" s="9">
        <f ca="1">SUMPRODUCT(R377:R$425, OFFSET(R$428,0, 0, COUNT($B$225:$B$425) - $B784, 1))</f>
        <v>0</v>
      </c>
      <c r="S784" s="9">
        <f ca="1">SUMPRODUCT(S377:S$425, OFFSET(S$428,0, 0, COUNT($B$225:$B$425) - $B784, 1))</f>
        <v>0</v>
      </c>
      <c r="T784" s="9">
        <f ca="1">SUMPRODUCT(T377:T$425, OFFSET(T$428,0, 0, COUNT($B$225:$B$425) - $B784, 1))</f>
        <v>0</v>
      </c>
      <c r="U784" s="9">
        <f ca="1">SUMPRODUCT(U377:U$425, OFFSET(U$428,0, 0, COUNT($B$225:$B$425) - $B784, 1))</f>
        <v>0</v>
      </c>
      <c r="V784" s="9">
        <f ca="1">SUMPRODUCT(V377:V$425, OFFSET(V$428,0, 0, COUNT($B$225:$B$425) - $B784, 1))</f>
        <v>0</v>
      </c>
      <c r="W784" s="9">
        <f ca="1">SUMPRODUCT(W377:W$425, OFFSET(W$428,0, 0, COUNT($B$225:$B$425) - $B784, 1))</f>
        <v>0</v>
      </c>
      <c r="X784" s="9">
        <f ca="1">SUMPRODUCT(X377:X$425, OFFSET(X$428,0, 0, COUNT($B$225:$B$425) - $B784, 1))</f>
        <v>0</v>
      </c>
      <c r="Y784" s="9">
        <f ca="1">SUMPRODUCT(Y377:Y$425, OFFSET(Y$428,0, 0, COUNT($B$225:$B$425) - $B784, 1))</f>
        <v>0</v>
      </c>
      <c r="Z784" s="9">
        <f ca="1">SUMPRODUCT(Z377:Z$425, OFFSET(Z$428,0, 0, COUNT($B$225:$B$425) - $B784, 1))</f>
        <v>0</v>
      </c>
      <c r="AA784" s="9">
        <f ca="1">SUMPRODUCT(AA377:AA$425, OFFSET(AA$428,0, 0, COUNT($B$225:$B$425) - $B784, 1))</f>
        <v>0</v>
      </c>
      <c r="AB784" s="9">
        <f ca="1">SUMPRODUCT(AB377:AB$425, OFFSET(AB$428,0, 0, COUNT($B$225:$B$425) - $B784, 1))</f>
        <v>0</v>
      </c>
      <c r="AC784" s="9">
        <f ca="1">SUMPRODUCT(AC377:AC$425, OFFSET(AC$428,0, 0, COUNT($B$225:$B$425) - $B784, 1))</f>
        <v>0</v>
      </c>
      <c r="AD784" s="9">
        <f ca="1">SUMPRODUCT(AD377:AD$425, OFFSET(AD$428,0, 0, COUNT($B$225:$B$425) - $B784, 1))</f>
        <v>0</v>
      </c>
      <c r="AE784" s="9">
        <f ca="1">SUMPRODUCT(AE377:AE$425, OFFSET(AE$428,0, 0, COUNT($B$225:$B$425) - $B784, 1))</f>
        <v>0</v>
      </c>
      <c r="AF784" s="9">
        <f ca="1">SUMPRODUCT(AF377:AF$425, OFFSET(AF$428,0, 0, COUNT($B$225:$B$425) - $B784, 1))</f>
        <v>0</v>
      </c>
      <c r="AG784" s="9">
        <f ca="1">SUMPRODUCT(AG377:AG$425, OFFSET(AG$428,0, 0, COUNT($B$225:$B$425) - $B784, 1))</f>
        <v>0</v>
      </c>
      <c r="AH784" s="9">
        <f ca="1">SUMPRODUCT(AH377:AH$425, OFFSET(AH$428,0, 0, COUNT($B$225:$B$425) - $B784, 1))</f>
        <v>0</v>
      </c>
      <c r="AI784" s="9">
        <f ca="1">SUMPRODUCT(AI377:AI$425, OFFSET(AI$428,0, 0, COUNT($B$225:$B$425) - $B784, 1))</f>
        <v>0</v>
      </c>
      <c r="AJ784" s="9">
        <f ca="1">SUMPRODUCT(AJ377:AJ$425, OFFSET(AJ$428,0, 0, COUNT($B$225:$B$425) - $B784, 1))</f>
        <v>0</v>
      </c>
      <c r="AK784" s="9">
        <f ca="1">SUMPRODUCT(AK377:AK$425, OFFSET(AK$428,0, 0, COUNT($B$225:$B$425) - $B784, 1))</f>
        <v>0</v>
      </c>
      <c r="AL784" s="9">
        <f ca="1">SUMPRODUCT(AL377:AL$425, OFFSET(AL$428,0, 0, COUNT($B$225:$B$425) - $B784, 1))</f>
        <v>0</v>
      </c>
      <c r="AM784" s="9">
        <f ca="1">SUMPRODUCT(AM377:AM$425, OFFSET(AM$428,0, 0, COUNT($B$225:$B$425) - $B784, 1))</f>
        <v>0</v>
      </c>
      <c r="AN784" s="9">
        <f ca="1">SUMPRODUCT(AN377:AN$425, OFFSET(AN$428,0, 0, COUNT($B$225:$B$425) - $B784, 1))</f>
        <v>0</v>
      </c>
      <c r="AO784" s="9">
        <f ca="1">SUMPRODUCT(AO377:AO$425, OFFSET(AO$428,0, 0, COUNT($B$225:$B$425) - $B784, 1))</f>
        <v>0</v>
      </c>
    </row>
    <row r="785" spans="2:41">
      <c r="B785" s="25">
        <v>153</v>
      </c>
      <c r="C785" s="9">
        <f ca="1">SUMPRODUCT(C378:C$425, OFFSET(C$428,0, 0, COUNT($B$225:$B$425) - $B785, 1))</f>
        <v>0</v>
      </c>
      <c r="D785" s="9">
        <f ca="1">SUMPRODUCT(D378:D$425, OFFSET(D$428,0, 0, COUNT($B$225:$B$425) - $B785, 1))</f>
        <v>0</v>
      </c>
      <c r="E785" s="9">
        <f ca="1">SUMPRODUCT(E378:E$425, OFFSET(E$428,0, 0, COUNT($B$225:$B$425) - $B785, 1))</f>
        <v>0</v>
      </c>
      <c r="F785" s="9">
        <f ca="1">SUMPRODUCT(F378:F$425, OFFSET(F$428,0, 0, COUNT($B$225:$B$425) - $B785, 1))</f>
        <v>0</v>
      </c>
      <c r="G785" s="9">
        <f ca="1">SUMPRODUCT(G378:G$425, OFFSET(G$428,0, 0, COUNT($B$225:$B$425) - $B785, 1))</f>
        <v>0</v>
      </c>
      <c r="H785" s="9">
        <f ca="1">SUMPRODUCT(H378:H$425, OFFSET(H$428,0, 0, COUNT($B$225:$B$425) - $B785, 1))</f>
        <v>0</v>
      </c>
      <c r="I785" s="9">
        <f ca="1">SUMPRODUCT(I378:I$425, OFFSET(I$428,0, 0, COUNT($B$225:$B$425) - $B785, 1))</f>
        <v>0</v>
      </c>
      <c r="J785" s="9">
        <f ca="1">SUMPRODUCT(J378:J$425, OFFSET(J$428,0, 0, COUNT($B$225:$B$425) - $B785, 1))</f>
        <v>0</v>
      </c>
      <c r="K785" s="9">
        <f ca="1">SUMPRODUCT(K378:K$425, OFFSET(K$428,0, 0, COUNT($B$225:$B$425) - $B785, 1))</f>
        <v>0</v>
      </c>
      <c r="L785" s="9">
        <f ca="1">SUMPRODUCT(L378:L$425, OFFSET(L$428,0, 0, COUNT($B$225:$B$425) - $B785, 1))</f>
        <v>0</v>
      </c>
      <c r="M785" s="9">
        <f ca="1">SUMPRODUCT(M378:M$425, OFFSET(M$428,0, 0, COUNT($B$225:$B$425) - $B785, 1))</f>
        <v>0</v>
      </c>
      <c r="N785" s="9">
        <f ca="1">SUMPRODUCT(N378:N$425, OFFSET(N$428,0, 0, COUNT($B$225:$B$425) - $B785, 1))</f>
        <v>0</v>
      </c>
      <c r="O785" s="9">
        <f ca="1">SUMPRODUCT(O378:O$425, OFFSET(O$428,0, 0, COUNT($B$225:$B$425) - $B785, 1))</f>
        <v>0</v>
      </c>
      <c r="P785" s="9">
        <f ca="1">SUMPRODUCT(P378:P$425, OFFSET(P$428,0, 0, COUNT($B$225:$B$425) - $B785, 1))</f>
        <v>0</v>
      </c>
      <c r="Q785" s="9">
        <f ca="1">SUMPRODUCT(Q378:Q$425, OFFSET(Q$428,0, 0, COUNT($B$225:$B$425) - $B785, 1))</f>
        <v>0</v>
      </c>
      <c r="R785" s="9">
        <f ca="1">SUMPRODUCT(R378:R$425, OFFSET(R$428,0, 0, COUNT($B$225:$B$425) - $B785, 1))</f>
        <v>0</v>
      </c>
      <c r="S785" s="9">
        <f ca="1">SUMPRODUCT(S378:S$425, OFFSET(S$428,0, 0, COUNT($B$225:$B$425) - $B785, 1))</f>
        <v>0</v>
      </c>
      <c r="T785" s="9">
        <f ca="1">SUMPRODUCT(T378:T$425, OFFSET(T$428,0, 0, COUNT($B$225:$B$425) - $B785, 1))</f>
        <v>0</v>
      </c>
      <c r="U785" s="9">
        <f ca="1">SUMPRODUCT(U378:U$425, OFFSET(U$428,0, 0, COUNT($B$225:$B$425) - $B785, 1))</f>
        <v>0</v>
      </c>
      <c r="V785" s="9">
        <f ca="1">SUMPRODUCT(V378:V$425, OFFSET(V$428,0, 0, COUNT($B$225:$B$425) - $B785, 1))</f>
        <v>0</v>
      </c>
      <c r="W785" s="9">
        <f ca="1">SUMPRODUCT(W378:W$425, OFFSET(W$428,0, 0, COUNT($B$225:$B$425) - $B785, 1))</f>
        <v>0</v>
      </c>
      <c r="X785" s="9">
        <f ca="1">SUMPRODUCT(X378:X$425, OFFSET(X$428,0, 0, COUNT($B$225:$B$425) - $B785, 1))</f>
        <v>0</v>
      </c>
      <c r="Y785" s="9">
        <f ca="1">SUMPRODUCT(Y378:Y$425, OFFSET(Y$428,0, 0, COUNT($B$225:$B$425) - $B785, 1))</f>
        <v>0</v>
      </c>
      <c r="Z785" s="9">
        <f ca="1">SUMPRODUCT(Z378:Z$425, OFFSET(Z$428,0, 0, COUNT($B$225:$B$425) - $B785, 1))</f>
        <v>0</v>
      </c>
      <c r="AA785" s="9">
        <f ca="1">SUMPRODUCT(AA378:AA$425, OFFSET(AA$428,0, 0, COUNT($B$225:$B$425) - $B785, 1))</f>
        <v>0</v>
      </c>
      <c r="AB785" s="9">
        <f ca="1">SUMPRODUCT(AB378:AB$425, OFFSET(AB$428,0, 0, COUNT($B$225:$B$425) - $B785, 1))</f>
        <v>0</v>
      </c>
      <c r="AC785" s="9">
        <f ca="1">SUMPRODUCT(AC378:AC$425, OFFSET(AC$428,0, 0, COUNT($B$225:$B$425) - $B785, 1))</f>
        <v>0</v>
      </c>
      <c r="AD785" s="9">
        <f ca="1">SUMPRODUCT(AD378:AD$425, OFFSET(AD$428,0, 0, COUNT($B$225:$B$425) - $B785, 1))</f>
        <v>0</v>
      </c>
      <c r="AE785" s="9">
        <f ca="1">SUMPRODUCT(AE378:AE$425, OFFSET(AE$428,0, 0, COUNT($B$225:$B$425) - $B785, 1))</f>
        <v>0</v>
      </c>
      <c r="AF785" s="9">
        <f ca="1">SUMPRODUCT(AF378:AF$425, OFFSET(AF$428,0, 0, COUNT($B$225:$B$425) - $B785, 1))</f>
        <v>0</v>
      </c>
      <c r="AG785" s="9">
        <f ca="1">SUMPRODUCT(AG378:AG$425, OFFSET(AG$428,0, 0, COUNT($B$225:$B$425) - $B785, 1))</f>
        <v>0</v>
      </c>
      <c r="AH785" s="9">
        <f ca="1">SUMPRODUCT(AH378:AH$425, OFFSET(AH$428,0, 0, COUNT($B$225:$B$425) - $B785, 1))</f>
        <v>0</v>
      </c>
      <c r="AI785" s="9">
        <f ca="1">SUMPRODUCT(AI378:AI$425, OFFSET(AI$428,0, 0, COUNT($B$225:$B$425) - $B785, 1))</f>
        <v>0</v>
      </c>
      <c r="AJ785" s="9">
        <f ca="1">SUMPRODUCT(AJ378:AJ$425, OFFSET(AJ$428,0, 0, COUNT($B$225:$B$425) - $B785, 1))</f>
        <v>0</v>
      </c>
      <c r="AK785" s="9">
        <f ca="1">SUMPRODUCT(AK378:AK$425, OFFSET(AK$428,0, 0, COUNT($B$225:$B$425) - $B785, 1))</f>
        <v>0</v>
      </c>
      <c r="AL785" s="9">
        <f ca="1">SUMPRODUCT(AL378:AL$425, OFFSET(AL$428,0, 0, COUNT($B$225:$B$425) - $B785, 1))</f>
        <v>0</v>
      </c>
      <c r="AM785" s="9">
        <f ca="1">SUMPRODUCT(AM378:AM$425, OFFSET(AM$428,0, 0, COUNT($B$225:$B$425) - $B785, 1))</f>
        <v>0</v>
      </c>
      <c r="AN785" s="9">
        <f ca="1">SUMPRODUCT(AN378:AN$425, OFFSET(AN$428,0, 0, COUNT($B$225:$B$425) - $B785, 1))</f>
        <v>0</v>
      </c>
      <c r="AO785" s="9">
        <f ca="1">SUMPRODUCT(AO378:AO$425, OFFSET(AO$428,0, 0, COUNT($B$225:$B$425) - $B785, 1))</f>
        <v>0</v>
      </c>
    </row>
    <row r="786" spans="2:41">
      <c r="B786" s="25">
        <v>154</v>
      </c>
      <c r="C786" s="9">
        <f ca="1">SUMPRODUCT(C379:C$425, OFFSET(C$428,0, 0, COUNT($B$225:$B$425) - $B786, 1))</f>
        <v>0</v>
      </c>
      <c r="D786" s="9">
        <f ca="1">SUMPRODUCT(D379:D$425, OFFSET(D$428,0, 0, COUNT($B$225:$B$425) - $B786, 1))</f>
        <v>0</v>
      </c>
      <c r="E786" s="9">
        <f ca="1">SUMPRODUCT(E379:E$425, OFFSET(E$428,0, 0, COUNT($B$225:$B$425) - $B786, 1))</f>
        <v>0</v>
      </c>
      <c r="F786" s="9">
        <f ca="1">SUMPRODUCT(F379:F$425, OFFSET(F$428,0, 0, COUNT($B$225:$B$425) - $B786, 1))</f>
        <v>0</v>
      </c>
      <c r="G786" s="9">
        <f ca="1">SUMPRODUCT(G379:G$425, OFFSET(G$428,0, 0, COUNT($B$225:$B$425) - $B786, 1))</f>
        <v>0</v>
      </c>
      <c r="H786" s="9">
        <f ca="1">SUMPRODUCT(H379:H$425, OFFSET(H$428,0, 0, COUNT($B$225:$B$425) - $B786, 1))</f>
        <v>0</v>
      </c>
      <c r="I786" s="9">
        <f ca="1">SUMPRODUCT(I379:I$425, OFFSET(I$428,0, 0, COUNT($B$225:$B$425) - $B786, 1))</f>
        <v>0</v>
      </c>
      <c r="J786" s="9">
        <f ca="1">SUMPRODUCT(J379:J$425, OFFSET(J$428,0, 0, COUNT($B$225:$B$425) - $B786, 1))</f>
        <v>0</v>
      </c>
      <c r="K786" s="9">
        <f ca="1">SUMPRODUCT(K379:K$425, OFFSET(K$428,0, 0, COUNT($B$225:$B$425) - $B786, 1))</f>
        <v>0</v>
      </c>
      <c r="L786" s="9">
        <f ca="1">SUMPRODUCT(L379:L$425, OFFSET(L$428,0, 0, COUNT($B$225:$B$425) - $B786, 1))</f>
        <v>0</v>
      </c>
      <c r="M786" s="9">
        <f ca="1">SUMPRODUCT(M379:M$425, OFFSET(M$428,0, 0, COUNT($B$225:$B$425) - $B786, 1))</f>
        <v>0</v>
      </c>
      <c r="N786" s="9">
        <f ca="1">SUMPRODUCT(N379:N$425, OFFSET(N$428,0, 0, COUNT($B$225:$B$425) - $B786, 1))</f>
        <v>0</v>
      </c>
      <c r="O786" s="9">
        <f ca="1">SUMPRODUCT(O379:O$425, OFFSET(O$428,0, 0, COUNT($B$225:$B$425) - $B786, 1))</f>
        <v>0</v>
      </c>
      <c r="P786" s="9">
        <f ca="1">SUMPRODUCT(P379:P$425, OFFSET(P$428,0, 0, COUNT($B$225:$B$425) - $B786, 1))</f>
        <v>0</v>
      </c>
      <c r="Q786" s="9">
        <f ca="1">SUMPRODUCT(Q379:Q$425, OFFSET(Q$428,0, 0, COUNT($B$225:$B$425) - $B786, 1))</f>
        <v>0</v>
      </c>
      <c r="R786" s="9">
        <f ca="1">SUMPRODUCT(R379:R$425, OFFSET(R$428,0, 0, COUNT($B$225:$B$425) - $B786, 1))</f>
        <v>0</v>
      </c>
      <c r="S786" s="9">
        <f ca="1">SUMPRODUCT(S379:S$425, OFFSET(S$428,0, 0, COUNT($B$225:$B$425) - $B786, 1))</f>
        <v>0</v>
      </c>
      <c r="T786" s="9">
        <f ca="1">SUMPRODUCT(T379:T$425, OFFSET(T$428,0, 0, COUNT($B$225:$B$425) - $B786, 1))</f>
        <v>0</v>
      </c>
      <c r="U786" s="9">
        <f ca="1">SUMPRODUCT(U379:U$425, OFFSET(U$428,0, 0, COUNT($B$225:$B$425) - $B786, 1))</f>
        <v>0</v>
      </c>
      <c r="V786" s="9">
        <f ca="1">SUMPRODUCT(V379:V$425, OFFSET(V$428,0, 0, COUNT($B$225:$B$425) - $B786, 1))</f>
        <v>0</v>
      </c>
      <c r="W786" s="9">
        <f ca="1">SUMPRODUCT(W379:W$425, OFFSET(W$428,0, 0, COUNT($B$225:$B$425) - $B786, 1))</f>
        <v>0</v>
      </c>
      <c r="X786" s="9">
        <f ca="1">SUMPRODUCT(X379:X$425, OFFSET(X$428,0, 0, COUNT($B$225:$B$425) - $B786, 1))</f>
        <v>0</v>
      </c>
      <c r="Y786" s="9">
        <f ca="1">SUMPRODUCT(Y379:Y$425, OFFSET(Y$428,0, 0, COUNT($B$225:$B$425) - $B786, 1))</f>
        <v>0</v>
      </c>
      <c r="Z786" s="9">
        <f ca="1">SUMPRODUCT(Z379:Z$425, OFFSET(Z$428,0, 0, COUNT($B$225:$B$425) - $B786, 1))</f>
        <v>0</v>
      </c>
      <c r="AA786" s="9">
        <f ca="1">SUMPRODUCT(AA379:AA$425, OFFSET(AA$428,0, 0, COUNT($B$225:$B$425) - $B786, 1))</f>
        <v>0</v>
      </c>
      <c r="AB786" s="9">
        <f ca="1">SUMPRODUCT(AB379:AB$425, OFFSET(AB$428,0, 0, COUNT($B$225:$B$425) - $B786, 1))</f>
        <v>0</v>
      </c>
      <c r="AC786" s="9">
        <f ca="1">SUMPRODUCT(AC379:AC$425, OFFSET(AC$428,0, 0, COUNT($B$225:$B$425) - $B786, 1))</f>
        <v>0</v>
      </c>
      <c r="AD786" s="9">
        <f ca="1">SUMPRODUCT(AD379:AD$425, OFFSET(AD$428,0, 0, COUNT($B$225:$B$425) - $B786, 1))</f>
        <v>0</v>
      </c>
      <c r="AE786" s="9">
        <f ca="1">SUMPRODUCT(AE379:AE$425, OFFSET(AE$428,0, 0, COUNT($B$225:$B$425) - $B786, 1))</f>
        <v>0</v>
      </c>
      <c r="AF786" s="9">
        <f ca="1">SUMPRODUCT(AF379:AF$425, OFFSET(AF$428,0, 0, COUNT($B$225:$B$425) - $B786, 1))</f>
        <v>0</v>
      </c>
      <c r="AG786" s="9">
        <f ca="1">SUMPRODUCT(AG379:AG$425, OFFSET(AG$428,0, 0, COUNT($B$225:$B$425) - $B786, 1))</f>
        <v>0</v>
      </c>
      <c r="AH786" s="9">
        <f ca="1">SUMPRODUCT(AH379:AH$425, OFFSET(AH$428,0, 0, COUNT($B$225:$B$425) - $B786, 1))</f>
        <v>0</v>
      </c>
      <c r="AI786" s="9">
        <f ca="1">SUMPRODUCT(AI379:AI$425, OFFSET(AI$428,0, 0, COUNT($B$225:$B$425) - $B786, 1))</f>
        <v>0</v>
      </c>
      <c r="AJ786" s="9">
        <f ca="1">SUMPRODUCT(AJ379:AJ$425, OFFSET(AJ$428,0, 0, COUNT($B$225:$B$425) - $B786, 1))</f>
        <v>0</v>
      </c>
      <c r="AK786" s="9">
        <f ca="1">SUMPRODUCT(AK379:AK$425, OFFSET(AK$428,0, 0, COUNT($B$225:$B$425) - $B786, 1))</f>
        <v>0</v>
      </c>
      <c r="AL786" s="9">
        <f ca="1">SUMPRODUCT(AL379:AL$425, OFFSET(AL$428,0, 0, COUNT($B$225:$B$425) - $B786, 1))</f>
        <v>0</v>
      </c>
      <c r="AM786" s="9">
        <f ca="1">SUMPRODUCT(AM379:AM$425, OFFSET(AM$428,0, 0, COUNT($B$225:$B$425) - $B786, 1))</f>
        <v>0</v>
      </c>
      <c r="AN786" s="9">
        <f ca="1">SUMPRODUCT(AN379:AN$425, OFFSET(AN$428,0, 0, COUNT($B$225:$B$425) - $B786, 1))</f>
        <v>0</v>
      </c>
      <c r="AO786" s="9">
        <f ca="1">SUMPRODUCT(AO379:AO$425, OFFSET(AO$428,0, 0, COUNT($B$225:$B$425) - $B786, 1))</f>
        <v>0</v>
      </c>
    </row>
    <row r="787" spans="2:41">
      <c r="B787" s="25">
        <v>155</v>
      </c>
      <c r="C787" s="9">
        <f ca="1">SUMPRODUCT(C380:C$425, OFFSET(C$428,0, 0, COUNT($B$225:$B$425) - $B787, 1))</f>
        <v>0</v>
      </c>
      <c r="D787" s="9">
        <f ca="1">SUMPRODUCT(D380:D$425, OFFSET(D$428,0, 0, COUNT($B$225:$B$425) - $B787, 1))</f>
        <v>0</v>
      </c>
      <c r="E787" s="9">
        <f ca="1">SUMPRODUCT(E380:E$425, OFFSET(E$428,0, 0, COUNT($B$225:$B$425) - $B787, 1))</f>
        <v>0</v>
      </c>
      <c r="F787" s="9">
        <f ca="1">SUMPRODUCT(F380:F$425, OFFSET(F$428,0, 0, COUNT($B$225:$B$425) - $B787, 1))</f>
        <v>0</v>
      </c>
      <c r="G787" s="9">
        <f ca="1">SUMPRODUCT(G380:G$425, OFFSET(G$428,0, 0, COUNT($B$225:$B$425) - $B787, 1))</f>
        <v>0</v>
      </c>
      <c r="H787" s="9">
        <f ca="1">SUMPRODUCT(H380:H$425, OFFSET(H$428,0, 0, COUNT($B$225:$B$425) - $B787, 1))</f>
        <v>0</v>
      </c>
      <c r="I787" s="9">
        <f ca="1">SUMPRODUCT(I380:I$425, OFFSET(I$428,0, 0, COUNT($B$225:$B$425) - $B787, 1))</f>
        <v>0</v>
      </c>
      <c r="J787" s="9">
        <f ca="1">SUMPRODUCT(J380:J$425, OFFSET(J$428,0, 0, COUNT($B$225:$B$425) - $B787, 1))</f>
        <v>0</v>
      </c>
      <c r="K787" s="9">
        <f ca="1">SUMPRODUCT(K380:K$425, OFFSET(K$428,0, 0, COUNT($B$225:$B$425) - $B787, 1))</f>
        <v>0</v>
      </c>
      <c r="L787" s="9">
        <f ca="1">SUMPRODUCT(L380:L$425, OFFSET(L$428,0, 0, COUNT($B$225:$B$425) - $B787, 1))</f>
        <v>0</v>
      </c>
      <c r="M787" s="9">
        <f ca="1">SUMPRODUCT(M380:M$425, OFFSET(M$428,0, 0, COUNT($B$225:$B$425) - $B787, 1))</f>
        <v>0</v>
      </c>
      <c r="N787" s="9">
        <f ca="1">SUMPRODUCT(N380:N$425, OFFSET(N$428,0, 0, COUNT($B$225:$B$425) - $B787, 1))</f>
        <v>0</v>
      </c>
      <c r="O787" s="9">
        <f ca="1">SUMPRODUCT(O380:O$425, OFFSET(O$428,0, 0, COUNT($B$225:$B$425) - $B787, 1))</f>
        <v>0</v>
      </c>
      <c r="P787" s="9">
        <f ca="1">SUMPRODUCT(P380:P$425, OFFSET(P$428,0, 0, COUNT($B$225:$B$425) - $B787, 1))</f>
        <v>0</v>
      </c>
      <c r="Q787" s="9">
        <f ca="1">SUMPRODUCT(Q380:Q$425, OFFSET(Q$428,0, 0, COUNT($B$225:$B$425) - $B787, 1))</f>
        <v>0</v>
      </c>
      <c r="R787" s="9">
        <f ca="1">SUMPRODUCT(R380:R$425, OFFSET(R$428,0, 0, COUNT($B$225:$B$425) - $B787, 1))</f>
        <v>0</v>
      </c>
      <c r="S787" s="9">
        <f ca="1">SUMPRODUCT(S380:S$425, OFFSET(S$428,0, 0, COUNT($B$225:$B$425) - $B787, 1))</f>
        <v>0</v>
      </c>
      <c r="T787" s="9">
        <f ca="1">SUMPRODUCT(T380:T$425, OFFSET(T$428,0, 0, COUNT($B$225:$B$425) - $B787, 1))</f>
        <v>0</v>
      </c>
      <c r="U787" s="9">
        <f ca="1">SUMPRODUCT(U380:U$425, OFFSET(U$428,0, 0, COUNT($B$225:$B$425) - $B787, 1))</f>
        <v>0</v>
      </c>
      <c r="V787" s="9">
        <f ca="1">SUMPRODUCT(V380:V$425, OFFSET(V$428,0, 0, COUNT($B$225:$B$425) - $B787, 1))</f>
        <v>0</v>
      </c>
      <c r="W787" s="9">
        <f ca="1">SUMPRODUCT(W380:W$425, OFFSET(W$428,0, 0, COUNT($B$225:$B$425) - $B787, 1))</f>
        <v>0</v>
      </c>
      <c r="X787" s="9">
        <f ca="1">SUMPRODUCT(X380:X$425, OFFSET(X$428,0, 0, COUNT($B$225:$B$425) - $B787, 1))</f>
        <v>0</v>
      </c>
      <c r="Y787" s="9">
        <f ca="1">SUMPRODUCT(Y380:Y$425, OFFSET(Y$428,0, 0, COUNT($B$225:$B$425) - $B787, 1))</f>
        <v>0</v>
      </c>
      <c r="Z787" s="9">
        <f ca="1">SUMPRODUCT(Z380:Z$425, OFFSET(Z$428,0, 0, COUNT($B$225:$B$425) - $B787, 1))</f>
        <v>0</v>
      </c>
      <c r="AA787" s="9">
        <f ca="1">SUMPRODUCT(AA380:AA$425, OFFSET(AA$428,0, 0, COUNT($B$225:$B$425) - $B787, 1))</f>
        <v>0</v>
      </c>
      <c r="AB787" s="9">
        <f ca="1">SUMPRODUCT(AB380:AB$425, OFFSET(AB$428,0, 0, COUNT($B$225:$B$425) - $B787, 1))</f>
        <v>0</v>
      </c>
      <c r="AC787" s="9">
        <f ca="1">SUMPRODUCT(AC380:AC$425, OFFSET(AC$428,0, 0, COUNT($B$225:$B$425) - $B787, 1))</f>
        <v>0</v>
      </c>
      <c r="AD787" s="9">
        <f ca="1">SUMPRODUCT(AD380:AD$425, OFFSET(AD$428,0, 0, COUNT($B$225:$B$425) - $B787, 1))</f>
        <v>0</v>
      </c>
      <c r="AE787" s="9">
        <f ca="1">SUMPRODUCT(AE380:AE$425, OFFSET(AE$428,0, 0, COUNT($B$225:$B$425) - $B787, 1))</f>
        <v>0</v>
      </c>
      <c r="AF787" s="9">
        <f ca="1">SUMPRODUCT(AF380:AF$425, OFFSET(AF$428,0, 0, COUNT($B$225:$B$425) - $B787, 1))</f>
        <v>0</v>
      </c>
      <c r="AG787" s="9">
        <f ca="1">SUMPRODUCT(AG380:AG$425, OFFSET(AG$428,0, 0, COUNT($B$225:$B$425) - $B787, 1))</f>
        <v>0</v>
      </c>
      <c r="AH787" s="9">
        <f ca="1">SUMPRODUCT(AH380:AH$425, OFFSET(AH$428,0, 0, COUNT($B$225:$B$425) - $B787, 1))</f>
        <v>0</v>
      </c>
      <c r="AI787" s="9">
        <f ca="1">SUMPRODUCT(AI380:AI$425, OFFSET(AI$428,0, 0, COUNT($B$225:$B$425) - $B787, 1))</f>
        <v>0</v>
      </c>
      <c r="AJ787" s="9">
        <f ca="1">SUMPRODUCT(AJ380:AJ$425, OFFSET(AJ$428,0, 0, COUNT($B$225:$B$425) - $B787, 1))</f>
        <v>0</v>
      </c>
      <c r="AK787" s="9">
        <f ca="1">SUMPRODUCT(AK380:AK$425, OFFSET(AK$428,0, 0, COUNT($B$225:$B$425) - $B787, 1))</f>
        <v>0</v>
      </c>
      <c r="AL787" s="9">
        <f ca="1">SUMPRODUCT(AL380:AL$425, OFFSET(AL$428,0, 0, COUNT($B$225:$B$425) - $B787, 1))</f>
        <v>0</v>
      </c>
      <c r="AM787" s="9">
        <f ca="1">SUMPRODUCT(AM380:AM$425, OFFSET(AM$428,0, 0, COUNT($B$225:$B$425) - $B787, 1))</f>
        <v>0</v>
      </c>
      <c r="AN787" s="9">
        <f ca="1">SUMPRODUCT(AN380:AN$425, OFFSET(AN$428,0, 0, COUNT($B$225:$B$425) - $B787, 1))</f>
        <v>0</v>
      </c>
      <c r="AO787" s="9">
        <f ca="1">SUMPRODUCT(AO380:AO$425, OFFSET(AO$428,0, 0, COUNT($B$225:$B$425) - $B787, 1))</f>
        <v>0</v>
      </c>
    </row>
    <row r="788" spans="2:41">
      <c r="B788" s="25">
        <v>156</v>
      </c>
      <c r="C788" s="9">
        <f ca="1">SUMPRODUCT(C381:C$425, OFFSET(C$428,0, 0, COUNT($B$225:$B$425) - $B788, 1))</f>
        <v>0</v>
      </c>
      <c r="D788" s="9">
        <f ca="1">SUMPRODUCT(D381:D$425, OFFSET(D$428,0, 0, COUNT($B$225:$B$425) - $B788, 1))</f>
        <v>0</v>
      </c>
      <c r="E788" s="9">
        <f ca="1">SUMPRODUCT(E381:E$425, OFFSET(E$428,0, 0, COUNT($B$225:$B$425) - $B788, 1))</f>
        <v>0</v>
      </c>
      <c r="F788" s="9">
        <f ca="1">SUMPRODUCT(F381:F$425, OFFSET(F$428,0, 0, COUNT($B$225:$B$425) - $B788, 1))</f>
        <v>0</v>
      </c>
      <c r="G788" s="9">
        <f ca="1">SUMPRODUCT(G381:G$425, OFFSET(G$428,0, 0, COUNT($B$225:$B$425) - $B788, 1))</f>
        <v>0</v>
      </c>
      <c r="H788" s="9">
        <f ca="1">SUMPRODUCT(H381:H$425, OFFSET(H$428,0, 0, COUNT($B$225:$B$425) - $B788, 1))</f>
        <v>0</v>
      </c>
      <c r="I788" s="9">
        <f ca="1">SUMPRODUCT(I381:I$425, OFFSET(I$428,0, 0, COUNT($B$225:$B$425) - $B788, 1))</f>
        <v>0</v>
      </c>
      <c r="J788" s="9">
        <f ca="1">SUMPRODUCT(J381:J$425, OFFSET(J$428,0, 0, COUNT($B$225:$B$425) - $B788, 1))</f>
        <v>0</v>
      </c>
      <c r="K788" s="9">
        <f ca="1">SUMPRODUCT(K381:K$425, OFFSET(K$428,0, 0, COUNT($B$225:$B$425) - $B788, 1))</f>
        <v>0</v>
      </c>
      <c r="L788" s="9">
        <f ca="1">SUMPRODUCT(L381:L$425, OFFSET(L$428,0, 0, COUNT($B$225:$B$425) - $B788, 1))</f>
        <v>0</v>
      </c>
      <c r="M788" s="9">
        <f ca="1">SUMPRODUCT(M381:M$425, OFFSET(M$428,0, 0, COUNT($B$225:$B$425) - $B788, 1))</f>
        <v>0</v>
      </c>
      <c r="N788" s="9">
        <f ca="1">SUMPRODUCT(N381:N$425, OFFSET(N$428,0, 0, COUNT($B$225:$B$425) - $B788, 1))</f>
        <v>0</v>
      </c>
      <c r="O788" s="9">
        <f ca="1">SUMPRODUCT(O381:O$425, OFFSET(O$428,0, 0, COUNT($B$225:$B$425) - $B788, 1))</f>
        <v>0</v>
      </c>
      <c r="P788" s="9">
        <f ca="1">SUMPRODUCT(P381:P$425, OFFSET(P$428,0, 0, COUNT($B$225:$B$425) - $B788, 1))</f>
        <v>0</v>
      </c>
      <c r="Q788" s="9">
        <f ca="1">SUMPRODUCT(Q381:Q$425, OFFSET(Q$428,0, 0, COUNT($B$225:$B$425) - $B788, 1))</f>
        <v>0</v>
      </c>
      <c r="R788" s="9">
        <f ca="1">SUMPRODUCT(R381:R$425, OFFSET(R$428,0, 0, COUNT($B$225:$B$425) - $B788, 1))</f>
        <v>0</v>
      </c>
      <c r="S788" s="9">
        <f ca="1">SUMPRODUCT(S381:S$425, OFFSET(S$428,0, 0, COUNT($B$225:$B$425) - $B788, 1))</f>
        <v>0</v>
      </c>
      <c r="T788" s="9">
        <f ca="1">SUMPRODUCT(T381:T$425, OFFSET(T$428,0, 0, COUNT($B$225:$B$425) - $B788, 1))</f>
        <v>0</v>
      </c>
      <c r="U788" s="9">
        <f ca="1">SUMPRODUCT(U381:U$425, OFFSET(U$428,0, 0, COUNT($B$225:$B$425) - $B788, 1))</f>
        <v>0</v>
      </c>
      <c r="V788" s="9">
        <f ca="1">SUMPRODUCT(V381:V$425, OFFSET(V$428,0, 0, COUNT($B$225:$B$425) - $B788, 1))</f>
        <v>0</v>
      </c>
      <c r="W788" s="9">
        <f ca="1">SUMPRODUCT(W381:W$425, OFFSET(W$428,0, 0, COUNT($B$225:$B$425) - $B788, 1))</f>
        <v>0</v>
      </c>
      <c r="X788" s="9">
        <f ca="1">SUMPRODUCT(X381:X$425, OFFSET(X$428,0, 0, COUNT($B$225:$B$425) - $B788, 1))</f>
        <v>0</v>
      </c>
      <c r="Y788" s="9">
        <f ca="1">SUMPRODUCT(Y381:Y$425, OFFSET(Y$428,0, 0, COUNT($B$225:$B$425) - $B788, 1))</f>
        <v>0</v>
      </c>
      <c r="Z788" s="9">
        <f ca="1">SUMPRODUCT(Z381:Z$425, OFFSET(Z$428,0, 0, COUNT($B$225:$B$425) - $B788, 1))</f>
        <v>0</v>
      </c>
      <c r="AA788" s="9">
        <f ca="1">SUMPRODUCT(AA381:AA$425, OFFSET(AA$428,0, 0, COUNT($B$225:$B$425) - $B788, 1))</f>
        <v>0</v>
      </c>
      <c r="AB788" s="9">
        <f ca="1">SUMPRODUCT(AB381:AB$425, OFFSET(AB$428,0, 0, COUNT($B$225:$B$425) - $B788, 1))</f>
        <v>0</v>
      </c>
      <c r="AC788" s="9">
        <f ca="1">SUMPRODUCT(AC381:AC$425, OFFSET(AC$428,0, 0, COUNT($B$225:$B$425) - $B788, 1))</f>
        <v>0</v>
      </c>
      <c r="AD788" s="9">
        <f ca="1">SUMPRODUCT(AD381:AD$425, OFFSET(AD$428,0, 0, COUNT($B$225:$B$425) - $B788, 1))</f>
        <v>0</v>
      </c>
      <c r="AE788" s="9">
        <f ca="1">SUMPRODUCT(AE381:AE$425, OFFSET(AE$428,0, 0, COUNT($B$225:$B$425) - $B788, 1))</f>
        <v>0</v>
      </c>
      <c r="AF788" s="9">
        <f ca="1">SUMPRODUCT(AF381:AF$425, OFFSET(AF$428,0, 0, COUNT($B$225:$B$425) - $B788, 1))</f>
        <v>0</v>
      </c>
      <c r="AG788" s="9">
        <f ca="1">SUMPRODUCT(AG381:AG$425, OFFSET(AG$428,0, 0, COUNT($B$225:$B$425) - $B788, 1))</f>
        <v>0</v>
      </c>
      <c r="AH788" s="9">
        <f ca="1">SUMPRODUCT(AH381:AH$425, OFFSET(AH$428,0, 0, COUNT($B$225:$B$425) - $B788, 1))</f>
        <v>0</v>
      </c>
      <c r="AI788" s="9">
        <f ca="1">SUMPRODUCT(AI381:AI$425, OFFSET(AI$428,0, 0, COUNT($B$225:$B$425) - $B788, 1))</f>
        <v>0</v>
      </c>
      <c r="AJ788" s="9">
        <f ca="1">SUMPRODUCT(AJ381:AJ$425, OFFSET(AJ$428,0, 0, COUNT($B$225:$B$425) - $B788, 1))</f>
        <v>0</v>
      </c>
      <c r="AK788" s="9">
        <f ca="1">SUMPRODUCT(AK381:AK$425, OFFSET(AK$428,0, 0, COUNT($B$225:$B$425) - $B788, 1))</f>
        <v>0</v>
      </c>
      <c r="AL788" s="9">
        <f ca="1">SUMPRODUCT(AL381:AL$425, OFFSET(AL$428,0, 0, COUNT($B$225:$B$425) - $B788, 1))</f>
        <v>0</v>
      </c>
      <c r="AM788" s="9">
        <f ca="1">SUMPRODUCT(AM381:AM$425, OFFSET(AM$428,0, 0, COUNT($B$225:$B$425) - $B788, 1))</f>
        <v>0</v>
      </c>
      <c r="AN788" s="9">
        <f ca="1">SUMPRODUCT(AN381:AN$425, OFFSET(AN$428,0, 0, COUNT($B$225:$B$425) - $B788, 1))</f>
        <v>0</v>
      </c>
      <c r="AO788" s="9">
        <f ca="1">SUMPRODUCT(AO381:AO$425, OFFSET(AO$428,0, 0, COUNT($B$225:$B$425) - $B788, 1))</f>
        <v>0</v>
      </c>
    </row>
    <row r="789" spans="2:41">
      <c r="B789" s="25">
        <v>157</v>
      </c>
      <c r="C789" s="9">
        <f ca="1">SUMPRODUCT(C382:C$425, OFFSET(C$428,0, 0, COUNT($B$225:$B$425) - $B789, 1))</f>
        <v>0</v>
      </c>
      <c r="D789" s="9">
        <f ca="1">SUMPRODUCT(D382:D$425, OFFSET(D$428,0, 0, COUNT($B$225:$B$425) - $B789, 1))</f>
        <v>0</v>
      </c>
      <c r="E789" s="9">
        <f ca="1">SUMPRODUCT(E382:E$425, OFFSET(E$428,0, 0, COUNT($B$225:$B$425) - $B789, 1))</f>
        <v>0</v>
      </c>
      <c r="F789" s="9">
        <f ca="1">SUMPRODUCT(F382:F$425, OFFSET(F$428,0, 0, COUNT($B$225:$B$425) - $B789, 1))</f>
        <v>0</v>
      </c>
      <c r="G789" s="9">
        <f ca="1">SUMPRODUCT(G382:G$425, OFFSET(G$428,0, 0, COUNT($B$225:$B$425) - $B789, 1))</f>
        <v>0</v>
      </c>
      <c r="H789" s="9">
        <f ca="1">SUMPRODUCT(H382:H$425, OFFSET(H$428,0, 0, COUNT($B$225:$B$425) - $B789, 1))</f>
        <v>0</v>
      </c>
      <c r="I789" s="9">
        <f ca="1">SUMPRODUCT(I382:I$425, OFFSET(I$428,0, 0, COUNT($B$225:$B$425) - $B789, 1))</f>
        <v>0</v>
      </c>
      <c r="J789" s="9">
        <f ca="1">SUMPRODUCT(J382:J$425, OFFSET(J$428,0, 0, COUNT($B$225:$B$425) - $B789, 1))</f>
        <v>0</v>
      </c>
      <c r="K789" s="9">
        <f ca="1">SUMPRODUCT(K382:K$425, OFFSET(K$428,0, 0, COUNT($B$225:$B$425) - $B789, 1))</f>
        <v>0</v>
      </c>
      <c r="L789" s="9">
        <f ca="1">SUMPRODUCT(L382:L$425, OFFSET(L$428,0, 0, COUNT($B$225:$B$425) - $B789, 1))</f>
        <v>0</v>
      </c>
      <c r="M789" s="9">
        <f ca="1">SUMPRODUCT(M382:M$425, OFFSET(M$428,0, 0, COUNT($B$225:$B$425) - $B789, 1))</f>
        <v>0</v>
      </c>
      <c r="N789" s="9">
        <f ca="1">SUMPRODUCT(N382:N$425, OFFSET(N$428,0, 0, COUNT($B$225:$B$425) - $B789, 1))</f>
        <v>0</v>
      </c>
      <c r="O789" s="9">
        <f ca="1">SUMPRODUCT(O382:O$425, OFFSET(O$428,0, 0, COUNT($B$225:$B$425) - $B789, 1))</f>
        <v>0</v>
      </c>
      <c r="P789" s="9">
        <f ca="1">SUMPRODUCT(P382:P$425, OFFSET(P$428,0, 0, COUNT($B$225:$B$425) - $B789, 1))</f>
        <v>0</v>
      </c>
      <c r="Q789" s="9">
        <f ca="1">SUMPRODUCT(Q382:Q$425, OFFSET(Q$428,0, 0, COUNT($B$225:$B$425) - $B789, 1))</f>
        <v>0</v>
      </c>
      <c r="R789" s="9">
        <f ca="1">SUMPRODUCT(R382:R$425, OFFSET(R$428,0, 0, COUNT($B$225:$B$425) - $B789, 1))</f>
        <v>0</v>
      </c>
      <c r="S789" s="9">
        <f ca="1">SUMPRODUCT(S382:S$425, OFFSET(S$428,0, 0, COUNT($B$225:$B$425) - $B789, 1))</f>
        <v>0</v>
      </c>
      <c r="T789" s="9">
        <f ca="1">SUMPRODUCT(T382:T$425, OFFSET(T$428,0, 0, COUNT($B$225:$B$425) - $B789, 1))</f>
        <v>0</v>
      </c>
      <c r="U789" s="9">
        <f ca="1">SUMPRODUCT(U382:U$425, OFFSET(U$428,0, 0, COUNT($B$225:$B$425) - $B789, 1))</f>
        <v>0</v>
      </c>
      <c r="V789" s="9">
        <f ca="1">SUMPRODUCT(V382:V$425, OFFSET(V$428,0, 0, COUNT($B$225:$B$425) - $B789, 1))</f>
        <v>0</v>
      </c>
      <c r="W789" s="9">
        <f ca="1">SUMPRODUCT(W382:W$425, OFFSET(W$428,0, 0, COUNT($B$225:$B$425) - $B789, 1))</f>
        <v>0</v>
      </c>
      <c r="X789" s="9">
        <f ca="1">SUMPRODUCT(X382:X$425, OFFSET(X$428,0, 0, COUNT($B$225:$B$425) - $B789, 1))</f>
        <v>0</v>
      </c>
      <c r="Y789" s="9">
        <f ca="1">SUMPRODUCT(Y382:Y$425, OFFSET(Y$428,0, 0, COUNT($B$225:$B$425) - $B789, 1))</f>
        <v>0</v>
      </c>
      <c r="Z789" s="9">
        <f ca="1">SUMPRODUCT(Z382:Z$425, OFFSET(Z$428,0, 0, COUNT($B$225:$B$425) - $B789, 1))</f>
        <v>0</v>
      </c>
      <c r="AA789" s="9">
        <f ca="1">SUMPRODUCT(AA382:AA$425, OFFSET(AA$428,0, 0, COUNT($B$225:$B$425) - $B789, 1))</f>
        <v>0</v>
      </c>
      <c r="AB789" s="9">
        <f ca="1">SUMPRODUCT(AB382:AB$425, OFFSET(AB$428,0, 0, COUNT($B$225:$B$425) - $B789, 1))</f>
        <v>0</v>
      </c>
      <c r="AC789" s="9">
        <f ca="1">SUMPRODUCT(AC382:AC$425, OFFSET(AC$428,0, 0, COUNT($B$225:$B$425) - $B789, 1))</f>
        <v>0</v>
      </c>
      <c r="AD789" s="9">
        <f ca="1">SUMPRODUCT(AD382:AD$425, OFFSET(AD$428,0, 0, COUNT($B$225:$B$425) - $B789, 1))</f>
        <v>0</v>
      </c>
      <c r="AE789" s="9">
        <f ca="1">SUMPRODUCT(AE382:AE$425, OFFSET(AE$428,0, 0, COUNT($B$225:$B$425) - $B789, 1))</f>
        <v>0</v>
      </c>
      <c r="AF789" s="9">
        <f ca="1">SUMPRODUCT(AF382:AF$425, OFFSET(AF$428,0, 0, COUNT($B$225:$B$425) - $B789, 1))</f>
        <v>0</v>
      </c>
      <c r="AG789" s="9">
        <f ca="1">SUMPRODUCT(AG382:AG$425, OFFSET(AG$428,0, 0, COUNT($B$225:$B$425) - $B789, 1))</f>
        <v>0</v>
      </c>
      <c r="AH789" s="9">
        <f ca="1">SUMPRODUCT(AH382:AH$425, OFFSET(AH$428,0, 0, COUNT($B$225:$B$425) - $B789, 1))</f>
        <v>0</v>
      </c>
      <c r="AI789" s="9">
        <f ca="1">SUMPRODUCT(AI382:AI$425, OFFSET(AI$428,0, 0, COUNT($B$225:$B$425) - $B789, 1))</f>
        <v>0</v>
      </c>
      <c r="AJ789" s="9">
        <f ca="1">SUMPRODUCT(AJ382:AJ$425, OFFSET(AJ$428,0, 0, COUNT($B$225:$B$425) - $B789, 1))</f>
        <v>0</v>
      </c>
      <c r="AK789" s="9">
        <f ca="1">SUMPRODUCT(AK382:AK$425, OFFSET(AK$428,0, 0, COUNT($B$225:$B$425) - $B789, 1))</f>
        <v>0</v>
      </c>
      <c r="AL789" s="9">
        <f ca="1">SUMPRODUCT(AL382:AL$425, OFFSET(AL$428,0, 0, COUNT($B$225:$B$425) - $B789, 1))</f>
        <v>0</v>
      </c>
      <c r="AM789" s="9">
        <f ca="1">SUMPRODUCT(AM382:AM$425, OFFSET(AM$428,0, 0, COUNT($B$225:$B$425) - $B789, 1))</f>
        <v>0</v>
      </c>
      <c r="AN789" s="9">
        <f ca="1">SUMPRODUCT(AN382:AN$425, OFFSET(AN$428,0, 0, COUNT($B$225:$B$425) - $B789, 1))</f>
        <v>0</v>
      </c>
      <c r="AO789" s="9">
        <f ca="1">SUMPRODUCT(AO382:AO$425, OFFSET(AO$428,0, 0, COUNT($B$225:$B$425) - $B789, 1))</f>
        <v>0</v>
      </c>
    </row>
    <row r="790" spans="2:41">
      <c r="B790" s="25">
        <v>158</v>
      </c>
      <c r="C790" s="9">
        <f ca="1">SUMPRODUCT(C383:C$425, OFFSET(C$428,0, 0, COUNT($B$225:$B$425) - $B790, 1))</f>
        <v>0</v>
      </c>
      <c r="D790" s="9">
        <f ca="1">SUMPRODUCT(D383:D$425, OFFSET(D$428,0, 0, COUNT($B$225:$B$425) - $B790, 1))</f>
        <v>0</v>
      </c>
      <c r="E790" s="9">
        <f ca="1">SUMPRODUCT(E383:E$425, OFFSET(E$428,0, 0, COUNT($B$225:$B$425) - $B790, 1))</f>
        <v>0</v>
      </c>
      <c r="F790" s="9">
        <f ca="1">SUMPRODUCT(F383:F$425, OFFSET(F$428,0, 0, COUNT($B$225:$B$425) - $B790, 1))</f>
        <v>0</v>
      </c>
      <c r="G790" s="9">
        <f ca="1">SUMPRODUCT(G383:G$425, OFFSET(G$428,0, 0, COUNT($B$225:$B$425) - $B790, 1))</f>
        <v>0</v>
      </c>
      <c r="H790" s="9">
        <f ca="1">SUMPRODUCT(H383:H$425, OFFSET(H$428,0, 0, COUNT($B$225:$B$425) - $B790, 1))</f>
        <v>0</v>
      </c>
      <c r="I790" s="9">
        <f ca="1">SUMPRODUCT(I383:I$425, OFFSET(I$428,0, 0, COUNT($B$225:$B$425) - $B790, 1))</f>
        <v>0</v>
      </c>
      <c r="J790" s="9">
        <f ca="1">SUMPRODUCT(J383:J$425, OFFSET(J$428,0, 0, COUNT($B$225:$B$425) - $B790, 1))</f>
        <v>0</v>
      </c>
      <c r="K790" s="9">
        <f ca="1">SUMPRODUCT(K383:K$425, OFFSET(K$428,0, 0, COUNT($B$225:$B$425) - $B790, 1))</f>
        <v>0</v>
      </c>
      <c r="L790" s="9">
        <f ca="1">SUMPRODUCT(L383:L$425, OFFSET(L$428,0, 0, COUNT($B$225:$B$425) - $B790, 1))</f>
        <v>0</v>
      </c>
      <c r="M790" s="9">
        <f ca="1">SUMPRODUCT(M383:M$425, OFFSET(M$428,0, 0, COUNT($B$225:$B$425) - $B790, 1))</f>
        <v>0</v>
      </c>
      <c r="N790" s="9">
        <f ca="1">SUMPRODUCT(N383:N$425, OFFSET(N$428,0, 0, COUNT($B$225:$B$425) - $B790, 1))</f>
        <v>0</v>
      </c>
      <c r="O790" s="9">
        <f ca="1">SUMPRODUCT(O383:O$425, OFFSET(O$428,0, 0, COUNT($B$225:$B$425) - $B790, 1))</f>
        <v>0</v>
      </c>
      <c r="P790" s="9">
        <f ca="1">SUMPRODUCT(P383:P$425, OFFSET(P$428,0, 0, COUNT($B$225:$B$425) - $B790, 1))</f>
        <v>0</v>
      </c>
      <c r="Q790" s="9">
        <f ca="1">SUMPRODUCT(Q383:Q$425, OFFSET(Q$428,0, 0, COUNT($B$225:$B$425) - $B790, 1))</f>
        <v>0</v>
      </c>
      <c r="R790" s="9">
        <f ca="1">SUMPRODUCT(R383:R$425, OFFSET(R$428,0, 0, COUNT($B$225:$B$425) - $B790, 1))</f>
        <v>0</v>
      </c>
      <c r="S790" s="9">
        <f ca="1">SUMPRODUCT(S383:S$425, OFFSET(S$428,0, 0, COUNT($B$225:$B$425) - $B790, 1))</f>
        <v>0</v>
      </c>
      <c r="T790" s="9">
        <f ca="1">SUMPRODUCT(T383:T$425, OFFSET(T$428,0, 0, COUNT($B$225:$B$425) - $B790, 1))</f>
        <v>0</v>
      </c>
      <c r="U790" s="9">
        <f ca="1">SUMPRODUCT(U383:U$425, OFFSET(U$428,0, 0, COUNT($B$225:$B$425) - $B790, 1))</f>
        <v>0</v>
      </c>
      <c r="V790" s="9">
        <f ca="1">SUMPRODUCT(V383:V$425, OFFSET(V$428,0, 0, COUNT($B$225:$B$425) - $B790, 1))</f>
        <v>0</v>
      </c>
      <c r="W790" s="9">
        <f ca="1">SUMPRODUCT(W383:W$425, OFFSET(W$428,0, 0, COUNT($B$225:$B$425) - $B790, 1))</f>
        <v>0</v>
      </c>
      <c r="X790" s="9">
        <f ca="1">SUMPRODUCT(X383:X$425, OFFSET(X$428,0, 0, COUNT($B$225:$B$425) - $B790, 1))</f>
        <v>0</v>
      </c>
      <c r="Y790" s="9">
        <f ca="1">SUMPRODUCT(Y383:Y$425, OFFSET(Y$428,0, 0, COUNT($B$225:$B$425) - $B790, 1))</f>
        <v>0</v>
      </c>
      <c r="Z790" s="9">
        <f ca="1">SUMPRODUCT(Z383:Z$425, OFFSET(Z$428,0, 0, COUNT($B$225:$B$425) - $B790, 1))</f>
        <v>0</v>
      </c>
      <c r="AA790" s="9">
        <f ca="1">SUMPRODUCT(AA383:AA$425, OFFSET(AA$428,0, 0, COUNT($B$225:$B$425) - $B790, 1))</f>
        <v>0</v>
      </c>
      <c r="AB790" s="9">
        <f ca="1">SUMPRODUCT(AB383:AB$425, OFFSET(AB$428,0, 0, COUNT($B$225:$B$425) - $B790, 1))</f>
        <v>0</v>
      </c>
      <c r="AC790" s="9">
        <f ca="1">SUMPRODUCT(AC383:AC$425, OFFSET(AC$428,0, 0, COUNT($B$225:$B$425) - $B790, 1))</f>
        <v>0</v>
      </c>
      <c r="AD790" s="9">
        <f ca="1">SUMPRODUCT(AD383:AD$425, OFFSET(AD$428,0, 0, COUNT($B$225:$B$425) - $B790, 1))</f>
        <v>0</v>
      </c>
      <c r="AE790" s="9">
        <f ca="1">SUMPRODUCT(AE383:AE$425, OFFSET(AE$428,0, 0, COUNT($B$225:$B$425) - $B790, 1))</f>
        <v>0</v>
      </c>
      <c r="AF790" s="9">
        <f ca="1">SUMPRODUCT(AF383:AF$425, OFFSET(AF$428,0, 0, COUNT($B$225:$B$425) - $B790, 1))</f>
        <v>0</v>
      </c>
      <c r="AG790" s="9">
        <f ca="1">SUMPRODUCT(AG383:AG$425, OFFSET(AG$428,0, 0, COUNT($B$225:$B$425) - $B790, 1))</f>
        <v>0</v>
      </c>
      <c r="AH790" s="9">
        <f ca="1">SUMPRODUCT(AH383:AH$425, OFFSET(AH$428,0, 0, COUNT($B$225:$B$425) - $B790, 1))</f>
        <v>0</v>
      </c>
      <c r="AI790" s="9">
        <f ca="1">SUMPRODUCT(AI383:AI$425, OFFSET(AI$428,0, 0, COUNT($B$225:$B$425) - $B790, 1))</f>
        <v>0</v>
      </c>
      <c r="AJ790" s="9">
        <f ca="1">SUMPRODUCT(AJ383:AJ$425, OFFSET(AJ$428,0, 0, COUNT($B$225:$B$425) - $B790, 1))</f>
        <v>0</v>
      </c>
      <c r="AK790" s="9">
        <f ca="1">SUMPRODUCT(AK383:AK$425, OFFSET(AK$428,0, 0, COUNT($B$225:$B$425) - $B790, 1))</f>
        <v>0</v>
      </c>
      <c r="AL790" s="9">
        <f ca="1">SUMPRODUCT(AL383:AL$425, OFFSET(AL$428,0, 0, COUNT($B$225:$B$425) - $B790, 1))</f>
        <v>0</v>
      </c>
      <c r="AM790" s="9">
        <f ca="1">SUMPRODUCT(AM383:AM$425, OFFSET(AM$428,0, 0, COUNT($B$225:$B$425) - $B790, 1))</f>
        <v>0</v>
      </c>
      <c r="AN790" s="9">
        <f ca="1">SUMPRODUCT(AN383:AN$425, OFFSET(AN$428,0, 0, COUNT($B$225:$B$425) - $B790, 1))</f>
        <v>0</v>
      </c>
      <c r="AO790" s="9">
        <f ca="1">SUMPRODUCT(AO383:AO$425, OFFSET(AO$428,0, 0, COUNT($B$225:$B$425) - $B790, 1))</f>
        <v>0</v>
      </c>
    </row>
    <row r="791" spans="2:41">
      <c r="B791" s="25">
        <v>159</v>
      </c>
      <c r="C791" s="9">
        <f ca="1">SUMPRODUCT(C384:C$425, OFFSET(C$428,0, 0, COUNT($B$225:$B$425) - $B791, 1))</f>
        <v>0</v>
      </c>
      <c r="D791" s="9">
        <f ca="1">SUMPRODUCT(D384:D$425, OFFSET(D$428,0, 0, COUNT($B$225:$B$425) - $B791, 1))</f>
        <v>0</v>
      </c>
      <c r="E791" s="9">
        <f ca="1">SUMPRODUCT(E384:E$425, OFFSET(E$428,0, 0, COUNT($B$225:$B$425) - $B791, 1))</f>
        <v>0</v>
      </c>
      <c r="F791" s="9">
        <f ca="1">SUMPRODUCT(F384:F$425, OFFSET(F$428,0, 0, COUNT($B$225:$B$425) - $B791, 1))</f>
        <v>0</v>
      </c>
      <c r="G791" s="9">
        <f ca="1">SUMPRODUCT(G384:G$425, OFFSET(G$428,0, 0, COUNT($B$225:$B$425) - $B791, 1))</f>
        <v>0</v>
      </c>
      <c r="H791" s="9">
        <f ca="1">SUMPRODUCT(H384:H$425, OFFSET(H$428,0, 0, COUNT($B$225:$B$425) - $B791, 1))</f>
        <v>0</v>
      </c>
      <c r="I791" s="9">
        <f ca="1">SUMPRODUCT(I384:I$425, OFFSET(I$428,0, 0, COUNT($B$225:$B$425) - $B791, 1))</f>
        <v>0</v>
      </c>
      <c r="J791" s="9">
        <f ca="1">SUMPRODUCT(J384:J$425, OFFSET(J$428,0, 0, COUNT($B$225:$B$425) - $B791, 1))</f>
        <v>0</v>
      </c>
      <c r="K791" s="9">
        <f ca="1">SUMPRODUCT(K384:K$425, OFFSET(K$428,0, 0, COUNT($B$225:$B$425) - $B791, 1))</f>
        <v>0</v>
      </c>
      <c r="L791" s="9">
        <f ca="1">SUMPRODUCT(L384:L$425, OFFSET(L$428,0, 0, COUNT($B$225:$B$425) - $B791, 1))</f>
        <v>0</v>
      </c>
      <c r="M791" s="9">
        <f ca="1">SUMPRODUCT(M384:M$425, OFFSET(M$428,0, 0, COUNT($B$225:$B$425) - $B791, 1))</f>
        <v>0</v>
      </c>
      <c r="N791" s="9">
        <f ca="1">SUMPRODUCT(N384:N$425, OFFSET(N$428,0, 0, COUNT($B$225:$B$425) - $B791, 1))</f>
        <v>0</v>
      </c>
      <c r="O791" s="9">
        <f ca="1">SUMPRODUCT(O384:O$425, OFFSET(O$428,0, 0, COUNT($B$225:$B$425) - $B791, 1))</f>
        <v>0</v>
      </c>
      <c r="P791" s="9">
        <f ca="1">SUMPRODUCT(P384:P$425, OFFSET(P$428,0, 0, COUNT($B$225:$B$425) - $B791, 1))</f>
        <v>0</v>
      </c>
      <c r="Q791" s="9">
        <f ca="1">SUMPRODUCT(Q384:Q$425, OFFSET(Q$428,0, 0, COUNT($B$225:$B$425) - $B791, 1))</f>
        <v>0</v>
      </c>
      <c r="R791" s="9">
        <f ca="1">SUMPRODUCT(R384:R$425, OFFSET(R$428,0, 0, COUNT($B$225:$B$425) - $B791, 1))</f>
        <v>0</v>
      </c>
      <c r="S791" s="9">
        <f ca="1">SUMPRODUCT(S384:S$425, OFFSET(S$428,0, 0, COUNT($B$225:$B$425) - $B791, 1))</f>
        <v>0</v>
      </c>
      <c r="T791" s="9">
        <f ca="1">SUMPRODUCT(T384:T$425, OFFSET(T$428,0, 0, COUNT($B$225:$B$425) - $B791, 1))</f>
        <v>0</v>
      </c>
      <c r="U791" s="9">
        <f ca="1">SUMPRODUCT(U384:U$425, OFFSET(U$428,0, 0, COUNT($B$225:$B$425) - $B791, 1))</f>
        <v>0</v>
      </c>
      <c r="V791" s="9">
        <f ca="1">SUMPRODUCT(V384:V$425, OFFSET(V$428,0, 0, COUNT($B$225:$B$425) - $B791, 1))</f>
        <v>0</v>
      </c>
      <c r="W791" s="9">
        <f ca="1">SUMPRODUCT(W384:W$425, OFFSET(W$428,0, 0, COUNT($B$225:$B$425) - $B791, 1))</f>
        <v>0</v>
      </c>
      <c r="X791" s="9">
        <f ca="1">SUMPRODUCT(X384:X$425, OFFSET(X$428,0, 0, COUNT($B$225:$B$425) - $B791, 1))</f>
        <v>0</v>
      </c>
      <c r="Y791" s="9">
        <f ca="1">SUMPRODUCT(Y384:Y$425, OFFSET(Y$428,0, 0, COUNT($B$225:$B$425) - $B791, 1))</f>
        <v>0</v>
      </c>
      <c r="Z791" s="9">
        <f ca="1">SUMPRODUCT(Z384:Z$425, OFFSET(Z$428,0, 0, COUNT($B$225:$B$425) - $B791, 1))</f>
        <v>0</v>
      </c>
      <c r="AA791" s="9">
        <f ca="1">SUMPRODUCT(AA384:AA$425, OFFSET(AA$428,0, 0, COUNT($B$225:$B$425) - $B791, 1))</f>
        <v>0</v>
      </c>
      <c r="AB791" s="9">
        <f ca="1">SUMPRODUCT(AB384:AB$425, OFFSET(AB$428,0, 0, COUNT($B$225:$B$425) - $B791, 1))</f>
        <v>0</v>
      </c>
      <c r="AC791" s="9">
        <f ca="1">SUMPRODUCT(AC384:AC$425, OFFSET(AC$428,0, 0, COUNT($B$225:$B$425) - $B791, 1))</f>
        <v>0</v>
      </c>
      <c r="AD791" s="9">
        <f ca="1">SUMPRODUCT(AD384:AD$425, OFFSET(AD$428,0, 0, COUNT($B$225:$B$425) - $B791, 1))</f>
        <v>0</v>
      </c>
      <c r="AE791" s="9">
        <f ca="1">SUMPRODUCT(AE384:AE$425, OFFSET(AE$428,0, 0, COUNT($B$225:$B$425) - $B791, 1))</f>
        <v>0</v>
      </c>
      <c r="AF791" s="9">
        <f ca="1">SUMPRODUCT(AF384:AF$425, OFFSET(AF$428,0, 0, COUNT($B$225:$B$425) - $B791, 1))</f>
        <v>0</v>
      </c>
      <c r="AG791" s="9">
        <f ca="1">SUMPRODUCT(AG384:AG$425, OFFSET(AG$428,0, 0, COUNT($B$225:$B$425) - $B791, 1))</f>
        <v>0</v>
      </c>
      <c r="AH791" s="9">
        <f ca="1">SUMPRODUCT(AH384:AH$425, OFFSET(AH$428,0, 0, COUNT($B$225:$B$425) - $B791, 1))</f>
        <v>0</v>
      </c>
      <c r="AI791" s="9">
        <f ca="1">SUMPRODUCT(AI384:AI$425, OFFSET(AI$428,0, 0, COUNT($B$225:$B$425) - $B791, 1))</f>
        <v>0</v>
      </c>
      <c r="AJ791" s="9">
        <f ca="1">SUMPRODUCT(AJ384:AJ$425, OFFSET(AJ$428,0, 0, COUNT($B$225:$B$425) - $B791, 1))</f>
        <v>0</v>
      </c>
      <c r="AK791" s="9">
        <f ca="1">SUMPRODUCT(AK384:AK$425, OFFSET(AK$428,0, 0, COUNT($B$225:$B$425) - $B791, 1))</f>
        <v>0</v>
      </c>
      <c r="AL791" s="9">
        <f ca="1">SUMPRODUCT(AL384:AL$425, OFFSET(AL$428,0, 0, COUNT($B$225:$B$425) - $B791, 1))</f>
        <v>0</v>
      </c>
      <c r="AM791" s="9">
        <f ca="1">SUMPRODUCT(AM384:AM$425, OFFSET(AM$428,0, 0, COUNT($B$225:$B$425) - $B791, 1))</f>
        <v>0</v>
      </c>
      <c r="AN791" s="9">
        <f ca="1">SUMPRODUCT(AN384:AN$425, OFFSET(AN$428,0, 0, COUNT($B$225:$B$425) - $B791, 1))</f>
        <v>0</v>
      </c>
      <c r="AO791" s="9">
        <f ca="1">SUMPRODUCT(AO384:AO$425, OFFSET(AO$428,0, 0, COUNT($B$225:$B$425) - $B791, 1))</f>
        <v>0</v>
      </c>
    </row>
    <row r="792" spans="2:41">
      <c r="B792" s="25">
        <v>160</v>
      </c>
      <c r="C792" s="9">
        <f ca="1">SUMPRODUCT(C385:C$425, OFFSET(C$428,0, 0, COUNT($B$225:$B$425) - $B792, 1))</f>
        <v>0</v>
      </c>
      <c r="D792" s="9">
        <f ca="1">SUMPRODUCT(D385:D$425, OFFSET(D$428,0, 0, COUNT($B$225:$B$425) - $B792, 1))</f>
        <v>0</v>
      </c>
      <c r="E792" s="9">
        <f ca="1">SUMPRODUCT(E385:E$425, OFFSET(E$428,0, 0, COUNT($B$225:$B$425) - $B792, 1))</f>
        <v>0</v>
      </c>
      <c r="F792" s="9">
        <f ca="1">SUMPRODUCT(F385:F$425, OFFSET(F$428,0, 0, COUNT($B$225:$B$425) - $B792, 1))</f>
        <v>0</v>
      </c>
      <c r="G792" s="9">
        <f ca="1">SUMPRODUCT(G385:G$425, OFFSET(G$428,0, 0, COUNT($B$225:$B$425) - $B792, 1))</f>
        <v>0</v>
      </c>
      <c r="H792" s="9">
        <f ca="1">SUMPRODUCT(H385:H$425, OFFSET(H$428,0, 0, COUNT($B$225:$B$425) - $B792, 1))</f>
        <v>0</v>
      </c>
      <c r="I792" s="9">
        <f ca="1">SUMPRODUCT(I385:I$425, OFFSET(I$428,0, 0, COUNT($B$225:$B$425) - $B792, 1))</f>
        <v>0</v>
      </c>
      <c r="J792" s="9">
        <f ca="1">SUMPRODUCT(J385:J$425, OFFSET(J$428,0, 0, COUNT($B$225:$B$425) - $B792, 1))</f>
        <v>0</v>
      </c>
      <c r="K792" s="9">
        <f ca="1">SUMPRODUCT(K385:K$425, OFFSET(K$428,0, 0, COUNT($B$225:$B$425) - $B792, 1))</f>
        <v>0</v>
      </c>
      <c r="L792" s="9">
        <f ca="1">SUMPRODUCT(L385:L$425, OFFSET(L$428,0, 0, COUNT($B$225:$B$425) - $B792, 1))</f>
        <v>0</v>
      </c>
      <c r="M792" s="9">
        <f ca="1">SUMPRODUCT(M385:M$425, OFFSET(M$428,0, 0, COUNT($B$225:$B$425) - $B792, 1))</f>
        <v>0</v>
      </c>
      <c r="N792" s="9">
        <f ca="1">SUMPRODUCT(N385:N$425, OFFSET(N$428,0, 0, COUNT($B$225:$B$425) - $B792, 1))</f>
        <v>0</v>
      </c>
      <c r="O792" s="9">
        <f ca="1">SUMPRODUCT(O385:O$425, OFFSET(O$428,0, 0, COUNT($B$225:$B$425) - $B792, 1))</f>
        <v>0</v>
      </c>
      <c r="P792" s="9">
        <f ca="1">SUMPRODUCT(P385:P$425, OFFSET(P$428,0, 0, COUNT($B$225:$B$425) - $B792, 1))</f>
        <v>0</v>
      </c>
      <c r="Q792" s="9">
        <f ca="1">SUMPRODUCT(Q385:Q$425, OFFSET(Q$428,0, 0, COUNT($B$225:$B$425) - $B792, 1))</f>
        <v>0</v>
      </c>
      <c r="R792" s="9">
        <f ca="1">SUMPRODUCT(R385:R$425, OFFSET(R$428,0, 0, COUNT($B$225:$B$425) - $B792, 1))</f>
        <v>0</v>
      </c>
      <c r="S792" s="9">
        <f ca="1">SUMPRODUCT(S385:S$425, OFFSET(S$428,0, 0, COUNT($B$225:$B$425) - $B792, 1))</f>
        <v>0</v>
      </c>
      <c r="T792" s="9">
        <f ca="1">SUMPRODUCT(T385:T$425, OFFSET(T$428,0, 0, COUNT($B$225:$B$425) - $B792, 1))</f>
        <v>0</v>
      </c>
      <c r="U792" s="9">
        <f ca="1">SUMPRODUCT(U385:U$425, OFFSET(U$428,0, 0, COUNT($B$225:$B$425) - $B792, 1))</f>
        <v>0</v>
      </c>
      <c r="V792" s="9">
        <f ca="1">SUMPRODUCT(V385:V$425, OFFSET(V$428,0, 0, COUNT($B$225:$B$425) - $B792, 1))</f>
        <v>0</v>
      </c>
      <c r="W792" s="9">
        <f ca="1">SUMPRODUCT(W385:W$425, OFFSET(W$428,0, 0, COUNT($B$225:$B$425) - $B792, 1))</f>
        <v>0</v>
      </c>
      <c r="X792" s="9">
        <f ca="1">SUMPRODUCT(X385:X$425, OFFSET(X$428,0, 0, COUNT($B$225:$B$425) - $B792, 1))</f>
        <v>0</v>
      </c>
      <c r="Y792" s="9">
        <f ca="1">SUMPRODUCT(Y385:Y$425, OFFSET(Y$428,0, 0, COUNT($B$225:$B$425) - $B792, 1))</f>
        <v>0</v>
      </c>
      <c r="Z792" s="9">
        <f ca="1">SUMPRODUCT(Z385:Z$425, OFFSET(Z$428,0, 0, COUNT($B$225:$B$425) - $B792, 1))</f>
        <v>0</v>
      </c>
      <c r="AA792" s="9">
        <f ca="1">SUMPRODUCT(AA385:AA$425, OFFSET(AA$428,0, 0, COUNT($B$225:$B$425) - $B792, 1))</f>
        <v>0</v>
      </c>
      <c r="AB792" s="9">
        <f ca="1">SUMPRODUCT(AB385:AB$425, OFFSET(AB$428,0, 0, COUNT($B$225:$B$425) - $B792, 1))</f>
        <v>0</v>
      </c>
      <c r="AC792" s="9">
        <f ca="1">SUMPRODUCT(AC385:AC$425, OFFSET(AC$428,0, 0, COUNT($B$225:$B$425) - $B792, 1))</f>
        <v>0</v>
      </c>
      <c r="AD792" s="9">
        <f ca="1">SUMPRODUCT(AD385:AD$425, OFFSET(AD$428,0, 0, COUNT($B$225:$B$425) - $B792, 1))</f>
        <v>0</v>
      </c>
      <c r="AE792" s="9">
        <f ca="1">SUMPRODUCT(AE385:AE$425, OFFSET(AE$428,0, 0, COUNT($B$225:$B$425) - $B792, 1))</f>
        <v>0</v>
      </c>
      <c r="AF792" s="9">
        <f ca="1">SUMPRODUCT(AF385:AF$425, OFFSET(AF$428,0, 0, COUNT($B$225:$B$425) - $B792, 1))</f>
        <v>0</v>
      </c>
      <c r="AG792" s="9">
        <f ca="1">SUMPRODUCT(AG385:AG$425, OFFSET(AG$428,0, 0, COUNT($B$225:$B$425) - $B792, 1))</f>
        <v>0</v>
      </c>
      <c r="AH792" s="9">
        <f ca="1">SUMPRODUCT(AH385:AH$425, OFFSET(AH$428,0, 0, COUNT($B$225:$B$425) - $B792, 1))</f>
        <v>0</v>
      </c>
      <c r="AI792" s="9">
        <f ca="1">SUMPRODUCT(AI385:AI$425, OFFSET(AI$428,0, 0, COUNT($B$225:$B$425) - $B792, 1))</f>
        <v>0</v>
      </c>
      <c r="AJ792" s="9">
        <f ca="1">SUMPRODUCT(AJ385:AJ$425, OFFSET(AJ$428,0, 0, COUNT($B$225:$B$425) - $B792, 1))</f>
        <v>0</v>
      </c>
      <c r="AK792" s="9">
        <f ca="1">SUMPRODUCT(AK385:AK$425, OFFSET(AK$428,0, 0, COUNT($B$225:$B$425) - $B792, 1))</f>
        <v>0</v>
      </c>
      <c r="AL792" s="9">
        <f ca="1">SUMPRODUCT(AL385:AL$425, OFFSET(AL$428,0, 0, COUNT($B$225:$B$425) - $B792, 1))</f>
        <v>0</v>
      </c>
      <c r="AM792" s="9">
        <f ca="1">SUMPRODUCT(AM385:AM$425, OFFSET(AM$428,0, 0, COUNT($B$225:$B$425) - $B792, 1))</f>
        <v>0</v>
      </c>
      <c r="AN792" s="9">
        <f ca="1">SUMPRODUCT(AN385:AN$425, OFFSET(AN$428,0, 0, COUNT($B$225:$B$425) - $B792, 1))</f>
        <v>0</v>
      </c>
      <c r="AO792" s="9">
        <f ca="1">SUMPRODUCT(AO385:AO$425, OFFSET(AO$428,0, 0, COUNT($B$225:$B$425) - $B792, 1))</f>
        <v>0</v>
      </c>
    </row>
    <row r="793" spans="2:41">
      <c r="B793" s="25">
        <v>161</v>
      </c>
      <c r="C793" s="9">
        <f ca="1">SUMPRODUCT(C386:C$425, OFFSET(C$428,0, 0, COUNT($B$225:$B$425) - $B793, 1))</f>
        <v>0</v>
      </c>
      <c r="D793" s="9">
        <f ca="1">SUMPRODUCT(D386:D$425, OFFSET(D$428,0, 0, COUNT($B$225:$B$425) - $B793, 1))</f>
        <v>0</v>
      </c>
      <c r="E793" s="9">
        <f ca="1">SUMPRODUCT(E386:E$425, OFFSET(E$428,0, 0, COUNT($B$225:$B$425) - $B793, 1))</f>
        <v>0</v>
      </c>
      <c r="F793" s="9">
        <f ca="1">SUMPRODUCT(F386:F$425, OFFSET(F$428,0, 0, COUNT($B$225:$B$425) - $B793, 1))</f>
        <v>0</v>
      </c>
      <c r="G793" s="9">
        <f ca="1">SUMPRODUCT(G386:G$425, OFFSET(G$428,0, 0, COUNT($B$225:$B$425) - $B793, 1))</f>
        <v>0</v>
      </c>
      <c r="H793" s="9">
        <f ca="1">SUMPRODUCT(H386:H$425, OFFSET(H$428,0, 0, COUNT($B$225:$B$425) - $B793, 1))</f>
        <v>0</v>
      </c>
      <c r="I793" s="9">
        <f ca="1">SUMPRODUCT(I386:I$425, OFFSET(I$428,0, 0, COUNT($B$225:$B$425) - $B793, 1))</f>
        <v>0</v>
      </c>
      <c r="J793" s="9">
        <f ca="1">SUMPRODUCT(J386:J$425, OFFSET(J$428,0, 0, COUNT($B$225:$B$425) - $B793, 1))</f>
        <v>0</v>
      </c>
      <c r="K793" s="9">
        <f ca="1">SUMPRODUCT(K386:K$425, OFFSET(K$428,0, 0, COUNT($B$225:$B$425) - $B793, 1))</f>
        <v>0</v>
      </c>
      <c r="L793" s="9">
        <f ca="1">SUMPRODUCT(L386:L$425, OFFSET(L$428,0, 0, COUNT($B$225:$B$425) - $B793, 1))</f>
        <v>0</v>
      </c>
      <c r="M793" s="9">
        <f ca="1">SUMPRODUCT(M386:M$425, OFFSET(M$428,0, 0, COUNT($B$225:$B$425) - $B793, 1))</f>
        <v>0</v>
      </c>
      <c r="N793" s="9">
        <f ca="1">SUMPRODUCT(N386:N$425, OFFSET(N$428,0, 0, COUNT($B$225:$B$425) - $B793, 1))</f>
        <v>0</v>
      </c>
      <c r="O793" s="9">
        <f ca="1">SUMPRODUCT(O386:O$425, OFFSET(O$428,0, 0, COUNT($B$225:$B$425) - $B793, 1))</f>
        <v>0</v>
      </c>
      <c r="P793" s="9">
        <f ca="1">SUMPRODUCT(P386:P$425, OFFSET(P$428,0, 0, COUNT($B$225:$B$425) - $B793, 1))</f>
        <v>0</v>
      </c>
      <c r="Q793" s="9">
        <f ca="1">SUMPRODUCT(Q386:Q$425, OFFSET(Q$428,0, 0, COUNT($B$225:$B$425) - $B793, 1))</f>
        <v>0</v>
      </c>
      <c r="R793" s="9">
        <f ca="1">SUMPRODUCT(R386:R$425, OFFSET(R$428,0, 0, COUNT($B$225:$B$425) - $B793, 1))</f>
        <v>0</v>
      </c>
      <c r="S793" s="9">
        <f ca="1">SUMPRODUCT(S386:S$425, OFFSET(S$428,0, 0, COUNT($B$225:$B$425) - $B793, 1))</f>
        <v>0</v>
      </c>
      <c r="T793" s="9">
        <f ca="1">SUMPRODUCT(T386:T$425, OFFSET(T$428,0, 0, COUNT($B$225:$B$425) - $B793, 1))</f>
        <v>0</v>
      </c>
      <c r="U793" s="9">
        <f ca="1">SUMPRODUCT(U386:U$425, OFFSET(U$428,0, 0, COUNT($B$225:$B$425) - $B793, 1))</f>
        <v>0</v>
      </c>
      <c r="V793" s="9">
        <f ca="1">SUMPRODUCT(V386:V$425, OFFSET(V$428,0, 0, COUNT($B$225:$B$425) - $B793, 1))</f>
        <v>0</v>
      </c>
      <c r="W793" s="9">
        <f ca="1">SUMPRODUCT(W386:W$425, OFFSET(W$428,0, 0, COUNT($B$225:$B$425) - $B793, 1))</f>
        <v>0</v>
      </c>
      <c r="X793" s="9">
        <f ca="1">SUMPRODUCT(X386:X$425, OFFSET(X$428,0, 0, COUNT($B$225:$B$425) - $B793, 1))</f>
        <v>0</v>
      </c>
      <c r="Y793" s="9">
        <f ca="1">SUMPRODUCT(Y386:Y$425, OFFSET(Y$428,0, 0, COUNT($B$225:$B$425) - $B793, 1))</f>
        <v>0</v>
      </c>
      <c r="Z793" s="9">
        <f ca="1">SUMPRODUCT(Z386:Z$425, OFFSET(Z$428,0, 0, COUNT($B$225:$B$425) - $B793, 1))</f>
        <v>0</v>
      </c>
      <c r="AA793" s="9">
        <f ca="1">SUMPRODUCT(AA386:AA$425, OFFSET(AA$428,0, 0, COUNT($B$225:$B$425) - $B793, 1))</f>
        <v>0</v>
      </c>
      <c r="AB793" s="9">
        <f ca="1">SUMPRODUCT(AB386:AB$425, OFFSET(AB$428,0, 0, COUNT($B$225:$B$425) - $B793, 1))</f>
        <v>0</v>
      </c>
      <c r="AC793" s="9">
        <f ca="1">SUMPRODUCT(AC386:AC$425, OFFSET(AC$428,0, 0, COUNT($B$225:$B$425) - $B793, 1))</f>
        <v>0</v>
      </c>
      <c r="AD793" s="9">
        <f ca="1">SUMPRODUCT(AD386:AD$425, OFFSET(AD$428,0, 0, COUNT($B$225:$B$425) - $B793, 1))</f>
        <v>0</v>
      </c>
      <c r="AE793" s="9">
        <f ca="1">SUMPRODUCT(AE386:AE$425, OFFSET(AE$428,0, 0, COUNT($B$225:$B$425) - $B793, 1))</f>
        <v>0</v>
      </c>
      <c r="AF793" s="9">
        <f ca="1">SUMPRODUCT(AF386:AF$425, OFFSET(AF$428,0, 0, COUNT($B$225:$B$425) - $B793, 1))</f>
        <v>0</v>
      </c>
      <c r="AG793" s="9">
        <f ca="1">SUMPRODUCT(AG386:AG$425, OFFSET(AG$428,0, 0, COUNT($B$225:$B$425) - $B793, 1))</f>
        <v>0</v>
      </c>
      <c r="AH793" s="9">
        <f ca="1">SUMPRODUCT(AH386:AH$425, OFFSET(AH$428,0, 0, COUNT($B$225:$B$425) - $B793, 1))</f>
        <v>0</v>
      </c>
      <c r="AI793" s="9">
        <f ca="1">SUMPRODUCT(AI386:AI$425, OFFSET(AI$428,0, 0, COUNT($B$225:$B$425) - $B793, 1))</f>
        <v>0</v>
      </c>
      <c r="AJ793" s="9">
        <f ca="1">SUMPRODUCT(AJ386:AJ$425, OFFSET(AJ$428,0, 0, COUNT($B$225:$B$425) - $B793, 1))</f>
        <v>0</v>
      </c>
      <c r="AK793" s="9">
        <f ca="1">SUMPRODUCT(AK386:AK$425, OFFSET(AK$428,0, 0, COUNT($B$225:$B$425) - $B793, 1))</f>
        <v>0</v>
      </c>
      <c r="AL793" s="9">
        <f ca="1">SUMPRODUCT(AL386:AL$425, OFFSET(AL$428,0, 0, COUNT($B$225:$B$425) - $B793, 1))</f>
        <v>0</v>
      </c>
      <c r="AM793" s="9">
        <f ca="1">SUMPRODUCT(AM386:AM$425, OFFSET(AM$428,0, 0, COUNT($B$225:$B$425) - $B793, 1))</f>
        <v>0</v>
      </c>
      <c r="AN793" s="9">
        <f ca="1">SUMPRODUCT(AN386:AN$425, OFFSET(AN$428,0, 0, COUNT($B$225:$B$425) - $B793, 1))</f>
        <v>0</v>
      </c>
      <c r="AO793" s="9">
        <f ca="1">SUMPRODUCT(AO386:AO$425, OFFSET(AO$428,0, 0, COUNT($B$225:$B$425) - $B793, 1))</f>
        <v>0</v>
      </c>
    </row>
    <row r="794" spans="2:41">
      <c r="B794" s="25">
        <v>162</v>
      </c>
      <c r="C794" s="9">
        <f ca="1">SUMPRODUCT(C387:C$425, OFFSET(C$428,0, 0, COUNT($B$225:$B$425) - $B794, 1))</f>
        <v>0</v>
      </c>
      <c r="D794" s="9">
        <f ca="1">SUMPRODUCT(D387:D$425, OFFSET(D$428,0, 0, COUNT($B$225:$B$425) - $B794, 1))</f>
        <v>0</v>
      </c>
      <c r="E794" s="9">
        <f ca="1">SUMPRODUCT(E387:E$425, OFFSET(E$428,0, 0, COUNT($B$225:$B$425) - $B794, 1))</f>
        <v>0</v>
      </c>
      <c r="F794" s="9">
        <f ca="1">SUMPRODUCT(F387:F$425, OFFSET(F$428,0, 0, COUNT($B$225:$B$425) - $B794, 1))</f>
        <v>0</v>
      </c>
      <c r="G794" s="9">
        <f ca="1">SUMPRODUCT(G387:G$425, OFFSET(G$428,0, 0, COUNT($B$225:$B$425) - $B794, 1))</f>
        <v>0</v>
      </c>
      <c r="H794" s="9">
        <f ca="1">SUMPRODUCT(H387:H$425, OFFSET(H$428,0, 0, COUNT($B$225:$B$425) - $B794, 1))</f>
        <v>0</v>
      </c>
      <c r="I794" s="9">
        <f ca="1">SUMPRODUCT(I387:I$425, OFFSET(I$428,0, 0, COUNT($B$225:$B$425) - $B794, 1))</f>
        <v>0</v>
      </c>
      <c r="J794" s="9">
        <f ca="1">SUMPRODUCT(J387:J$425, OFFSET(J$428,0, 0, COUNT($B$225:$B$425) - $B794, 1))</f>
        <v>0</v>
      </c>
      <c r="K794" s="9">
        <f ca="1">SUMPRODUCT(K387:K$425, OFFSET(K$428,0, 0, COUNT($B$225:$B$425) - $B794, 1))</f>
        <v>0</v>
      </c>
      <c r="L794" s="9">
        <f ca="1">SUMPRODUCT(L387:L$425, OFFSET(L$428,0, 0, COUNT($B$225:$B$425) - $B794, 1))</f>
        <v>0</v>
      </c>
      <c r="M794" s="9">
        <f ca="1">SUMPRODUCT(M387:M$425, OFFSET(M$428,0, 0, COUNT($B$225:$B$425) - $B794, 1))</f>
        <v>0</v>
      </c>
      <c r="N794" s="9">
        <f ca="1">SUMPRODUCT(N387:N$425, OFFSET(N$428,0, 0, COUNT($B$225:$B$425) - $B794, 1))</f>
        <v>0</v>
      </c>
      <c r="O794" s="9">
        <f ca="1">SUMPRODUCT(O387:O$425, OFFSET(O$428,0, 0, COUNT($B$225:$B$425) - $B794, 1))</f>
        <v>0</v>
      </c>
      <c r="P794" s="9">
        <f ca="1">SUMPRODUCT(P387:P$425, OFFSET(P$428,0, 0, COUNT($B$225:$B$425) - $B794, 1))</f>
        <v>0</v>
      </c>
      <c r="Q794" s="9">
        <f ca="1">SUMPRODUCT(Q387:Q$425, OFFSET(Q$428,0, 0, COUNT($B$225:$B$425) - $B794, 1))</f>
        <v>0</v>
      </c>
      <c r="R794" s="9">
        <f ca="1">SUMPRODUCT(R387:R$425, OFFSET(R$428,0, 0, COUNT($B$225:$B$425) - $B794, 1))</f>
        <v>0</v>
      </c>
      <c r="S794" s="9">
        <f ca="1">SUMPRODUCT(S387:S$425, OFFSET(S$428,0, 0, COUNT($B$225:$B$425) - $B794, 1))</f>
        <v>0</v>
      </c>
      <c r="T794" s="9">
        <f ca="1">SUMPRODUCT(T387:T$425, OFFSET(T$428,0, 0, COUNT($B$225:$B$425) - $B794, 1))</f>
        <v>0</v>
      </c>
      <c r="U794" s="9">
        <f ca="1">SUMPRODUCT(U387:U$425, OFFSET(U$428,0, 0, COUNT($B$225:$B$425) - $B794, 1))</f>
        <v>0</v>
      </c>
      <c r="V794" s="9">
        <f ca="1">SUMPRODUCT(V387:V$425, OFFSET(V$428,0, 0, COUNT($B$225:$B$425) - $B794, 1))</f>
        <v>0</v>
      </c>
      <c r="W794" s="9">
        <f ca="1">SUMPRODUCT(W387:W$425, OFFSET(W$428,0, 0, COUNT($B$225:$B$425) - $B794, 1))</f>
        <v>0</v>
      </c>
      <c r="X794" s="9">
        <f ca="1">SUMPRODUCT(X387:X$425, OFFSET(X$428,0, 0, COUNT($B$225:$B$425) - $B794, 1))</f>
        <v>0</v>
      </c>
      <c r="Y794" s="9">
        <f ca="1">SUMPRODUCT(Y387:Y$425, OFFSET(Y$428,0, 0, COUNT($B$225:$B$425) - $B794, 1))</f>
        <v>0</v>
      </c>
      <c r="Z794" s="9">
        <f ca="1">SUMPRODUCT(Z387:Z$425, OFFSET(Z$428,0, 0, COUNT($B$225:$B$425) - $B794, 1))</f>
        <v>0</v>
      </c>
      <c r="AA794" s="9">
        <f ca="1">SUMPRODUCT(AA387:AA$425, OFFSET(AA$428,0, 0, COUNT($B$225:$B$425) - $B794, 1))</f>
        <v>0</v>
      </c>
      <c r="AB794" s="9">
        <f ca="1">SUMPRODUCT(AB387:AB$425, OFFSET(AB$428,0, 0, COUNT($B$225:$B$425) - $B794, 1))</f>
        <v>0</v>
      </c>
      <c r="AC794" s="9">
        <f ca="1">SUMPRODUCT(AC387:AC$425, OFFSET(AC$428,0, 0, COUNT($B$225:$B$425) - $B794, 1))</f>
        <v>0</v>
      </c>
      <c r="AD794" s="9">
        <f ca="1">SUMPRODUCT(AD387:AD$425, OFFSET(AD$428,0, 0, COUNT($B$225:$B$425) - $B794, 1))</f>
        <v>0</v>
      </c>
      <c r="AE794" s="9">
        <f ca="1">SUMPRODUCT(AE387:AE$425, OFFSET(AE$428,0, 0, COUNT($B$225:$B$425) - $B794, 1))</f>
        <v>0</v>
      </c>
      <c r="AF794" s="9">
        <f ca="1">SUMPRODUCT(AF387:AF$425, OFFSET(AF$428,0, 0, COUNT($B$225:$B$425) - $B794, 1))</f>
        <v>0</v>
      </c>
      <c r="AG794" s="9">
        <f ca="1">SUMPRODUCT(AG387:AG$425, OFFSET(AG$428,0, 0, COUNT($B$225:$B$425) - $B794, 1))</f>
        <v>0</v>
      </c>
      <c r="AH794" s="9">
        <f ca="1">SUMPRODUCT(AH387:AH$425, OFFSET(AH$428,0, 0, COUNT($B$225:$B$425) - $B794, 1))</f>
        <v>0</v>
      </c>
      <c r="AI794" s="9">
        <f ca="1">SUMPRODUCT(AI387:AI$425, OFFSET(AI$428,0, 0, COUNT($B$225:$B$425) - $B794, 1))</f>
        <v>0</v>
      </c>
      <c r="AJ794" s="9">
        <f ca="1">SUMPRODUCT(AJ387:AJ$425, OFFSET(AJ$428,0, 0, COUNT($B$225:$B$425) - $B794, 1))</f>
        <v>0</v>
      </c>
      <c r="AK794" s="9">
        <f ca="1">SUMPRODUCT(AK387:AK$425, OFFSET(AK$428,0, 0, COUNT($B$225:$B$425) - $B794, 1))</f>
        <v>0</v>
      </c>
      <c r="AL794" s="9">
        <f ca="1">SUMPRODUCT(AL387:AL$425, OFFSET(AL$428,0, 0, COUNT($B$225:$B$425) - $B794, 1))</f>
        <v>0</v>
      </c>
      <c r="AM794" s="9">
        <f ca="1">SUMPRODUCT(AM387:AM$425, OFFSET(AM$428,0, 0, COUNT($B$225:$B$425) - $B794, 1))</f>
        <v>0</v>
      </c>
      <c r="AN794" s="9">
        <f ca="1">SUMPRODUCT(AN387:AN$425, OFFSET(AN$428,0, 0, COUNT($B$225:$B$425) - $B794, 1))</f>
        <v>0</v>
      </c>
      <c r="AO794" s="9">
        <f ca="1">SUMPRODUCT(AO387:AO$425, OFFSET(AO$428,0, 0, COUNT($B$225:$B$425) - $B794, 1))</f>
        <v>0</v>
      </c>
    </row>
    <row r="795" spans="2:41">
      <c r="B795" s="25">
        <v>163</v>
      </c>
      <c r="C795" s="9">
        <f ca="1">SUMPRODUCT(C388:C$425, OFFSET(C$428,0, 0, COUNT($B$225:$B$425) - $B795, 1))</f>
        <v>0</v>
      </c>
      <c r="D795" s="9">
        <f ca="1">SUMPRODUCT(D388:D$425, OFFSET(D$428,0, 0, COUNT($B$225:$B$425) - $B795, 1))</f>
        <v>0</v>
      </c>
      <c r="E795" s="9">
        <f ca="1">SUMPRODUCT(E388:E$425, OFFSET(E$428,0, 0, COUNT($B$225:$B$425) - $B795, 1))</f>
        <v>0</v>
      </c>
      <c r="F795" s="9">
        <f ca="1">SUMPRODUCT(F388:F$425, OFFSET(F$428,0, 0, COUNT($B$225:$B$425) - $B795, 1))</f>
        <v>0</v>
      </c>
      <c r="G795" s="9">
        <f ca="1">SUMPRODUCT(G388:G$425, OFFSET(G$428,0, 0, COUNT($B$225:$B$425) - $B795, 1))</f>
        <v>0</v>
      </c>
      <c r="H795" s="9">
        <f ca="1">SUMPRODUCT(H388:H$425, OFFSET(H$428,0, 0, COUNT($B$225:$B$425) - $B795, 1))</f>
        <v>0</v>
      </c>
      <c r="I795" s="9">
        <f ca="1">SUMPRODUCT(I388:I$425, OFFSET(I$428,0, 0, COUNT($B$225:$B$425) - $B795, 1))</f>
        <v>0</v>
      </c>
      <c r="J795" s="9">
        <f ca="1">SUMPRODUCT(J388:J$425, OFFSET(J$428,0, 0, COUNT($B$225:$B$425) - $B795, 1))</f>
        <v>0</v>
      </c>
      <c r="K795" s="9">
        <f ca="1">SUMPRODUCT(K388:K$425, OFFSET(K$428,0, 0, COUNT($B$225:$B$425) - $B795, 1))</f>
        <v>0</v>
      </c>
      <c r="L795" s="9">
        <f ca="1">SUMPRODUCT(L388:L$425, OFFSET(L$428,0, 0, COUNT($B$225:$B$425) - $B795, 1))</f>
        <v>0</v>
      </c>
      <c r="M795" s="9">
        <f ca="1">SUMPRODUCT(M388:M$425, OFFSET(M$428,0, 0, COUNT($B$225:$B$425) - $B795, 1))</f>
        <v>0</v>
      </c>
      <c r="N795" s="9">
        <f ca="1">SUMPRODUCT(N388:N$425, OFFSET(N$428,0, 0, COUNT($B$225:$B$425) - $B795, 1))</f>
        <v>0</v>
      </c>
      <c r="O795" s="9">
        <f ca="1">SUMPRODUCT(O388:O$425, OFFSET(O$428,0, 0, COUNT($B$225:$B$425) - $B795, 1))</f>
        <v>0</v>
      </c>
      <c r="P795" s="9">
        <f ca="1">SUMPRODUCT(P388:P$425, OFFSET(P$428,0, 0, COUNT($B$225:$B$425) - $B795, 1))</f>
        <v>0</v>
      </c>
      <c r="Q795" s="9">
        <f ca="1">SUMPRODUCT(Q388:Q$425, OFFSET(Q$428,0, 0, COUNT($B$225:$B$425) - $B795, 1))</f>
        <v>0</v>
      </c>
      <c r="R795" s="9">
        <f ca="1">SUMPRODUCT(R388:R$425, OFFSET(R$428,0, 0, COUNT($B$225:$B$425) - $B795, 1))</f>
        <v>0</v>
      </c>
      <c r="S795" s="9">
        <f ca="1">SUMPRODUCT(S388:S$425, OFFSET(S$428,0, 0, COUNT($B$225:$B$425) - $B795, 1))</f>
        <v>0</v>
      </c>
      <c r="T795" s="9">
        <f ca="1">SUMPRODUCT(T388:T$425, OFFSET(T$428,0, 0, COUNT($B$225:$B$425) - $B795, 1))</f>
        <v>0</v>
      </c>
      <c r="U795" s="9">
        <f ca="1">SUMPRODUCT(U388:U$425, OFFSET(U$428,0, 0, COUNT($B$225:$B$425) - $B795, 1))</f>
        <v>0</v>
      </c>
      <c r="V795" s="9">
        <f ca="1">SUMPRODUCT(V388:V$425, OFFSET(V$428,0, 0, COUNT($B$225:$B$425) - $B795, 1))</f>
        <v>0</v>
      </c>
      <c r="W795" s="9">
        <f ca="1">SUMPRODUCT(W388:W$425, OFFSET(W$428,0, 0, COUNT($B$225:$B$425) - $B795, 1))</f>
        <v>0</v>
      </c>
      <c r="X795" s="9">
        <f ca="1">SUMPRODUCT(X388:X$425, OFFSET(X$428,0, 0, COUNT($B$225:$B$425) - $B795, 1))</f>
        <v>0</v>
      </c>
      <c r="Y795" s="9">
        <f ca="1">SUMPRODUCT(Y388:Y$425, OFFSET(Y$428,0, 0, COUNT($B$225:$B$425) - $B795, 1))</f>
        <v>0</v>
      </c>
      <c r="Z795" s="9">
        <f ca="1">SUMPRODUCT(Z388:Z$425, OFFSET(Z$428,0, 0, COUNT($B$225:$B$425) - $B795, 1))</f>
        <v>0</v>
      </c>
      <c r="AA795" s="9">
        <f ca="1">SUMPRODUCT(AA388:AA$425, OFFSET(AA$428,0, 0, COUNT($B$225:$B$425) - $B795, 1))</f>
        <v>0</v>
      </c>
      <c r="AB795" s="9">
        <f ca="1">SUMPRODUCT(AB388:AB$425, OFFSET(AB$428,0, 0, COUNT($B$225:$B$425) - $B795, 1))</f>
        <v>0</v>
      </c>
      <c r="AC795" s="9">
        <f ca="1">SUMPRODUCT(AC388:AC$425, OFFSET(AC$428,0, 0, COUNT($B$225:$B$425) - $B795, 1))</f>
        <v>0</v>
      </c>
      <c r="AD795" s="9">
        <f ca="1">SUMPRODUCT(AD388:AD$425, OFFSET(AD$428,0, 0, COUNT($B$225:$B$425) - $B795, 1))</f>
        <v>0</v>
      </c>
      <c r="AE795" s="9">
        <f ca="1">SUMPRODUCT(AE388:AE$425, OFFSET(AE$428,0, 0, COUNT($B$225:$B$425) - $B795, 1))</f>
        <v>0</v>
      </c>
      <c r="AF795" s="9">
        <f ca="1">SUMPRODUCT(AF388:AF$425, OFFSET(AF$428,0, 0, COUNT($B$225:$B$425) - $B795, 1))</f>
        <v>0</v>
      </c>
      <c r="AG795" s="9">
        <f ca="1">SUMPRODUCT(AG388:AG$425, OFFSET(AG$428,0, 0, COUNT($B$225:$B$425) - $B795, 1))</f>
        <v>0</v>
      </c>
      <c r="AH795" s="9">
        <f ca="1">SUMPRODUCT(AH388:AH$425, OFFSET(AH$428,0, 0, COUNT($B$225:$B$425) - $B795, 1))</f>
        <v>0</v>
      </c>
      <c r="AI795" s="9">
        <f ca="1">SUMPRODUCT(AI388:AI$425, OFFSET(AI$428,0, 0, COUNT($B$225:$B$425) - $B795, 1))</f>
        <v>0</v>
      </c>
      <c r="AJ795" s="9">
        <f ca="1">SUMPRODUCT(AJ388:AJ$425, OFFSET(AJ$428,0, 0, COUNT($B$225:$B$425) - $B795, 1))</f>
        <v>0</v>
      </c>
      <c r="AK795" s="9">
        <f ca="1">SUMPRODUCT(AK388:AK$425, OFFSET(AK$428,0, 0, COUNT($B$225:$B$425) - $B795, 1))</f>
        <v>0</v>
      </c>
      <c r="AL795" s="9">
        <f ca="1">SUMPRODUCT(AL388:AL$425, OFFSET(AL$428,0, 0, COUNT($B$225:$B$425) - $B795, 1))</f>
        <v>0</v>
      </c>
      <c r="AM795" s="9">
        <f ca="1">SUMPRODUCT(AM388:AM$425, OFFSET(AM$428,0, 0, COUNT($B$225:$B$425) - $B795, 1))</f>
        <v>0</v>
      </c>
      <c r="AN795" s="9">
        <f ca="1">SUMPRODUCT(AN388:AN$425, OFFSET(AN$428,0, 0, COUNT($B$225:$B$425) - $B795, 1))</f>
        <v>0</v>
      </c>
      <c r="AO795" s="9">
        <f ca="1">SUMPRODUCT(AO388:AO$425, OFFSET(AO$428,0, 0, COUNT($B$225:$B$425) - $B795, 1))</f>
        <v>0</v>
      </c>
    </row>
    <row r="796" spans="2:41">
      <c r="B796" s="25">
        <v>164</v>
      </c>
      <c r="C796" s="9">
        <f ca="1">SUMPRODUCT(C389:C$425, OFFSET(C$428,0, 0, COUNT($B$225:$B$425) - $B796, 1))</f>
        <v>0</v>
      </c>
      <c r="D796" s="9">
        <f ca="1">SUMPRODUCT(D389:D$425, OFFSET(D$428,0, 0, COUNT($B$225:$B$425) - $B796, 1))</f>
        <v>0</v>
      </c>
      <c r="E796" s="9">
        <f ca="1">SUMPRODUCT(E389:E$425, OFFSET(E$428,0, 0, COUNT($B$225:$B$425) - $B796, 1))</f>
        <v>0</v>
      </c>
      <c r="F796" s="9">
        <f ca="1">SUMPRODUCT(F389:F$425, OFFSET(F$428,0, 0, COUNT($B$225:$B$425) - $B796, 1))</f>
        <v>0</v>
      </c>
      <c r="G796" s="9">
        <f ca="1">SUMPRODUCT(G389:G$425, OFFSET(G$428,0, 0, COUNT($B$225:$B$425) - $B796, 1))</f>
        <v>0</v>
      </c>
      <c r="H796" s="9">
        <f ca="1">SUMPRODUCT(H389:H$425, OFFSET(H$428,0, 0, COUNT($B$225:$B$425) - $B796, 1))</f>
        <v>0</v>
      </c>
      <c r="I796" s="9">
        <f ca="1">SUMPRODUCT(I389:I$425, OFFSET(I$428,0, 0, COUNT($B$225:$B$425) - $B796, 1))</f>
        <v>0</v>
      </c>
      <c r="J796" s="9">
        <f ca="1">SUMPRODUCT(J389:J$425, OFFSET(J$428,0, 0, COUNT($B$225:$B$425) - $B796, 1))</f>
        <v>0</v>
      </c>
      <c r="K796" s="9">
        <f ca="1">SUMPRODUCT(K389:K$425, OFFSET(K$428,0, 0, COUNT($B$225:$B$425) - $B796, 1))</f>
        <v>0</v>
      </c>
      <c r="L796" s="9">
        <f ca="1">SUMPRODUCT(L389:L$425, OFFSET(L$428,0, 0, COUNT($B$225:$B$425) - $B796, 1))</f>
        <v>0</v>
      </c>
      <c r="M796" s="9">
        <f ca="1">SUMPRODUCT(M389:M$425, OFFSET(M$428,0, 0, COUNT($B$225:$B$425) - $B796, 1))</f>
        <v>0</v>
      </c>
      <c r="N796" s="9">
        <f ca="1">SUMPRODUCT(N389:N$425, OFFSET(N$428,0, 0, COUNT($B$225:$B$425) - $B796, 1))</f>
        <v>0</v>
      </c>
      <c r="O796" s="9">
        <f ca="1">SUMPRODUCT(O389:O$425, OFFSET(O$428,0, 0, COUNT($B$225:$B$425) - $B796, 1))</f>
        <v>0</v>
      </c>
      <c r="P796" s="9">
        <f ca="1">SUMPRODUCT(P389:P$425, OFFSET(P$428,0, 0, COUNT($B$225:$B$425) - $B796, 1))</f>
        <v>0</v>
      </c>
      <c r="Q796" s="9">
        <f ca="1">SUMPRODUCT(Q389:Q$425, OFFSET(Q$428,0, 0, COUNT($B$225:$B$425) - $B796, 1))</f>
        <v>0</v>
      </c>
      <c r="R796" s="9">
        <f ca="1">SUMPRODUCT(R389:R$425, OFFSET(R$428,0, 0, COUNT($B$225:$B$425) - $B796, 1))</f>
        <v>0</v>
      </c>
      <c r="S796" s="9">
        <f ca="1">SUMPRODUCT(S389:S$425, OFFSET(S$428,0, 0, COUNT($B$225:$B$425) - $B796, 1))</f>
        <v>0</v>
      </c>
      <c r="T796" s="9">
        <f ca="1">SUMPRODUCT(T389:T$425, OFFSET(T$428,0, 0, COUNT($B$225:$B$425) - $B796, 1))</f>
        <v>0</v>
      </c>
      <c r="U796" s="9">
        <f ca="1">SUMPRODUCT(U389:U$425, OFFSET(U$428,0, 0, COUNT($B$225:$B$425) - $B796, 1))</f>
        <v>0</v>
      </c>
      <c r="V796" s="9">
        <f ca="1">SUMPRODUCT(V389:V$425, OFFSET(V$428,0, 0, COUNT($B$225:$B$425) - $B796, 1))</f>
        <v>0</v>
      </c>
      <c r="W796" s="9">
        <f ca="1">SUMPRODUCT(W389:W$425, OFFSET(W$428,0, 0, COUNT($B$225:$B$425) - $B796, 1))</f>
        <v>0</v>
      </c>
      <c r="X796" s="9">
        <f ca="1">SUMPRODUCT(X389:X$425, OFFSET(X$428,0, 0, COUNT($B$225:$B$425) - $B796, 1))</f>
        <v>0</v>
      </c>
      <c r="Y796" s="9">
        <f ca="1">SUMPRODUCT(Y389:Y$425, OFFSET(Y$428,0, 0, COUNT($B$225:$B$425) - $B796, 1))</f>
        <v>0</v>
      </c>
      <c r="Z796" s="9">
        <f ca="1">SUMPRODUCT(Z389:Z$425, OFFSET(Z$428,0, 0, COUNT($B$225:$B$425) - $B796, 1))</f>
        <v>0</v>
      </c>
      <c r="AA796" s="9">
        <f ca="1">SUMPRODUCT(AA389:AA$425, OFFSET(AA$428,0, 0, COUNT($B$225:$B$425) - $B796, 1))</f>
        <v>0</v>
      </c>
      <c r="AB796" s="9">
        <f ca="1">SUMPRODUCT(AB389:AB$425, OFFSET(AB$428,0, 0, COUNT($B$225:$B$425) - $B796, 1))</f>
        <v>0</v>
      </c>
      <c r="AC796" s="9">
        <f ca="1">SUMPRODUCT(AC389:AC$425, OFFSET(AC$428,0, 0, COUNT($B$225:$B$425) - $B796, 1))</f>
        <v>0</v>
      </c>
      <c r="AD796" s="9">
        <f ca="1">SUMPRODUCT(AD389:AD$425, OFFSET(AD$428,0, 0, COUNT($B$225:$B$425) - $B796, 1))</f>
        <v>0</v>
      </c>
      <c r="AE796" s="9">
        <f ca="1">SUMPRODUCT(AE389:AE$425, OFFSET(AE$428,0, 0, COUNT($B$225:$B$425) - $B796, 1))</f>
        <v>0</v>
      </c>
      <c r="AF796" s="9">
        <f ca="1">SUMPRODUCT(AF389:AF$425, OFFSET(AF$428,0, 0, COUNT($B$225:$B$425) - $B796, 1))</f>
        <v>0</v>
      </c>
      <c r="AG796" s="9">
        <f ca="1">SUMPRODUCT(AG389:AG$425, OFFSET(AG$428,0, 0, COUNT($B$225:$B$425) - $B796, 1))</f>
        <v>0</v>
      </c>
      <c r="AH796" s="9">
        <f ca="1">SUMPRODUCT(AH389:AH$425, OFFSET(AH$428,0, 0, COUNT($B$225:$B$425) - $B796, 1))</f>
        <v>0</v>
      </c>
      <c r="AI796" s="9">
        <f ca="1">SUMPRODUCT(AI389:AI$425, OFFSET(AI$428,0, 0, COUNT($B$225:$B$425) - $B796, 1))</f>
        <v>0</v>
      </c>
      <c r="AJ796" s="9">
        <f ca="1">SUMPRODUCT(AJ389:AJ$425, OFFSET(AJ$428,0, 0, COUNT($B$225:$B$425) - $B796, 1))</f>
        <v>0</v>
      </c>
      <c r="AK796" s="9">
        <f ca="1">SUMPRODUCT(AK389:AK$425, OFFSET(AK$428,0, 0, COUNT($B$225:$B$425) - $B796, 1))</f>
        <v>0</v>
      </c>
      <c r="AL796" s="9">
        <f ca="1">SUMPRODUCT(AL389:AL$425, OFFSET(AL$428,0, 0, COUNT($B$225:$B$425) - $B796, 1))</f>
        <v>0</v>
      </c>
      <c r="AM796" s="9">
        <f ca="1">SUMPRODUCT(AM389:AM$425, OFFSET(AM$428,0, 0, COUNT($B$225:$B$425) - $B796, 1))</f>
        <v>0</v>
      </c>
      <c r="AN796" s="9">
        <f ca="1">SUMPRODUCT(AN389:AN$425, OFFSET(AN$428,0, 0, COUNT($B$225:$B$425) - $B796, 1))</f>
        <v>0</v>
      </c>
      <c r="AO796" s="9">
        <f ca="1">SUMPRODUCT(AO389:AO$425, OFFSET(AO$428,0, 0, COUNT($B$225:$B$425) - $B796, 1))</f>
        <v>0</v>
      </c>
    </row>
    <row r="797" spans="2:41">
      <c r="B797" s="25">
        <v>165</v>
      </c>
      <c r="C797" s="9">
        <f ca="1">SUMPRODUCT(C390:C$425, OFFSET(C$428,0, 0, COUNT($B$225:$B$425) - $B797, 1))</f>
        <v>0</v>
      </c>
      <c r="D797" s="9">
        <f ca="1">SUMPRODUCT(D390:D$425, OFFSET(D$428,0, 0, COUNT($B$225:$B$425) - $B797, 1))</f>
        <v>0</v>
      </c>
      <c r="E797" s="9">
        <f ca="1">SUMPRODUCT(E390:E$425, OFFSET(E$428,0, 0, COUNT($B$225:$B$425) - $B797, 1))</f>
        <v>0</v>
      </c>
      <c r="F797" s="9">
        <f ca="1">SUMPRODUCT(F390:F$425, OFFSET(F$428,0, 0, COUNT($B$225:$B$425) - $B797, 1))</f>
        <v>0</v>
      </c>
      <c r="G797" s="9">
        <f ca="1">SUMPRODUCT(G390:G$425, OFFSET(G$428,0, 0, COUNT($B$225:$B$425) - $B797, 1))</f>
        <v>0</v>
      </c>
      <c r="H797" s="9">
        <f ca="1">SUMPRODUCT(H390:H$425, OFFSET(H$428,0, 0, COUNT($B$225:$B$425) - $B797, 1))</f>
        <v>0</v>
      </c>
      <c r="I797" s="9">
        <f ca="1">SUMPRODUCT(I390:I$425, OFFSET(I$428,0, 0, COUNT($B$225:$B$425) - $B797, 1))</f>
        <v>0</v>
      </c>
      <c r="J797" s="9">
        <f ca="1">SUMPRODUCT(J390:J$425, OFFSET(J$428,0, 0, COUNT($B$225:$B$425) - $B797, 1))</f>
        <v>0</v>
      </c>
      <c r="K797" s="9">
        <f ca="1">SUMPRODUCT(K390:K$425, OFFSET(K$428,0, 0, COUNT($B$225:$B$425) - $B797, 1))</f>
        <v>0</v>
      </c>
      <c r="L797" s="9">
        <f ca="1">SUMPRODUCT(L390:L$425, OFFSET(L$428,0, 0, COUNT($B$225:$B$425) - $B797, 1))</f>
        <v>0</v>
      </c>
      <c r="M797" s="9">
        <f ca="1">SUMPRODUCT(M390:M$425, OFFSET(M$428,0, 0, COUNT($B$225:$B$425) - $B797, 1))</f>
        <v>0</v>
      </c>
      <c r="N797" s="9">
        <f ca="1">SUMPRODUCT(N390:N$425, OFFSET(N$428,0, 0, COUNT($B$225:$B$425) - $B797, 1))</f>
        <v>0</v>
      </c>
      <c r="O797" s="9">
        <f ca="1">SUMPRODUCT(O390:O$425, OFFSET(O$428,0, 0, COUNT($B$225:$B$425) - $B797, 1))</f>
        <v>0</v>
      </c>
      <c r="P797" s="9">
        <f ca="1">SUMPRODUCT(P390:P$425, OFFSET(P$428,0, 0, COUNT($B$225:$B$425) - $B797, 1))</f>
        <v>0</v>
      </c>
      <c r="Q797" s="9">
        <f ca="1">SUMPRODUCT(Q390:Q$425, OFFSET(Q$428,0, 0, COUNT($B$225:$B$425) - $B797, 1))</f>
        <v>0</v>
      </c>
      <c r="R797" s="9">
        <f ca="1">SUMPRODUCT(R390:R$425, OFFSET(R$428,0, 0, COUNT($B$225:$B$425) - $B797, 1))</f>
        <v>0</v>
      </c>
      <c r="S797" s="9">
        <f ca="1">SUMPRODUCT(S390:S$425, OFFSET(S$428,0, 0, COUNT($B$225:$B$425) - $B797, 1))</f>
        <v>0</v>
      </c>
      <c r="T797" s="9">
        <f ca="1">SUMPRODUCT(T390:T$425, OFFSET(T$428,0, 0, COUNT($B$225:$B$425) - $B797, 1))</f>
        <v>0</v>
      </c>
      <c r="U797" s="9">
        <f ca="1">SUMPRODUCT(U390:U$425, OFFSET(U$428,0, 0, COUNT($B$225:$B$425) - $B797, 1))</f>
        <v>0</v>
      </c>
      <c r="V797" s="9">
        <f ca="1">SUMPRODUCT(V390:V$425, OFFSET(V$428,0, 0, COUNT($B$225:$B$425) - $B797, 1))</f>
        <v>0</v>
      </c>
      <c r="W797" s="9">
        <f ca="1">SUMPRODUCT(W390:W$425, OFFSET(W$428,0, 0, COUNT($B$225:$B$425) - $B797, 1))</f>
        <v>0</v>
      </c>
      <c r="X797" s="9">
        <f ca="1">SUMPRODUCT(X390:X$425, OFFSET(X$428,0, 0, COUNT($B$225:$B$425) - $B797, 1))</f>
        <v>0</v>
      </c>
      <c r="Y797" s="9">
        <f ca="1">SUMPRODUCT(Y390:Y$425, OFFSET(Y$428,0, 0, COUNT($B$225:$B$425) - $B797, 1))</f>
        <v>0</v>
      </c>
      <c r="Z797" s="9">
        <f ca="1">SUMPRODUCT(Z390:Z$425, OFFSET(Z$428,0, 0, COUNT($B$225:$B$425) - $B797, 1))</f>
        <v>0</v>
      </c>
      <c r="AA797" s="9">
        <f ca="1">SUMPRODUCT(AA390:AA$425, OFFSET(AA$428,0, 0, COUNT($B$225:$B$425) - $B797, 1))</f>
        <v>0</v>
      </c>
      <c r="AB797" s="9">
        <f ca="1">SUMPRODUCT(AB390:AB$425, OFFSET(AB$428,0, 0, COUNT($B$225:$B$425) - $B797, 1))</f>
        <v>0</v>
      </c>
      <c r="AC797" s="9">
        <f ca="1">SUMPRODUCT(AC390:AC$425, OFFSET(AC$428,0, 0, COUNT($B$225:$B$425) - $B797, 1))</f>
        <v>0</v>
      </c>
      <c r="AD797" s="9">
        <f ca="1">SUMPRODUCT(AD390:AD$425, OFFSET(AD$428,0, 0, COUNT($B$225:$B$425) - $B797, 1))</f>
        <v>0</v>
      </c>
      <c r="AE797" s="9">
        <f ca="1">SUMPRODUCT(AE390:AE$425, OFFSET(AE$428,0, 0, COUNT($B$225:$B$425) - $B797, 1))</f>
        <v>0</v>
      </c>
      <c r="AF797" s="9">
        <f ca="1">SUMPRODUCT(AF390:AF$425, OFFSET(AF$428,0, 0, COUNT($B$225:$B$425) - $B797, 1))</f>
        <v>0</v>
      </c>
      <c r="AG797" s="9">
        <f ca="1">SUMPRODUCT(AG390:AG$425, OFFSET(AG$428,0, 0, COUNT($B$225:$B$425) - $B797, 1))</f>
        <v>0</v>
      </c>
      <c r="AH797" s="9">
        <f ca="1">SUMPRODUCT(AH390:AH$425, OFFSET(AH$428,0, 0, COUNT($B$225:$B$425) - $B797, 1))</f>
        <v>0</v>
      </c>
      <c r="AI797" s="9">
        <f ca="1">SUMPRODUCT(AI390:AI$425, OFFSET(AI$428,0, 0, COUNT($B$225:$B$425) - $B797, 1))</f>
        <v>0</v>
      </c>
      <c r="AJ797" s="9">
        <f ca="1">SUMPRODUCT(AJ390:AJ$425, OFFSET(AJ$428,0, 0, COUNT($B$225:$B$425) - $B797, 1))</f>
        <v>0</v>
      </c>
      <c r="AK797" s="9">
        <f ca="1">SUMPRODUCT(AK390:AK$425, OFFSET(AK$428,0, 0, COUNT($B$225:$B$425) - $B797, 1))</f>
        <v>0</v>
      </c>
      <c r="AL797" s="9">
        <f ca="1">SUMPRODUCT(AL390:AL$425, OFFSET(AL$428,0, 0, COUNT($B$225:$B$425) - $B797, 1))</f>
        <v>0</v>
      </c>
      <c r="AM797" s="9">
        <f ca="1">SUMPRODUCT(AM390:AM$425, OFFSET(AM$428,0, 0, COUNT($B$225:$B$425) - $B797, 1))</f>
        <v>0</v>
      </c>
      <c r="AN797" s="9">
        <f ca="1">SUMPRODUCT(AN390:AN$425, OFFSET(AN$428,0, 0, COUNT($B$225:$B$425) - $B797, 1))</f>
        <v>0</v>
      </c>
      <c r="AO797" s="9">
        <f ca="1">SUMPRODUCT(AO390:AO$425, OFFSET(AO$428,0, 0, COUNT($B$225:$B$425) - $B797, 1))</f>
        <v>0</v>
      </c>
    </row>
    <row r="798" spans="2:41">
      <c r="B798" s="25">
        <v>166</v>
      </c>
      <c r="C798" s="9">
        <f ca="1">SUMPRODUCT(C391:C$425, OFFSET(C$428,0, 0, COUNT($B$225:$B$425) - $B798, 1))</f>
        <v>0</v>
      </c>
      <c r="D798" s="9">
        <f ca="1">SUMPRODUCT(D391:D$425, OFFSET(D$428,0, 0, COUNT($B$225:$B$425) - $B798, 1))</f>
        <v>0</v>
      </c>
      <c r="E798" s="9">
        <f ca="1">SUMPRODUCT(E391:E$425, OFFSET(E$428,0, 0, COUNT($B$225:$B$425) - $B798, 1))</f>
        <v>0</v>
      </c>
      <c r="F798" s="9">
        <f ca="1">SUMPRODUCT(F391:F$425, OFFSET(F$428,0, 0, COUNT($B$225:$B$425) - $B798, 1))</f>
        <v>0</v>
      </c>
      <c r="G798" s="9">
        <f ca="1">SUMPRODUCT(G391:G$425, OFFSET(G$428,0, 0, COUNT($B$225:$B$425) - $B798, 1))</f>
        <v>0</v>
      </c>
      <c r="H798" s="9">
        <f ca="1">SUMPRODUCT(H391:H$425, OFFSET(H$428,0, 0, COUNT($B$225:$B$425) - $B798, 1))</f>
        <v>0</v>
      </c>
      <c r="I798" s="9">
        <f ca="1">SUMPRODUCT(I391:I$425, OFFSET(I$428,0, 0, COUNT($B$225:$B$425) - $B798, 1))</f>
        <v>0</v>
      </c>
      <c r="J798" s="9">
        <f ca="1">SUMPRODUCT(J391:J$425, OFFSET(J$428,0, 0, COUNT($B$225:$B$425) - $B798, 1))</f>
        <v>0</v>
      </c>
      <c r="K798" s="9">
        <f ca="1">SUMPRODUCT(K391:K$425, OFFSET(K$428,0, 0, COUNT($B$225:$B$425) - $B798, 1))</f>
        <v>0</v>
      </c>
      <c r="L798" s="9">
        <f ca="1">SUMPRODUCT(L391:L$425, OFFSET(L$428,0, 0, COUNT($B$225:$B$425) - $B798, 1))</f>
        <v>0</v>
      </c>
      <c r="M798" s="9">
        <f ca="1">SUMPRODUCT(M391:M$425, OFFSET(M$428,0, 0, COUNT($B$225:$B$425) - $B798, 1))</f>
        <v>0</v>
      </c>
      <c r="N798" s="9">
        <f ca="1">SUMPRODUCT(N391:N$425, OFFSET(N$428,0, 0, COUNT($B$225:$B$425) - $B798, 1))</f>
        <v>0</v>
      </c>
      <c r="O798" s="9">
        <f ca="1">SUMPRODUCT(O391:O$425, OFFSET(O$428,0, 0, COUNT($B$225:$B$425) - $B798, 1))</f>
        <v>0</v>
      </c>
      <c r="P798" s="9">
        <f ca="1">SUMPRODUCT(P391:P$425, OFFSET(P$428,0, 0, COUNT($B$225:$B$425) - $B798, 1))</f>
        <v>0</v>
      </c>
      <c r="Q798" s="9">
        <f ca="1">SUMPRODUCT(Q391:Q$425, OFFSET(Q$428,0, 0, COUNT($B$225:$B$425) - $B798, 1))</f>
        <v>0</v>
      </c>
      <c r="R798" s="9">
        <f ca="1">SUMPRODUCT(R391:R$425, OFFSET(R$428,0, 0, COUNT($B$225:$B$425) - $B798, 1))</f>
        <v>0</v>
      </c>
      <c r="S798" s="9">
        <f ca="1">SUMPRODUCT(S391:S$425, OFFSET(S$428,0, 0, COUNT($B$225:$B$425) - $B798, 1))</f>
        <v>0</v>
      </c>
      <c r="T798" s="9">
        <f ca="1">SUMPRODUCT(T391:T$425, OFFSET(T$428,0, 0, COUNT($B$225:$B$425) - $B798, 1))</f>
        <v>0</v>
      </c>
      <c r="U798" s="9">
        <f ca="1">SUMPRODUCT(U391:U$425, OFFSET(U$428,0, 0, COUNT($B$225:$B$425) - $B798, 1))</f>
        <v>0</v>
      </c>
      <c r="V798" s="9">
        <f ca="1">SUMPRODUCT(V391:V$425, OFFSET(V$428,0, 0, COUNT($B$225:$B$425) - $B798, 1))</f>
        <v>0</v>
      </c>
      <c r="W798" s="9">
        <f ca="1">SUMPRODUCT(W391:W$425, OFFSET(W$428,0, 0, COUNT($B$225:$B$425) - $B798, 1))</f>
        <v>0</v>
      </c>
      <c r="X798" s="9">
        <f ca="1">SUMPRODUCT(X391:X$425, OFFSET(X$428,0, 0, COUNT($B$225:$B$425) - $B798, 1))</f>
        <v>0</v>
      </c>
      <c r="Y798" s="9">
        <f ca="1">SUMPRODUCT(Y391:Y$425, OFFSET(Y$428,0, 0, COUNT($B$225:$B$425) - $B798, 1))</f>
        <v>0</v>
      </c>
      <c r="Z798" s="9">
        <f ca="1">SUMPRODUCT(Z391:Z$425, OFFSET(Z$428,0, 0, COUNT($B$225:$B$425) - $B798, 1))</f>
        <v>0</v>
      </c>
      <c r="AA798" s="9">
        <f ca="1">SUMPRODUCT(AA391:AA$425, OFFSET(AA$428,0, 0, COUNT($B$225:$B$425) - $B798, 1))</f>
        <v>0</v>
      </c>
      <c r="AB798" s="9">
        <f ca="1">SUMPRODUCT(AB391:AB$425, OFFSET(AB$428,0, 0, COUNT($B$225:$B$425) - $B798, 1))</f>
        <v>0</v>
      </c>
      <c r="AC798" s="9">
        <f ca="1">SUMPRODUCT(AC391:AC$425, OFFSET(AC$428,0, 0, COUNT($B$225:$B$425) - $B798, 1))</f>
        <v>0</v>
      </c>
      <c r="AD798" s="9">
        <f ca="1">SUMPRODUCT(AD391:AD$425, OFFSET(AD$428,0, 0, COUNT($B$225:$B$425) - $B798, 1))</f>
        <v>0</v>
      </c>
      <c r="AE798" s="9">
        <f ca="1">SUMPRODUCT(AE391:AE$425, OFFSET(AE$428,0, 0, COUNT($B$225:$B$425) - $B798, 1))</f>
        <v>0</v>
      </c>
      <c r="AF798" s="9">
        <f ca="1">SUMPRODUCT(AF391:AF$425, OFFSET(AF$428,0, 0, COUNT($B$225:$B$425) - $B798, 1))</f>
        <v>0</v>
      </c>
      <c r="AG798" s="9">
        <f ca="1">SUMPRODUCT(AG391:AG$425, OFFSET(AG$428,0, 0, COUNT($B$225:$B$425) - $B798, 1))</f>
        <v>0</v>
      </c>
      <c r="AH798" s="9">
        <f ca="1">SUMPRODUCT(AH391:AH$425, OFFSET(AH$428,0, 0, COUNT($B$225:$B$425) - $B798, 1))</f>
        <v>0</v>
      </c>
      <c r="AI798" s="9">
        <f ca="1">SUMPRODUCT(AI391:AI$425, OFFSET(AI$428,0, 0, COUNT($B$225:$B$425) - $B798, 1))</f>
        <v>0</v>
      </c>
      <c r="AJ798" s="9">
        <f ca="1">SUMPRODUCT(AJ391:AJ$425, OFFSET(AJ$428,0, 0, COUNT($B$225:$B$425) - $B798, 1))</f>
        <v>0</v>
      </c>
      <c r="AK798" s="9">
        <f ca="1">SUMPRODUCT(AK391:AK$425, OFFSET(AK$428,0, 0, COUNT($B$225:$B$425) - $B798, 1))</f>
        <v>0</v>
      </c>
      <c r="AL798" s="9">
        <f ca="1">SUMPRODUCT(AL391:AL$425, OFFSET(AL$428,0, 0, COUNT($B$225:$B$425) - $B798, 1))</f>
        <v>0</v>
      </c>
      <c r="AM798" s="9">
        <f ca="1">SUMPRODUCT(AM391:AM$425, OFFSET(AM$428,0, 0, COUNT($B$225:$B$425) - $B798, 1))</f>
        <v>0</v>
      </c>
      <c r="AN798" s="9">
        <f ca="1">SUMPRODUCT(AN391:AN$425, OFFSET(AN$428,0, 0, COUNT($B$225:$B$425) - $B798, 1))</f>
        <v>0</v>
      </c>
      <c r="AO798" s="9">
        <f ca="1">SUMPRODUCT(AO391:AO$425, OFFSET(AO$428,0, 0, COUNT($B$225:$B$425) - $B798, 1))</f>
        <v>0</v>
      </c>
    </row>
    <row r="799" spans="2:41">
      <c r="B799" s="25">
        <v>167</v>
      </c>
      <c r="C799" s="9">
        <f ca="1">SUMPRODUCT(C392:C$425, OFFSET(C$428,0, 0, COUNT($B$225:$B$425) - $B799, 1))</f>
        <v>0</v>
      </c>
      <c r="D799" s="9">
        <f ca="1">SUMPRODUCT(D392:D$425, OFFSET(D$428,0, 0, COUNT($B$225:$B$425) - $B799, 1))</f>
        <v>0</v>
      </c>
      <c r="E799" s="9">
        <f ca="1">SUMPRODUCT(E392:E$425, OFFSET(E$428,0, 0, COUNT($B$225:$B$425) - $B799, 1))</f>
        <v>0</v>
      </c>
      <c r="F799" s="9">
        <f ca="1">SUMPRODUCT(F392:F$425, OFFSET(F$428,0, 0, COUNT($B$225:$B$425) - $B799, 1))</f>
        <v>0</v>
      </c>
      <c r="G799" s="9">
        <f ca="1">SUMPRODUCT(G392:G$425, OFFSET(G$428,0, 0, COUNT($B$225:$B$425) - $B799, 1))</f>
        <v>0</v>
      </c>
      <c r="H799" s="9">
        <f ca="1">SUMPRODUCT(H392:H$425, OFFSET(H$428,0, 0, COUNT($B$225:$B$425) - $B799, 1))</f>
        <v>0</v>
      </c>
      <c r="I799" s="9">
        <f ca="1">SUMPRODUCT(I392:I$425, OFFSET(I$428,0, 0, COUNT($B$225:$B$425) - $B799, 1))</f>
        <v>0</v>
      </c>
      <c r="J799" s="9">
        <f ca="1">SUMPRODUCT(J392:J$425, OFFSET(J$428,0, 0, COUNT($B$225:$B$425) - $B799, 1))</f>
        <v>0</v>
      </c>
      <c r="K799" s="9">
        <f ca="1">SUMPRODUCT(K392:K$425, OFFSET(K$428,0, 0, COUNT($B$225:$B$425) - $B799, 1))</f>
        <v>0</v>
      </c>
      <c r="L799" s="9">
        <f ca="1">SUMPRODUCT(L392:L$425, OFFSET(L$428,0, 0, COUNT($B$225:$B$425) - $B799, 1))</f>
        <v>0</v>
      </c>
      <c r="M799" s="9">
        <f ca="1">SUMPRODUCT(M392:M$425, OFFSET(M$428,0, 0, COUNT($B$225:$B$425) - $B799, 1))</f>
        <v>0</v>
      </c>
      <c r="N799" s="9">
        <f ca="1">SUMPRODUCT(N392:N$425, OFFSET(N$428,0, 0, COUNT($B$225:$B$425) - $B799, 1))</f>
        <v>0</v>
      </c>
      <c r="O799" s="9">
        <f ca="1">SUMPRODUCT(O392:O$425, OFFSET(O$428,0, 0, COUNT($B$225:$B$425) - $B799, 1))</f>
        <v>0</v>
      </c>
      <c r="P799" s="9">
        <f ca="1">SUMPRODUCT(P392:P$425, OFFSET(P$428,0, 0, COUNT($B$225:$B$425) - $B799, 1))</f>
        <v>0</v>
      </c>
      <c r="Q799" s="9">
        <f ca="1">SUMPRODUCT(Q392:Q$425, OFFSET(Q$428,0, 0, COUNT($B$225:$B$425) - $B799, 1))</f>
        <v>0</v>
      </c>
      <c r="R799" s="9">
        <f ca="1">SUMPRODUCT(R392:R$425, OFFSET(R$428,0, 0, COUNT($B$225:$B$425) - $B799, 1))</f>
        <v>0</v>
      </c>
      <c r="S799" s="9">
        <f ca="1">SUMPRODUCT(S392:S$425, OFFSET(S$428,0, 0, COUNT($B$225:$B$425) - $B799, 1))</f>
        <v>0</v>
      </c>
      <c r="T799" s="9">
        <f ca="1">SUMPRODUCT(T392:T$425, OFFSET(T$428,0, 0, COUNT($B$225:$B$425) - $B799, 1))</f>
        <v>0</v>
      </c>
      <c r="U799" s="9">
        <f ca="1">SUMPRODUCT(U392:U$425, OFFSET(U$428,0, 0, COUNT($B$225:$B$425) - $B799, 1))</f>
        <v>0</v>
      </c>
      <c r="V799" s="9">
        <f ca="1">SUMPRODUCT(V392:V$425, OFFSET(V$428,0, 0, COUNT($B$225:$B$425) - $B799, 1))</f>
        <v>0</v>
      </c>
      <c r="W799" s="9">
        <f ca="1">SUMPRODUCT(W392:W$425, OFFSET(W$428,0, 0, COUNT($B$225:$B$425) - $B799, 1))</f>
        <v>0</v>
      </c>
      <c r="X799" s="9">
        <f ca="1">SUMPRODUCT(X392:X$425, OFFSET(X$428,0, 0, COUNT($B$225:$B$425) - $B799, 1))</f>
        <v>0</v>
      </c>
      <c r="Y799" s="9">
        <f ca="1">SUMPRODUCT(Y392:Y$425, OFFSET(Y$428,0, 0, COUNT($B$225:$B$425) - $B799, 1))</f>
        <v>0</v>
      </c>
      <c r="Z799" s="9">
        <f ca="1">SUMPRODUCT(Z392:Z$425, OFFSET(Z$428,0, 0, COUNT($B$225:$B$425) - $B799, 1))</f>
        <v>0</v>
      </c>
      <c r="AA799" s="9">
        <f ca="1">SUMPRODUCT(AA392:AA$425, OFFSET(AA$428,0, 0, COUNT($B$225:$B$425) - $B799, 1))</f>
        <v>0</v>
      </c>
      <c r="AB799" s="9">
        <f ca="1">SUMPRODUCT(AB392:AB$425, OFFSET(AB$428,0, 0, COUNT($B$225:$B$425) - $B799, 1))</f>
        <v>0</v>
      </c>
      <c r="AC799" s="9">
        <f ca="1">SUMPRODUCT(AC392:AC$425, OFFSET(AC$428,0, 0, COUNT($B$225:$B$425) - $B799, 1))</f>
        <v>0</v>
      </c>
      <c r="AD799" s="9">
        <f ca="1">SUMPRODUCT(AD392:AD$425, OFFSET(AD$428,0, 0, COUNT($B$225:$B$425) - $B799, 1))</f>
        <v>0</v>
      </c>
      <c r="AE799" s="9">
        <f ca="1">SUMPRODUCT(AE392:AE$425, OFFSET(AE$428,0, 0, COUNT($B$225:$B$425) - $B799, 1))</f>
        <v>0</v>
      </c>
      <c r="AF799" s="9">
        <f ca="1">SUMPRODUCT(AF392:AF$425, OFFSET(AF$428,0, 0, COUNT($B$225:$B$425) - $B799, 1))</f>
        <v>0</v>
      </c>
      <c r="AG799" s="9">
        <f ca="1">SUMPRODUCT(AG392:AG$425, OFFSET(AG$428,0, 0, COUNT($B$225:$B$425) - $B799, 1))</f>
        <v>0</v>
      </c>
      <c r="AH799" s="9">
        <f ca="1">SUMPRODUCT(AH392:AH$425, OFFSET(AH$428,0, 0, COUNT($B$225:$B$425) - $B799, 1))</f>
        <v>0</v>
      </c>
      <c r="AI799" s="9">
        <f ca="1">SUMPRODUCT(AI392:AI$425, OFFSET(AI$428,0, 0, COUNT($B$225:$B$425) - $B799, 1))</f>
        <v>0</v>
      </c>
      <c r="AJ799" s="9">
        <f ca="1">SUMPRODUCT(AJ392:AJ$425, OFFSET(AJ$428,0, 0, COUNT($B$225:$B$425) - $B799, 1))</f>
        <v>0</v>
      </c>
      <c r="AK799" s="9">
        <f ca="1">SUMPRODUCT(AK392:AK$425, OFFSET(AK$428,0, 0, COUNT($B$225:$B$425) - $B799, 1))</f>
        <v>0</v>
      </c>
      <c r="AL799" s="9">
        <f ca="1">SUMPRODUCT(AL392:AL$425, OFFSET(AL$428,0, 0, COUNT($B$225:$B$425) - $B799, 1))</f>
        <v>0</v>
      </c>
      <c r="AM799" s="9">
        <f ca="1">SUMPRODUCT(AM392:AM$425, OFFSET(AM$428,0, 0, COUNT($B$225:$B$425) - $B799, 1))</f>
        <v>0</v>
      </c>
      <c r="AN799" s="9">
        <f ca="1">SUMPRODUCT(AN392:AN$425, OFFSET(AN$428,0, 0, COUNT($B$225:$B$425) - $B799, 1))</f>
        <v>0</v>
      </c>
      <c r="AO799" s="9">
        <f ca="1">SUMPRODUCT(AO392:AO$425, OFFSET(AO$428,0, 0, COUNT($B$225:$B$425) - $B799, 1))</f>
        <v>0</v>
      </c>
    </row>
    <row r="800" spans="2:41">
      <c r="B800" s="25">
        <v>168</v>
      </c>
      <c r="C800" s="9">
        <f ca="1">SUMPRODUCT(C393:C$425, OFFSET(C$428,0, 0, COUNT($B$225:$B$425) - $B800, 1))</f>
        <v>0</v>
      </c>
      <c r="D800" s="9">
        <f ca="1">SUMPRODUCT(D393:D$425, OFFSET(D$428,0, 0, COUNT($B$225:$B$425) - $B800, 1))</f>
        <v>0</v>
      </c>
      <c r="E800" s="9">
        <f ca="1">SUMPRODUCT(E393:E$425, OFFSET(E$428,0, 0, COUNT($B$225:$B$425) - $B800, 1))</f>
        <v>0</v>
      </c>
      <c r="F800" s="9">
        <f ca="1">SUMPRODUCT(F393:F$425, OFFSET(F$428,0, 0, COUNT($B$225:$B$425) - $B800, 1))</f>
        <v>0</v>
      </c>
      <c r="G800" s="9">
        <f ca="1">SUMPRODUCT(G393:G$425, OFFSET(G$428,0, 0, COUNT($B$225:$B$425) - $B800, 1))</f>
        <v>0</v>
      </c>
      <c r="H800" s="9">
        <f ca="1">SUMPRODUCT(H393:H$425, OFFSET(H$428,0, 0, COUNT($B$225:$B$425) - $B800, 1))</f>
        <v>0</v>
      </c>
      <c r="I800" s="9">
        <f ca="1">SUMPRODUCT(I393:I$425, OFFSET(I$428,0, 0, COUNT($B$225:$B$425) - $B800, 1))</f>
        <v>0</v>
      </c>
      <c r="J800" s="9">
        <f ca="1">SUMPRODUCT(J393:J$425, OFFSET(J$428,0, 0, COUNT($B$225:$B$425) - $B800, 1))</f>
        <v>0</v>
      </c>
      <c r="K800" s="9">
        <f ca="1">SUMPRODUCT(K393:K$425, OFFSET(K$428,0, 0, COUNT($B$225:$B$425) - $B800, 1))</f>
        <v>0</v>
      </c>
      <c r="L800" s="9">
        <f ca="1">SUMPRODUCT(L393:L$425, OFFSET(L$428,0, 0, COUNT($B$225:$B$425) - $B800, 1))</f>
        <v>0</v>
      </c>
      <c r="M800" s="9">
        <f ca="1">SUMPRODUCT(M393:M$425, OFFSET(M$428,0, 0, COUNT($B$225:$B$425) - $B800, 1))</f>
        <v>0</v>
      </c>
      <c r="N800" s="9">
        <f ca="1">SUMPRODUCT(N393:N$425, OFFSET(N$428,0, 0, COUNT($B$225:$B$425) - $B800, 1))</f>
        <v>0</v>
      </c>
      <c r="O800" s="9">
        <f ca="1">SUMPRODUCT(O393:O$425, OFFSET(O$428,0, 0, COUNT($B$225:$B$425) - $B800, 1))</f>
        <v>0</v>
      </c>
      <c r="P800" s="9">
        <f ca="1">SUMPRODUCT(P393:P$425, OFFSET(P$428,0, 0, COUNT($B$225:$B$425) - $B800, 1))</f>
        <v>0</v>
      </c>
      <c r="Q800" s="9">
        <f ca="1">SUMPRODUCT(Q393:Q$425, OFFSET(Q$428,0, 0, COUNT($B$225:$B$425) - $B800, 1))</f>
        <v>0</v>
      </c>
      <c r="R800" s="9">
        <f ca="1">SUMPRODUCT(R393:R$425, OFFSET(R$428,0, 0, COUNT($B$225:$B$425) - $B800, 1))</f>
        <v>0</v>
      </c>
      <c r="S800" s="9">
        <f ca="1">SUMPRODUCT(S393:S$425, OFFSET(S$428,0, 0, COUNT($B$225:$B$425) - $B800, 1))</f>
        <v>0</v>
      </c>
      <c r="T800" s="9">
        <f ca="1">SUMPRODUCT(T393:T$425, OFFSET(T$428,0, 0, COUNT($B$225:$B$425) - $B800, 1))</f>
        <v>0</v>
      </c>
      <c r="U800" s="9">
        <f ca="1">SUMPRODUCT(U393:U$425, OFFSET(U$428,0, 0, COUNT($B$225:$B$425) - $B800, 1))</f>
        <v>0</v>
      </c>
      <c r="V800" s="9">
        <f ca="1">SUMPRODUCT(V393:V$425, OFFSET(V$428,0, 0, COUNT($B$225:$B$425) - $B800, 1))</f>
        <v>0</v>
      </c>
      <c r="W800" s="9">
        <f ca="1">SUMPRODUCT(W393:W$425, OFFSET(W$428,0, 0, COUNT($B$225:$B$425) - $B800, 1))</f>
        <v>0</v>
      </c>
      <c r="X800" s="9">
        <f ca="1">SUMPRODUCT(X393:X$425, OFFSET(X$428,0, 0, COUNT($B$225:$B$425) - $B800, 1))</f>
        <v>0</v>
      </c>
      <c r="Y800" s="9">
        <f ca="1">SUMPRODUCT(Y393:Y$425, OFFSET(Y$428,0, 0, COUNT($B$225:$B$425) - $B800, 1))</f>
        <v>0</v>
      </c>
      <c r="Z800" s="9">
        <f ca="1">SUMPRODUCT(Z393:Z$425, OFFSET(Z$428,0, 0, COUNT($B$225:$B$425) - $B800, 1))</f>
        <v>0</v>
      </c>
      <c r="AA800" s="9">
        <f ca="1">SUMPRODUCT(AA393:AA$425, OFFSET(AA$428,0, 0, COUNT($B$225:$B$425) - $B800, 1))</f>
        <v>0</v>
      </c>
      <c r="AB800" s="9">
        <f ca="1">SUMPRODUCT(AB393:AB$425, OFFSET(AB$428,0, 0, COUNT($B$225:$B$425) - $B800, 1))</f>
        <v>0</v>
      </c>
      <c r="AC800" s="9">
        <f ca="1">SUMPRODUCT(AC393:AC$425, OFFSET(AC$428,0, 0, COUNT($B$225:$B$425) - $B800, 1))</f>
        <v>0</v>
      </c>
      <c r="AD800" s="9">
        <f ca="1">SUMPRODUCT(AD393:AD$425, OFFSET(AD$428,0, 0, COUNT($B$225:$B$425) - $B800, 1))</f>
        <v>0</v>
      </c>
      <c r="AE800" s="9">
        <f ca="1">SUMPRODUCT(AE393:AE$425, OFFSET(AE$428,0, 0, COUNT($B$225:$B$425) - $B800, 1))</f>
        <v>0</v>
      </c>
      <c r="AF800" s="9">
        <f ca="1">SUMPRODUCT(AF393:AF$425, OFFSET(AF$428,0, 0, COUNT($B$225:$B$425) - $B800, 1))</f>
        <v>0</v>
      </c>
      <c r="AG800" s="9">
        <f ca="1">SUMPRODUCT(AG393:AG$425, OFFSET(AG$428,0, 0, COUNT($B$225:$B$425) - $B800, 1))</f>
        <v>0</v>
      </c>
      <c r="AH800" s="9">
        <f ca="1">SUMPRODUCT(AH393:AH$425, OFFSET(AH$428,0, 0, COUNT($B$225:$B$425) - $B800, 1))</f>
        <v>0</v>
      </c>
      <c r="AI800" s="9">
        <f ca="1">SUMPRODUCT(AI393:AI$425, OFFSET(AI$428,0, 0, COUNT($B$225:$B$425) - $B800, 1))</f>
        <v>0</v>
      </c>
      <c r="AJ800" s="9">
        <f ca="1">SUMPRODUCT(AJ393:AJ$425, OFFSET(AJ$428,0, 0, COUNT($B$225:$B$425) - $B800, 1))</f>
        <v>0</v>
      </c>
      <c r="AK800" s="9">
        <f ca="1">SUMPRODUCT(AK393:AK$425, OFFSET(AK$428,0, 0, COUNT($B$225:$B$425) - $B800, 1))</f>
        <v>0</v>
      </c>
      <c r="AL800" s="9">
        <f ca="1">SUMPRODUCT(AL393:AL$425, OFFSET(AL$428,0, 0, COUNT($B$225:$B$425) - $B800, 1))</f>
        <v>0</v>
      </c>
      <c r="AM800" s="9">
        <f ca="1">SUMPRODUCT(AM393:AM$425, OFFSET(AM$428,0, 0, COUNT($B$225:$B$425) - $B800, 1))</f>
        <v>0</v>
      </c>
      <c r="AN800" s="9">
        <f ca="1">SUMPRODUCT(AN393:AN$425, OFFSET(AN$428,0, 0, COUNT($B$225:$B$425) - $B800, 1))</f>
        <v>0</v>
      </c>
      <c r="AO800" s="9">
        <f ca="1">SUMPRODUCT(AO393:AO$425, OFFSET(AO$428,0, 0, COUNT($B$225:$B$425) - $B800, 1))</f>
        <v>0</v>
      </c>
    </row>
    <row r="801" spans="2:41">
      <c r="B801" s="25">
        <v>169</v>
      </c>
      <c r="C801" s="9">
        <f ca="1">SUMPRODUCT(C394:C$425, OFFSET(C$428,0, 0, COUNT($B$225:$B$425) - $B801, 1))</f>
        <v>0</v>
      </c>
      <c r="D801" s="9">
        <f ca="1">SUMPRODUCT(D394:D$425, OFFSET(D$428,0, 0, COUNT($B$225:$B$425) - $B801, 1))</f>
        <v>0</v>
      </c>
      <c r="E801" s="9">
        <f ca="1">SUMPRODUCT(E394:E$425, OFFSET(E$428,0, 0, COUNT($B$225:$B$425) - $B801, 1))</f>
        <v>0</v>
      </c>
      <c r="F801" s="9">
        <f ca="1">SUMPRODUCT(F394:F$425, OFFSET(F$428,0, 0, COUNT($B$225:$B$425) - $B801, 1))</f>
        <v>0</v>
      </c>
      <c r="G801" s="9">
        <f ca="1">SUMPRODUCT(G394:G$425, OFFSET(G$428,0, 0, COUNT($B$225:$B$425) - $B801, 1))</f>
        <v>0</v>
      </c>
      <c r="H801" s="9">
        <f ca="1">SUMPRODUCT(H394:H$425, OFFSET(H$428,0, 0, COUNT($B$225:$B$425) - $B801, 1))</f>
        <v>0</v>
      </c>
      <c r="I801" s="9">
        <f ca="1">SUMPRODUCT(I394:I$425, OFFSET(I$428,0, 0, COUNT($B$225:$B$425) - $B801, 1))</f>
        <v>0</v>
      </c>
      <c r="J801" s="9">
        <f ca="1">SUMPRODUCT(J394:J$425, OFFSET(J$428,0, 0, COUNT($B$225:$B$425) - $B801, 1))</f>
        <v>0</v>
      </c>
      <c r="K801" s="9">
        <f ca="1">SUMPRODUCT(K394:K$425, OFFSET(K$428,0, 0, COUNT($B$225:$B$425) - $B801, 1))</f>
        <v>0</v>
      </c>
      <c r="L801" s="9">
        <f ca="1">SUMPRODUCT(L394:L$425, OFFSET(L$428,0, 0, COUNT($B$225:$B$425) - $B801, 1))</f>
        <v>0</v>
      </c>
      <c r="M801" s="9">
        <f ca="1">SUMPRODUCT(M394:M$425, OFFSET(M$428,0, 0, COUNT($B$225:$B$425) - $B801, 1))</f>
        <v>0</v>
      </c>
      <c r="N801" s="9">
        <f ca="1">SUMPRODUCT(N394:N$425, OFFSET(N$428,0, 0, COUNT($B$225:$B$425) - $B801, 1))</f>
        <v>0</v>
      </c>
      <c r="O801" s="9">
        <f ca="1">SUMPRODUCT(O394:O$425, OFFSET(O$428,0, 0, COUNT($B$225:$B$425) - $B801, 1))</f>
        <v>0</v>
      </c>
      <c r="P801" s="9">
        <f ca="1">SUMPRODUCT(P394:P$425, OFFSET(P$428,0, 0, COUNT($B$225:$B$425) - $B801, 1))</f>
        <v>0</v>
      </c>
      <c r="Q801" s="9">
        <f ca="1">SUMPRODUCT(Q394:Q$425, OFFSET(Q$428,0, 0, COUNT($B$225:$B$425) - $B801, 1))</f>
        <v>0</v>
      </c>
      <c r="R801" s="9">
        <f ca="1">SUMPRODUCT(R394:R$425, OFFSET(R$428,0, 0, COUNT($B$225:$B$425) - $B801, 1))</f>
        <v>0</v>
      </c>
      <c r="S801" s="9">
        <f ca="1">SUMPRODUCT(S394:S$425, OFFSET(S$428,0, 0, COUNT($B$225:$B$425) - $B801, 1))</f>
        <v>0</v>
      </c>
      <c r="T801" s="9">
        <f ca="1">SUMPRODUCT(T394:T$425, OFFSET(T$428,0, 0, COUNT($B$225:$B$425) - $B801, 1))</f>
        <v>0</v>
      </c>
      <c r="U801" s="9">
        <f ca="1">SUMPRODUCT(U394:U$425, OFFSET(U$428,0, 0, COUNT($B$225:$B$425) - $B801, 1))</f>
        <v>0</v>
      </c>
      <c r="V801" s="9">
        <f ca="1">SUMPRODUCT(V394:V$425, OFFSET(V$428,0, 0, COUNT($B$225:$B$425) - $B801, 1))</f>
        <v>0</v>
      </c>
      <c r="W801" s="9">
        <f ca="1">SUMPRODUCT(W394:W$425, OFFSET(W$428,0, 0, COUNT($B$225:$B$425) - $B801, 1))</f>
        <v>0</v>
      </c>
      <c r="X801" s="9">
        <f ca="1">SUMPRODUCT(X394:X$425, OFFSET(X$428,0, 0, COUNT($B$225:$B$425) - $B801, 1))</f>
        <v>0</v>
      </c>
      <c r="Y801" s="9">
        <f ca="1">SUMPRODUCT(Y394:Y$425, OFFSET(Y$428,0, 0, COUNT($B$225:$B$425) - $B801, 1))</f>
        <v>0</v>
      </c>
      <c r="Z801" s="9">
        <f ca="1">SUMPRODUCT(Z394:Z$425, OFFSET(Z$428,0, 0, COUNT($B$225:$B$425) - $B801, 1))</f>
        <v>0</v>
      </c>
      <c r="AA801" s="9">
        <f ca="1">SUMPRODUCT(AA394:AA$425, OFFSET(AA$428,0, 0, COUNT($B$225:$B$425) - $B801, 1))</f>
        <v>0</v>
      </c>
      <c r="AB801" s="9">
        <f ca="1">SUMPRODUCT(AB394:AB$425, OFFSET(AB$428,0, 0, COUNT($B$225:$B$425) - $B801, 1))</f>
        <v>0</v>
      </c>
      <c r="AC801" s="9">
        <f ca="1">SUMPRODUCT(AC394:AC$425, OFFSET(AC$428,0, 0, COUNT($B$225:$B$425) - $B801, 1))</f>
        <v>0</v>
      </c>
      <c r="AD801" s="9">
        <f ca="1">SUMPRODUCT(AD394:AD$425, OFFSET(AD$428,0, 0, COUNT($B$225:$B$425) - $B801, 1))</f>
        <v>0</v>
      </c>
      <c r="AE801" s="9">
        <f ca="1">SUMPRODUCT(AE394:AE$425, OFFSET(AE$428,0, 0, COUNT($B$225:$B$425) - $B801, 1))</f>
        <v>0</v>
      </c>
      <c r="AF801" s="9">
        <f ca="1">SUMPRODUCT(AF394:AF$425, OFFSET(AF$428,0, 0, COUNT($B$225:$B$425) - $B801, 1))</f>
        <v>0</v>
      </c>
      <c r="AG801" s="9">
        <f ca="1">SUMPRODUCT(AG394:AG$425, OFFSET(AG$428,0, 0, COUNT($B$225:$B$425) - $B801, 1))</f>
        <v>0</v>
      </c>
      <c r="AH801" s="9">
        <f ca="1">SUMPRODUCT(AH394:AH$425, OFFSET(AH$428,0, 0, COUNT($B$225:$B$425) - $B801, 1))</f>
        <v>0</v>
      </c>
      <c r="AI801" s="9">
        <f ca="1">SUMPRODUCT(AI394:AI$425, OFFSET(AI$428,0, 0, COUNT($B$225:$B$425) - $B801, 1))</f>
        <v>0</v>
      </c>
      <c r="AJ801" s="9">
        <f ca="1">SUMPRODUCT(AJ394:AJ$425, OFFSET(AJ$428,0, 0, COUNT($B$225:$B$425) - $B801, 1))</f>
        <v>0</v>
      </c>
      <c r="AK801" s="9">
        <f ca="1">SUMPRODUCT(AK394:AK$425, OFFSET(AK$428,0, 0, COUNT($B$225:$B$425) - $B801, 1))</f>
        <v>0</v>
      </c>
      <c r="AL801" s="9">
        <f ca="1">SUMPRODUCT(AL394:AL$425, OFFSET(AL$428,0, 0, COUNT($B$225:$B$425) - $B801, 1))</f>
        <v>0</v>
      </c>
      <c r="AM801" s="9">
        <f ca="1">SUMPRODUCT(AM394:AM$425, OFFSET(AM$428,0, 0, COUNT($B$225:$B$425) - $B801, 1))</f>
        <v>0</v>
      </c>
      <c r="AN801" s="9">
        <f ca="1">SUMPRODUCT(AN394:AN$425, OFFSET(AN$428,0, 0, COUNT($B$225:$B$425) - $B801, 1))</f>
        <v>0</v>
      </c>
      <c r="AO801" s="9">
        <f ca="1">SUMPRODUCT(AO394:AO$425, OFFSET(AO$428,0, 0, COUNT($B$225:$B$425) - $B801, 1))</f>
        <v>0</v>
      </c>
    </row>
    <row r="802" spans="2:41">
      <c r="B802" s="25">
        <v>170</v>
      </c>
      <c r="C802" s="9">
        <f ca="1">SUMPRODUCT(C395:C$425, OFFSET(C$428,0, 0, COUNT($B$225:$B$425) - $B802, 1))</f>
        <v>0</v>
      </c>
      <c r="D802" s="9">
        <f ca="1">SUMPRODUCT(D395:D$425, OFFSET(D$428,0, 0, COUNT($B$225:$B$425) - $B802, 1))</f>
        <v>0</v>
      </c>
      <c r="E802" s="9">
        <f ca="1">SUMPRODUCT(E395:E$425, OFFSET(E$428,0, 0, COUNT($B$225:$B$425) - $B802, 1))</f>
        <v>0</v>
      </c>
      <c r="F802" s="9">
        <f ca="1">SUMPRODUCT(F395:F$425, OFFSET(F$428,0, 0, COUNT($B$225:$B$425) - $B802, 1))</f>
        <v>0</v>
      </c>
      <c r="G802" s="9">
        <f ca="1">SUMPRODUCT(G395:G$425, OFFSET(G$428,0, 0, COUNT($B$225:$B$425) - $B802, 1))</f>
        <v>0</v>
      </c>
      <c r="H802" s="9">
        <f ca="1">SUMPRODUCT(H395:H$425, OFFSET(H$428,0, 0, COUNT($B$225:$B$425) - $B802, 1))</f>
        <v>0</v>
      </c>
      <c r="I802" s="9">
        <f ca="1">SUMPRODUCT(I395:I$425, OFFSET(I$428,0, 0, COUNT($B$225:$B$425) - $B802, 1))</f>
        <v>0</v>
      </c>
      <c r="J802" s="9">
        <f ca="1">SUMPRODUCT(J395:J$425, OFFSET(J$428,0, 0, COUNT($B$225:$B$425) - $B802, 1))</f>
        <v>0</v>
      </c>
      <c r="K802" s="9">
        <f ca="1">SUMPRODUCT(K395:K$425, OFFSET(K$428,0, 0, COUNT($B$225:$B$425) - $B802, 1))</f>
        <v>0</v>
      </c>
      <c r="L802" s="9">
        <f ca="1">SUMPRODUCT(L395:L$425, OFFSET(L$428,0, 0, COUNT($B$225:$B$425) - $B802, 1))</f>
        <v>0</v>
      </c>
      <c r="M802" s="9">
        <f ca="1">SUMPRODUCT(M395:M$425, OFFSET(M$428,0, 0, COUNT($B$225:$B$425) - $B802, 1))</f>
        <v>0</v>
      </c>
      <c r="N802" s="9">
        <f ca="1">SUMPRODUCT(N395:N$425, OFFSET(N$428,0, 0, COUNT($B$225:$B$425) - $B802, 1))</f>
        <v>0</v>
      </c>
      <c r="O802" s="9">
        <f ca="1">SUMPRODUCT(O395:O$425, OFFSET(O$428,0, 0, COUNT($B$225:$B$425) - $B802, 1))</f>
        <v>0</v>
      </c>
      <c r="P802" s="9">
        <f ca="1">SUMPRODUCT(P395:P$425, OFFSET(P$428,0, 0, COUNT($B$225:$B$425) - $B802, 1))</f>
        <v>0</v>
      </c>
      <c r="Q802" s="9">
        <f ca="1">SUMPRODUCT(Q395:Q$425, OFFSET(Q$428,0, 0, COUNT($B$225:$B$425) - $B802, 1))</f>
        <v>0</v>
      </c>
      <c r="R802" s="9">
        <f ca="1">SUMPRODUCT(R395:R$425, OFFSET(R$428,0, 0, COUNT($B$225:$B$425) - $B802, 1))</f>
        <v>0</v>
      </c>
      <c r="S802" s="9">
        <f ca="1">SUMPRODUCT(S395:S$425, OFFSET(S$428,0, 0, COUNT($B$225:$B$425) - $B802, 1))</f>
        <v>0</v>
      </c>
      <c r="T802" s="9">
        <f ca="1">SUMPRODUCT(T395:T$425, OFFSET(T$428,0, 0, COUNT($B$225:$B$425) - $B802, 1))</f>
        <v>0</v>
      </c>
      <c r="U802" s="9">
        <f ca="1">SUMPRODUCT(U395:U$425, OFFSET(U$428,0, 0, COUNT($B$225:$B$425) - $B802, 1))</f>
        <v>0</v>
      </c>
      <c r="V802" s="9">
        <f ca="1">SUMPRODUCT(V395:V$425, OFFSET(V$428,0, 0, COUNT($B$225:$B$425) - $B802, 1))</f>
        <v>0</v>
      </c>
      <c r="W802" s="9">
        <f ca="1">SUMPRODUCT(W395:W$425, OFFSET(W$428,0, 0, COUNT($B$225:$B$425) - $B802, 1))</f>
        <v>0</v>
      </c>
      <c r="X802" s="9">
        <f ca="1">SUMPRODUCT(X395:X$425, OFFSET(X$428,0, 0, COUNT($B$225:$B$425) - $B802, 1))</f>
        <v>0</v>
      </c>
      <c r="Y802" s="9">
        <f ca="1">SUMPRODUCT(Y395:Y$425, OFFSET(Y$428,0, 0, COUNT($B$225:$B$425) - $B802, 1))</f>
        <v>0</v>
      </c>
      <c r="Z802" s="9">
        <f ca="1">SUMPRODUCT(Z395:Z$425, OFFSET(Z$428,0, 0, COUNT($B$225:$B$425) - $B802, 1))</f>
        <v>0</v>
      </c>
      <c r="AA802" s="9">
        <f ca="1">SUMPRODUCT(AA395:AA$425, OFFSET(AA$428,0, 0, COUNT($B$225:$B$425) - $B802, 1))</f>
        <v>0</v>
      </c>
      <c r="AB802" s="9">
        <f ca="1">SUMPRODUCT(AB395:AB$425, OFFSET(AB$428,0, 0, COUNT($B$225:$B$425) - $B802, 1))</f>
        <v>0</v>
      </c>
      <c r="AC802" s="9">
        <f ca="1">SUMPRODUCT(AC395:AC$425, OFFSET(AC$428,0, 0, COUNT($B$225:$B$425) - $B802, 1))</f>
        <v>0</v>
      </c>
      <c r="AD802" s="9">
        <f ca="1">SUMPRODUCT(AD395:AD$425, OFFSET(AD$428,0, 0, COUNT($B$225:$B$425) - $B802, 1))</f>
        <v>0</v>
      </c>
      <c r="AE802" s="9">
        <f ca="1">SUMPRODUCT(AE395:AE$425, OFFSET(AE$428,0, 0, COUNT($B$225:$B$425) - $B802, 1))</f>
        <v>0</v>
      </c>
      <c r="AF802" s="9">
        <f ca="1">SUMPRODUCT(AF395:AF$425, OFFSET(AF$428,0, 0, COUNT($B$225:$B$425) - $B802, 1))</f>
        <v>0</v>
      </c>
      <c r="AG802" s="9">
        <f ca="1">SUMPRODUCT(AG395:AG$425, OFFSET(AG$428,0, 0, COUNT($B$225:$B$425) - $B802, 1))</f>
        <v>0</v>
      </c>
      <c r="AH802" s="9">
        <f ca="1">SUMPRODUCT(AH395:AH$425, OFFSET(AH$428,0, 0, COUNT($B$225:$B$425) - $B802, 1))</f>
        <v>0</v>
      </c>
      <c r="AI802" s="9">
        <f ca="1">SUMPRODUCT(AI395:AI$425, OFFSET(AI$428,0, 0, COUNT($B$225:$B$425) - $B802, 1))</f>
        <v>0</v>
      </c>
      <c r="AJ802" s="9">
        <f ca="1">SUMPRODUCT(AJ395:AJ$425, OFFSET(AJ$428,0, 0, COUNT($B$225:$B$425) - $B802, 1))</f>
        <v>0</v>
      </c>
      <c r="AK802" s="9">
        <f ca="1">SUMPRODUCT(AK395:AK$425, OFFSET(AK$428,0, 0, COUNT($B$225:$B$425) - $B802, 1))</f>
        <v>0</v>
      </c>
      <c r="AL802" s="9">
        <f ca="1">SUMPRODUCT(AL395:AL$425, OFFSET(AL$428,0, 0, COUNT($B$225:$B$425) - $B802, 1))</f>
        <v>0</v>
      </c>
      <c r="AM802" s="9">
        <f ca="1">SUMPRODUCT(AM395:AM$425, OFFSET(AM$428,0, 0, COUNT($B$225:$B$425) - $B802, 1))</f>
        <v>0</v>
      </c>
      <c r="AN802" s="9">
        <f ca="1">SUMPRODUCT(AN395:AN$425, OFFSET(AN$428,0, 0, COUNT($B$225:$B$425) - $B802, 1))</f>
        <v>0</v>
      </c>
      <c r="AO802" s="9">
        <f ca="1">SUMPRODUCT(AO395:AO$425, OFFSET(AO$428,0, 0, COUNT($B$225:$B$425) - $B802, 1))</f>
        <v>0</v>
      </c>
    </row>
    <row r="803" spans="2:41">
      <c r="B803" s="25">
        <v>171</v>
      </c>
      <c r="C803" s="9">
        <f ca="1">SUMPRODUCT(C396:C$425, OFFSET(C$428,0, 0, COUNT($B$225:$B$425) - $B803, 1))</f>
        <v>0</v>
      </c>
      <c r="D803" s="9">
        <f ca="1">SUMPRODUCT(D396:D$425, OFFSET(D$428,0, 0, COUNT($B$225:$B$425) - $B803, 1))</f>
        <v>0</v>
      </c>
      <c r="E803" s="9">
        <f ca="1">SUMPRODUCT(E396:E$425, OFFSET(E$428,0, 0, COUNT($B$225:$B$425) - $B803, 1))</f>
        <v>0</v>
      </c>
      <c r="F803" s="9">
        <f ca="1">SUMPRODUCT(F396:F$425, OFFSET(F$428,0, 0, COUNT($B$225:$B$425) - $B803, 1))</f>
        <v>0</v>
      </c>
      <c r="G803" s="9">
        <f ca="1">SUMPRODUCT(G396:G$425, OFFSET(G$428,0, 0, COUNT($B$225:$B$425) - $B803, 1))</f>
        <v>0</v>
      </c>
      <c r="H803" s="9">
        <f ca="1">SUMPRODUCT(H396:H$425, OFFSET(H$428,0, 0, COUNT($B$225:$B$425) - $B803, 1))</f>
        <v>0</v>
      </c>
      <c r="I803" s="9">
        <f ca="1">SUMPRODUCT(I396:I$425, OFFSET(I$428,0, 0, COUNT($B$225:$B$425) - $B803, 1))</f>
        <v>0</v>
      </c>
      <c r="J803" s="9">
        <f ca="1">SUMPRODUCT(J396:J$425, OFFSET(J$428,0, 0, COUNT($B$225:$B$425) - $B803, 1))</f>
        <v>0</v>
      </c>
      <c r="K803" s="9">
        <f ca="1">SUMPRODUCT(K396:K$425, OFFSET(K$428,0, 0, COUNT($B$225:$B$425) - $B803, 1))</f>
        <v>0</v>
      </c>
      <c r="L803" s="9">
        <f ca="1">SUMPRODUCT(L396:L$425, OFFSET(L$428,0, 0, COUNT($B$225:$B$425) - $B803, 1))</f>
        <v>0</v>
      </c>
      <c r="M803" s="9">
        <f ca="1">SUMPRODUCT(M396:M$425, OFFSET(M$428,0, 0, COUNT($B$225:$B$425) - $B803, 1))</f>
        <v>0</v>
      </c>
      <c r="N803" s="9">
        <f ca="1">SUMPRODUCT(N396:N$425, OFFSET(N$428,0, 0, COUNT($B$225:$B$425) - $B803, 1))</f>
        <v>0</v>
      </c>
      <c r="O803" s="9">
        <f ca="1">SUMPRODUCT(O396:O$425, OFFSET(O$428,0, 0, COUNT($B$225:$B$425) - $B803, 1))</f>
        <v>0</v>
      </c>
      <c r="P803" s="9">
        <f ca="1">SUMPRODUCT(P396:P$425, OFFSET(P$428,0, 0, COUNT($B$225:$B$425) - $B803, 1))</f>
        <v>0</v>
      </c>
      <c r="Q803" s="9">
        <f ca="1">SUMPRODUCT(Q396:Q$425, OFFSET(Q$428,0, 0, COUNT($B$225:$B$425) - $B803, 1))</f>
        <v>0</v>
      </c>
      <c r="R803" s="9">
        <f ca="1">SUMPRODUCT(R396:R$425, OFFSET(R$428,0, 0, COUNT($B$225:$B$425) - $B803, 1))</f>
        <v>0</v>
      </c>
      <c r="S803" s="9">
        <f ca="1">SUMPRODUCT(S396:S$425, OFFSET(S$428,0, 0, COUNT($B$225:$B$425) - $B803, 1))</f>
        <v>0</v>
      </c>
      <c r="T803" s="9">
        <f ca="1">SUMPRODUCT(T396:T$425, OFFSET(T$428,0, 0, COUNT($B$225:$B$425) - $B803, 1))</f>
        <v>0</v>
      </c>
      <c r="U803" s="9">
        <f ca="1">SUMPRODUCT(U396:U$425, OFFSET(U$428,0, 0, COUNT($B$225:$B$425) - $B803, 1))</f>
        <v>0</v>
      </c>
      <c r="V803" s="9">
        <f ca="1">SUMPRODUCT(V396:V$425, OFFSET(V$428,0, 0, COUNT($B$225:$B$425) - $B803, 1))</f>
        <v>0</v>
      </c>
      <c r="W803" s="9">
        <f ca="1">SUMPRODUCT(W396:W$425, OFFSET(W$428,0, 0, COUNT($B$225:$B$425) - $B803, 1))</f>
        <v>0</v>
      </c>
      <c r="X803" s="9">
        <f ca="1">SUMPRODUCT(X396:X$425, OFFSET(X$428,0, 0, COUNT($B$225:$B$425) - $B803, 1))</f>
        <v>0</v>
      </c>
      <c r="Y803" s="9">
        <f ca="1">SUMPRODUCT(Y396:Y$425, OFFSET(Y$428,0, 0, COUNT($B$225:$B$425) - $B803, 1))</f>
        <v>0</v>
      </c>
      <c r="Z803" s="9">
        <f ca="1">SUMPRODUCT(Z396:Z$425, OFFSET(Z$428,0, 0, COUNT($B$225:$B$425) - $B803, 1))</f>
        <v>0</v>
      </c>
      <c r="AA803" s="9">
        <f ca="1">SUMPRODUCT(AA396:AA$425, OFFSET(AA$428,0, 0, COUNT($B$225:$B$425) - $B803, 1))</f>
        <v>0</v>
      </c>
      <c r="AB803" s="9">
        <f ca="1">SUMPRODUCT(AB396:AB$425, OFFSET(AB$428,0, 0, COUNT($B$225:$B$425) - $B803, 1))</f>
        <v>0</v>
      </c>
      <c r="AC803" s="9">
        <f ca="1">SUMPRODUCT(AC396:AC$425, OFFSET(AC$428,0, 0, COUNT($B$225:$B$425) - $B803, 1))</f>
        <v>0</v>
      </c>
      <c r="AD803" s="9">
        <f ca="1">SUMPRODUCT(AD396:AD$425, OFFSET(AD$428,0, 0, COUNT($B$225:$B$425) - $B803, 1))</f>
        <v>0</v>
      </c>
      <c r="AE803" s="9">
        <f ca="1">SUMPRODUCT(AE396:AE$425, OFFSET(AE$428,0, 0, COUNT($B$225:$B$425) - $B803, 1))</f>
        <v>0</v>
      </c>
      <c r="AF803" s="9">
        <f ca="1">SUMPRODUCT(AF396:AF$425, OFFSET(AF$428,0, 0, COUNT($B$225:$B$425) - $B803, 1))</f>
        <v>0</v>
      </c>
      <c r="AG803" s="9">
        <f ca="1">SUMPRODUCT(AG396:AG$425, OFFSET(AG$428,0, 0, COUNT($B$225:$B$425) - $B803, 1))</f>
        <v>0</v>
      </c>
      <c r="AH803" s="9">
        <f ca="1">SUMPRODUCT(AH396:AH$425, OFFSET(AH$428,0, 0, COUNT($B$225:$B$425) - $B803, 1))</f>
        <v>0</v>
      </c>
      <c r="AI803" s="9">
        <f ca="1">SUMPRODUCT(AI396:AI$425, OFFSET(AI$428,0, 0, COUNT($B$225:$B$425) - $B803, 1))</f>
        <v>0</v>
      </c>
      <c r="AJ803" s="9">
        <f ca="1">SUMPRODUCT(AJ396:AJ$425, OFFSET(AJ$428,0, 0, COUNT($B$225:$B$425) - $B803, 1))</f>
        <v>0</v>
      </c>
      <c r="AK803" s="9">
        <f ca="1">SUMPRODUCT(AK396:AK$425, OFFSET(AK$428,0, 0, COUNT($B$225:$B$425) - $B803, 1))</f>
        <v>0</v>
      </c>
      <c r="AL803" s="9">
        <f ca="1">SUMPRODUCT(AL396:AL$425, OFFSET(AL$428,0, 0, COUNT($B$225:$B$425) - $B803, 1))</f>
        <v>0</v>
      </c>
      <c r="AM803" s="9">
        <f ca="1">SUMPRODUCT(AM396:AM$425, OFFSET(AM$428,0, 0, COUNT($B$225:$B$425) - $B803, 1))</f>
        <v>0</v>
      </c>
      <c r="AN803" s="9">
        <f ca="1">SUMPRODUCT(AN396:AN$425, OFFSET(AN$428,0, 0, COUNT($B$225:$B$425) - $B803, 1))</f>
        <v>0</v>
      </c>
      <c r="AO803" s="9">
        <f ca="1">SUMPRODUCT(AO396:AO$425, OFFSET(AO$428,0, 0, COUNT($B$225:$B$425) - $B803, 1))</f>
        <v>0</v>
      </c>
    </row>
    <row r="804" spans="2:41">
      <c r="B804" s="25">
        <v>172</v>
      </c>
      <c r="C804" s="9">
        <f ca="1">SUMPRODUCT(C397:C$425, OFFSET(C$428,0, 0, COUNT($B$225:$B$425) - $B804, 1))</f>
        <v>0</v>
      </c>
      <c r="D804" s="9">
        <f ca="1">SUMPRODUCT(D397:D$425, OFFSET(D$428,0, 0, COUNT($B$225:$B$425) - $B804, 1))</f>
        <v>0</v>
      </c>
      <c r="E804" s="9">
        <f ca="1">SUMPRODUCT(E397:E$425, OFFSET(E$428,0, 0, COUNT($B$225:$B$425) - $B804, 1))</f>
        <v>0</v>
      </c>
      <c r="F804" s="9">
        <f ca="1">SUMPRODUCT(F397:F$425, OFFSET(F$428,0, 0, COUNT($B$225:$B$425) - $B804, 1))</f>
        <v>0</v>
      </c>
      <c r="G804" s="9">
        <f ca="1">SUMPRODUCT(G397:G$425, OFFSET(G$428,0, 0, COUNT($B$225:$B$425) - $B804, 1))</f>
        <v>0</v>
      </c>
      <c r="H804" s="9">
        <f ca="1">SUMPRODUCT(H397:H$425, OFFSET(H$428,0, 0, COUNT($B$225:$B$425) - $B804, 1))</f>
        <v>0</v>
      </c>
      <c r="I804" s="9">
        <f ca="1">SUMPRODUCT(I397:I$425, OFFSET(I$428,0, 0, COUNT($B$225:$B$425) - $B804, 1))</f>
        <v>0</v>
      </c>
      <c r="J804" s="9">
        <f ca="1">SUMPRODUCT(J397:J$425, OFFSET(J$428,0, 0, COUNT($B$225:$B$425) - $B804, 1))</f>
        <v>0</v>
      </c>
      <c r="K804" s="9">
        <f ca="1">SUMPRODUCT(K397:K$425, OFFSET(K$428,0, 0, COUNT($B$225:$B$425) - $B804, 1))</f>
        <v>0</v>
      </c>
      <c r="L804" s="9">
        <f ca="1">SUMPRODUCT(L397:L$425, OFFSET(L$428,0, 0, COUNT($B$225:$B$425) - $B804, 1))</f>
        <v>0</v>
      </c>
      <c r="M804" s="9">
        <f ca="1">SUMPRODUCT(M397:M$425, OFFSET(M$428,0, 0, COUNT($B$225:$B$425) - $B804, 1))</f>
        <v>0</v>
      </c>
      <c r="N804" s="9">
        <f ca="1">SUMPRODUCT(N397:N$425, OFFSET(N$428,0, 0, COUNT($B$225:$B$425) - $B804, 1))</f>
        <v>0</v>
      </c>
      <c r="O804" s="9">
        <f ca="1">SUMPRODUCT(O397:O$425, OFFSET(O$428,0, 0, COUNT($B$225:$B$425) - $B804, 1))</f>
        <v>0</v>
      </c>
      <c r="P804" s="9">
        <f ca="1">SUMPRODUCT(P397:P$425, OFFSET(P$428,0, 0, COUNT($B$225:$B$425) - $B804, 1))</f>
        <v>0</v>
      </c>
      <c r="Q804" s="9">
        <f ca="1">SUMPRODUCT(Q397:Q$425, OFFSET(Q$428,0, 0, COUNT($B$225:$B$425) - $B804, 1))</f>
        <v>0</v>
      </c>
      <c r="R804" s="9">
        <f ca="1">SUMPRODUCT(R397:R$425, OFFSET(R$428,0, 0, COUNT($B$225:$B$425) - $B804, 1))</f>
        <v>0</v>
      </c>
      <c r="S804" s="9">
        <f ca="1">SUMPRODUCT(S397:S$425, OFFSET(S$428,0, 0, COUNT($B$225:$B$425) - $B804, 1))</f>
        <v>0</v>
      </c>
      <c r="T804" s="9">
        <f ca="1">SUMPRODUCT(T397:T$425, OFFSET(T$428,0, 0, COUNT($B$225:$B$425) - $B804, 1))</f>
        <v>0</v>
      </c>
      <c r="U804" s="9">
        <f ca="1">SUMPRODUCT(U397:U$425, OFFSET(U$428,0, 0, COUNT($B$225:$B$425) - $B804, 1))</f>
        <v>0</v>
      </c>
      <c r="V804" s="9">
        <f ca="1">SUMPRODUCT(V397:V$425, OFFSET(V$428,0, 0, COUNT($B$225:$B$425) - $B804, 1))</f>
        <v>0</v>
      </c>
      <c r="W804" s="9">
        <f ca="1">SUMPRODUCT(W397:W$425, OFFSET(W$428,0, 0, COUNT($B$225:$B$425) - $B804, 1))</f>
        <v>0</v>
      </c>
      <c r="X804" s="9">
        <f ca="1">SUMPRODUCT(X397:X$425, OFFSET(X$428,0, 0, COUNT($B$225:$B$425) - $B804, 1))</f>
        <v>0</v>
      </c>
      <c r="Y804" s="9">
        <f ca="1">SUMPRODUCT(Y397:Y$425, OFFSET(Y$428,0, 0, COUNT($B$225:$B$425) - $B804, 1))</f>
        <v>0</v>
      </c>
      <c r="Z804" s="9">
        <f ca="1">SUMPRODUCT(Z397:Z$425, OFFSET(Z$428,0, 0, COUNT($B$225:$B$425) - $B804, 1))</f>
        <v>0</v>
      </c>
      <c r="AA804" s="9">
        <f ca="1">SUMPRODUCT(AA397:AA$425, OFFSET(AA$428,0, 0, COUNT($B$225:$B$425) - $B804, 1))</f>
        <v>0</v>
      </c>
      <c r="AB804" s="9">
        <f ca="1">SUMPRODUCT(AB397:AB$425, OFFSET(AB$428,0, 0, COUNT($B$225:$B$425) - $B804, 1))</f>
        <v>0</v>
      </c>
      <c r="AC804" s="9">
        <f ca="1">SUMPRODUCT(AC397:AC$425, OFFSET(AC$428,0, 0, COUNT($B$225:$B$425) - $B804, 1))</f>
        <v>0</v>
      </c>
      <c r="AD804" s="9">
        <f ca="1">SUMPRODUCT(AD397:AD$425, OFFSET(AD$428,0, 0, COUNT($B$225:$B$425) - $B804, 1))</f>
        <v>0</v>
      </c>
      <c r="AE804" s="9">
        <f ca="1">SUMPRODUCT(AE397:AE$425, OFFSET(AE$428,0, 0, COUNT($B$225:$B$425) - $B804, 1))</f>
        <v>0</v>
      </c>
      <c r="AF804" s="9">
        <f ca="1">SUMPRODUCT(AF397:AF$425, OFFSET(AF$428,0, 0, COUNT($B$225:$B$425) - $B804, 1))</f>
        <v>0</v>
      </c>
      <c r="AG804" s="9">
        <f ca="1">SUMPRODUCT(AG397:AG$425, OFFSET(AG$428,0, 0, COUNT($B$225:$B$425) - $B804, 1))</f>
        <v>0</v>
      </c>
      <c r="AH804" s="9">
        <f ca="1">SUMPRODUCT(AH397:AH$425, OFFSET(AH$428,0, 0, COUNT($B$225:$B$425) - $B804, 1))</f>
        <v>0</v>
      </c>
      <c r="AI804" s="9">
        <f ca="1">SUMPRODUCT(AI397:AI$425, OFFSET(AI$428,0, 0, COUNT($B$225:$B$425) - $B804, 1))</f>
        <v>0</v>
      </c>
      <c r="AJ804" s="9">
        <f ca="1">SUMPRODUCT(AJ397:AJ$425, OFFSET(AJ$428,0, 0, COUNT($B$225:$B$425) - $B804, 1))</f>
        <v>0</v>
      </c>
      <c r="AK804" s="9">
        <f ca="1">SUMPRODUCT(AK397:AK$425, OFFSET(AK$428,0, 0, COUNT($B$225:$B$425) - $B804, 1))</f>
        <v>0</v>
      </c>
      <c r="AL804" s="9">
        <f ca="1">SUMPRODUCT(AL397:AL$425, OFFSET(AL$428,0, 0, COUNT($B$225:$B$425) - $B804, 1))</f>
        <v>0</v>
      </c>
      <c r="AM804" s="9">
        <f ca="1">SUMPRODUCT(AM397:AM$425, OFFSET(AM$428,0, 0, COUNT($B$225:$B$425) - $B804, 1))</f>
        <v>0</v>
      </c>
      <c r="AN804" s="9">
        <f ca="1">SUMPRODUCT(AN397:AN$425, OFFSET(AN$428,0, 0, COUNT($B$225:$B$425) - $B804, 1))</f>
        <v>0</v>
      </c>
      <c r="AO804" s="9">
        <f ca="1">SUMPRODUCT(AO397:AO$425, OFFSET(AO$428,0, 0, COUNT($B$225:$B$425) - $B804, 1))</f>
        <v>0</v>
      </c>
    </row>
    <row r="805" spans="2:41">
      <c r="B805" s="25">
        <v>173</v>
      </c>
      <c r="C805" s="9">
        <f ca="1">SUMPRODUCT(C398:C$425, OFFSET(C$428,0, 0, COUNT($B$225:$B$425) - $B805, 1))</f>
        <v>0</v>
      </c>
      <c r="D805" s="9">
        <f ca="1">SUMPRODUCT(D398:D$425, OFFSET(D$428,0, 0, COUNT($B$225:$B$425) - $B805, 1))</f>
        <v>0</v>
      </c>
      <c r="E805" s="9">
        <f ca="1">SUMPRODUCT(E398:E$425, OFFSET(E$428,0, 0, COUNT($B$225:$B$425) - $B805, 1))</f>
        <v>0</v>
      </c>
      <c r="F805" s="9">
        <f ca="1">SUMPRODUCT(F398:F$425, OFFSET(F$428,0, 0, COUNT($B$225:$B$425) - $B805, 1))</f>
        <v>0</v>
      </c>
      <c r="G805" s="9">
        <f ca="1">SUMPRODUCT(G398:G$425, OFFSET(G$428,0, 0, COUNT($B$225:$B$425) - $B805, 1))</f>
        <v>0</v>
      </c>
      <c r="H805" s="9">
        <f ca="1">SUMPRODUCT(H398:H$425, OFFSET(H$428,0, 0, COUNT($B$225:$B$425) - $B805, 1))</f>
        <v>0</v>
      </c>
      <c r="I805" s="9">
        <f ca="1">SUMPRODUCT(I398:I$425, OFFSET(I$428,0, 0, COUNT($B$225:$B$425) - $B805, 1))</f>
        <v>0</v>
      </c>
      <c r="J805" s="9">
        <f ca="1">SUMPRODUCT(J398:J$425, OFFSET(J$428,0, 0, COUNT($B$225:$B$425) - $B805, 1))</f>
        <v>0</v>
      </c>
      <c r="K805" s="9">
        <f ca="1">SUMPRODUCT(K398:K$425, OFFSET(K$428,0, 0, COUNT($B$225:$B$425) - $B805, 1))</f>
        <v>0</v>
      </c>
      <c r="L805" s="9">
        <f ca="1">SUMPRODUCT(L398:L$425, OFFSET(L$428,0, 0, COUNT($B$225:$B$425) - $B805, 1))</f>
        <v>0</v>
      </c>
      <c r="M805" s="9">
        <f ca="1">SUMPRODUCT(M398:M$425, OFFSET(M$428,0, 0, COUNT($B$225:$B$425) - $B805, 1))</f>
        <v>0</v>
      </c>
      <c r="N805" s="9">
        <f ca="1">SUMPRODUCT(N398:N$425, OFFSET(N$428,0, 0, COUNT($B$225:$B$425) - $B805, 1))</f>
        <v>0</v>
      </c>
      <c r="O805" s="9">
        <f ca="1">SUMPRODUCT(O398:O$425, OFFSET(O$428,0, 0, COUNT($B$225:$B$425) - $B805, 1))</f>
        <v>0</v>
      </c>
      <c r="P805" s="9">
        <f ca="1">SUMPRODUCT(P398:P$425, OFFSET(P$428,0, 0, COUNT($B$225:$B$425) - $B805, 1))</f>
        <v>0</v>
      </c>
      <c r="Q805" s="9">
        <f ca="1">SUMPRODUCT(Q398:Q$425, OFFSET(Q$428,0, 0, COUNT($B$225:$B$425) - $B805, 1))</f>
        <v>0</v>
      </c>
      <c r="R805" s="9">
        <f ca="1">SUMPRODUCT(R398:R$425, OFFSET(R$428,0, 0, COUNT($B$225:$B$425) - $B805, 1))</f>
        <v>0</v>
      </c>
      <c r="S805" s="9">
        <f ca="1">SUMPRODUCT(S398:S$425, OFFSET(S$428,0, 0, COUNT($B$225:$B$425) - $B805, 1))</f>
        <v>0</v>
      </c>
      <c r="T805" s="9">
        <f ca="1">SUMPRODUCT(T398:T$425, OFFSET(T$428,0, 0, COUNT($B$225:$B$425) - $B805, 1))</f>
        <v>0</v>
      </c>
      <c r="U805" s="9">
        <f ca="1">SUMPRODUCT(U398:U$425, OFFSET(U$428,0, 0, COUNT($B$225:$B$425) - $B805, 1))</f>
        <v>0</v>
      </c>
      <c r="V805" s="9">
        <f ca="1">SUMPRODUCT(V398:V$425, OFFSET(V$428,0, 0, COUNT($B$225:$B$425) - $B805, 1))</f>
        <v>0</v>
      </c>
      <c r="W805" s="9">
        <f ca="1">SUMPRODUCT(W398:W$425, OFFSET(W$428,0, 0, COUNT($B$225:$B$425) - $B805, 1))</f>
        <v>0</v>
      </c>
      <c r="X805" s="9">
        <f ca="1">SUMPRODUCT(X398:X$425, OFFSET(X$428,0, 0, COUNT($B$225:$B$425) - $B805, 1))</f>
        <v>0</v>
      </c>
      <c r="Y805" s="9">
        <f ca="1">SUMPRODUCT(Y398:Y$425, OFFSET(Y$428,0, 0, COUNT($B$225:$B$425) - $B805, 1))</f>
        <v>0</v>
      </c>
      <c r="Z805" s="9">
        <f ca="1">SUMPRODUCT(Z398:Z$425, OFFSET(Z$428,0, 0, COUNT($B$225:$B$425) - $B805, 1))</f>
        <v>0</v>
      </c>
      <c r="AA805" s="9">
        <f ca="1">SUMPRODUCT(AA398:AA$425, OFFSET(AA$428,0, 0, COUNT($B$225:$B$425) - $B805, 1))</f>
        <v>0</v>
      </c>
      <c r="AB805" s="9">
        <f ca="1">SUMPRODUCT(AB398:AB$425, OFFSET(AB$428,0, 0, COUNT($B$225:$B$425) - $B805, 1))</f>
        <v>0</v>
      </c>
      <c r="AC805" s="9">
        <f ca="1">SUMPRODUCT(AC398:AC$425, OFFSET(AC$428,0, 0, COUNT($B$225:$B$425) - $B805, 1))</f>
        <v>0</v>
      </c>
      <c r="AD805" s="9">
        <f ca="1">SUMPRODUCT(AD398:AD$425, OFFSET(AD$428,0, 0, COUNT($B$225:$B$425) - $B805, 1))</f>
        <v>0</v>
      </c>
      <c r="AE805" s="9">
        <f ca="1">SUMPRODUCT(AE398:AE$425, OFFSET(AE$428,0, 0, COUNT($B$225:$B$425) - $B805, 1))</f>
        <v>0</v>
      </c>
      <c r="AF805" s="9">
        <f ca="1">SUMPRODUCT(AF398:AF$425, OFFSET(AF$428,0, 0, COUNT($B$225:$B$425) - $B805, 1))</f>
        <v>0</v>
      </c>
      <c r="AG805" s="9">
        <f ca="1">SUMPRODUCT(AG398:AG$425, OFFSET(AG$428,0, 0, COUNT($B$225:$B$425) - $B805, 1))</f>
        <v>0</v>
      </c>
      <c r="AH805" s="9">
        <f ca="1">SUMPRODUCT(AH398:AH$425, OFFSET(AH$428,0, 0, COUNT($B$225:$B$425) - $B805, 1))</f>
        <v>0</v>
      </c>
      <c r="AI805" s="9">
        <f ca="1">SUMPRODUCT(AI398:AI$425, OFFSET(AI$428,0, 0, COUNT($B$225:$B$425) - $B805, 1))</f>
        <v>0</v>
      </c>
      <c r="AJ805" s="9">
        <f ca="1">SUMPRODUCT(AJ398:AJ$425, OFFSET(AJ$428,0, 0, COUNT($B$225:$B$425) - $B805, 1))</f>
        <v>0</v>
      </c>
      <c r="AK805" s="9">
        <f ca="1">SUMPRODUCT(AK398:AK$425, OFFSET(AK$428,0, 0, COUNT($B$225:$B$425) - $B805, 1))</f>
        <v>0</v>
      </c>
      <c r="AL805" s="9">
        <f ca="1">SUMPRODUCT(AL398:AL$425, OFFSET(AL$428,0, 0, COUNT($B$225:$B$425) - $B805, 1))</f>
        <v>0</v>
      </c>
      <c r="AM805" s="9">
        <f ca="1">SUMPRODUCT(AM398:AM$425, OFFSET(AM$428,0, 0, COUNT($B$225:$B$425) - $B805, 1))</f>
        <v>0</v>
      </c>
      <c r="AN805" s="9">
        <f ca="1">SUMPRODUCT(AN398:AN$425, OFFSET(AN$428,0, 0, COUNT($B$225:$B$425) - $B805, 1))</f>
        <v>0</v>
      </c>
      <c r="AO805" s="9">
        <f ca="1">SUMPRODUCT(AO398:AO$425, OFFSET(AO$428,0, 0, COUNT($B$225:$B$425) - $B805, 1))</f>
        <v>0</v>
      </c>
    </row>
    <row r="806" spans="2:41">
      <c r="B806" s="25">
        <v>174</v>
      </c>
      <c r="C806" s="9">
        <f ca="1">SUMPRODUCT(C399:C$425, OFFSET(C$428,0, 0, COUNT($B$225:$B$425) - $B806, 1))</f>
        <v>0</v>
      </c>
      <c r="D806" s="9">
        <f ca="1">SUMPRODUCT(D399:D$425, OFFSET(D$428,0, 0, COUNT($B$225:$B$425) - $B806, 1))</f>
        <v>0</v>
      </c>
      <c r="E806" s="9">
        <f ca="1">SUMPRODUCT(E399:E$425, OFFSET(E$428,0, 0, COUNT($B$225:$B$425) - $B806, 1))</f>
        <v>0</v>
      </c>
      <c r="F806" s="9">
        <f ca="1">SUMPRODUCT(F399:F$425, OFFSET(F$428,0, 0, COUNT($B$225:$B$425) - $B806, 1))</f>
        <v>0</v>
      </c>
      <c r="G806" s="9">
        <f ca="1">SUMPRODUCT(G399:G$425, OFFSET(G$428,0, 0, COUNT($B$225:$B$425) - $B806, 1))</f>
        <v>0</v>
      </c>
      <c r="H806" s="9">
        <f ca="1">SUMPRODUCT(H399:H$425, OFFSET(H$428,0, 0, COUNT($B$225:$B$425) - $B806, 1))</f>
        <v>0</v>
      </c>
      <c r="I806" s="9">
        <f ca="1">SUMPRODUCT(I399:I$425, OFFSET(I$428,0, 0, COUNT($B$225:$B$425) - $B806, 1))</f>
        <v>0</v>
      </c>
      <c r="J806" s="9">
        <f ca="1">SUMPRODUCT(J399:J$425, OFFSET(J$428,0, 0, COUNT($B$225:$B$425) - $B806, 1))</f>
        <v>0</v>
      </c>
      <c r="K806" s="9">
        <f ca="1">SUMPRODUCT(K399:K$425, OFFSET(K$428,0, 0, COUNT($B$225:$B$425) - $B806, 1))</f>
        <v>0</v>
      </c>
      <c r="L806" s="9">
        <f ca="1">SUMPRODUCT(L399:L$425, OFFSET(L$428,0, 0, COUNT($B$225:$B$425) - $B806, 1))</f>
        <v>0</v>
      </c>
      <c r="M806" s="9">
        <f ca="1">SUMPRODUCT(M399:M$425, OFFSET(M$428,0, 0, COUNT($B$225:$B$425) - $B806, 1))</f>
        <v>0</v>
      </c>
      <c r="N806" s="9">
        <f ca="1">SUMPRODUCT(N399:N$425, OFFSET(N$428,0, 0, COUNT($B$225:$B$425) - $B806, 1))</f>
        <v>0</v>
      </c>
      <c r="O806" s="9">
        <f ca="1">SUMPRODUCT(O399:O$425, OFFSET(O$428,0, 0, COUNT($B$225:$B$425) - $B806, 1))</f>
        <v>0</v>
      </c>
      <c r="P806" s="9">
        <f ca="1">SUMPRODUCT(P399:P$425, OFFSET(P$428,0, 0, COUNT($B$225:$B$425) - $B806, 1))</f>
        <v>0</v>
      </c>
      <c r="Q806" s="9">
        <f ca="1">SUMPRODUCT(Q399:Q$425, OFFSET(Q$428,0, 0, COUNT($B$225:$B$425) - $B806, 1))</f>
        <v>0</v>
      </c>
      <c r="R806" s="9">
        <f ca="1">SUMPRODUCT(R399:R$425, OFFSET(R$428,0, 0, COUNT($B$225:$B$425) - $B806, 1))</f>
        <v>0</v>
      </c>
      <c r="S806" s="9">
        <f ca="1">SUMPRODUCT(S399:S$425, OFFSET(S$428,0, 0, COUNT($B$225:$B$425) - $B806, 1))</f>
        <v>0</v>
      </c>
      <c r="T806" s="9">
        <f ca="1">SUMPRODUCT(T399:T$425, OFFSET(T$428,0, 0, COUNT($B$225:$B$425) - $B806, 1))</f>
        <v>0</v>
      </c>
      <c r="U806" s="9">
        <f ca="1">SUMPRODUCT(U399:U$425, OFFSET(U$428,0, 0, COUNT($B$225:$B$425) - $B806, 1))</f>
        <v>0</v>
      </c>
      <c r="V806" s="9">
        <f ca="1">SUMPRODUCT(V399:V$425, OFFSET(V$428,0, 0, COUNT($B$225:$B$425) - $B806, 1))</f>
        <v>0</v>
      </c>
      <c r="W806" s="9">
        <f ca="1">SUMPRODUCT(W399:W$425, OFFSET(W$428,0, 0, COUNT($B$225:$B$425) - $B806, 1))</f>
        <v>0</v>
      </c>
      <c r="X806" s="9">
        <f ca="1">SUMPRODUCT(X399:X$425, OFFSET(X$428,0, 0, COUNT($B$225:$B$425) - $B806, 1))</f>
        <v>0</v>
      </c>
      <c r="Y806" s="9">
        <f ca="1">SUMPRODUCT(Y399:Y$425, OFFSET(Y$428,0, 0, COUNT($B$225:$B$425) - $B806, 1))</f>
        <v>0</v>
      </c>
      <c r="Z806" s="9">
        <f ca="1">SUMPRODUCT(Z399:Z$425, OFFSET(Z$428,0, 0, COUNT($B$225:$B$425) - $B806, 1))</f>
        <v>0</v>
      </c>
      <c r="AA806" s="9">
        <f ca="1">SUMPRODUCT(AA399:AA$425, OFFSET(AA$428,0, 0, COUNT($B$225:$B$425) - $B806, 1))</f>
        <v>0</v>
      </c>
      <c r="AB806" s="9">
        <f ca="1">SUMPRODUCT(AB399:AB$425, OFFSET(AB$428,0, 0, COUNT($B$225:$B$425) - $B806, 1))</f>
        <v>0</v>
      </c>
      <c r="AC806" s="9">
        <f ca="1">SUMPRODUCT(AC399:AC$425, OFFSET(AC$428,0, 0, COUNT($B$225:$B$425) - $B806, 1))</f>
        <v>0</v>
      </c>
      <c r="AD806" s="9">
        <f ca="1">SUMPRODUCT(AD399:AD$425, OFFSET(AD$428,0, 0, COUNT($B$225:$B$425) - $B806, 1))</f>
        <v>0</v>
      </c>
      <c r="AE806" s="9">
        <f ca="1">SUMPRODUCT(AE399:AE$425, OFFSET(AE$428,0, 0, COUNT($B$225:$B$425) - $B806, 1))</f>
        <v>0</v>
      </c>
      <c r="AF806" s="9">
        <f ca="1">SUMPRODUCT(AF399:AF$425, OFFSET(AF$428,0, 0, COUNT($B$225:$B$425) - $B806, 1))</f>
        <v>0</v>
      </c>
      <c r="AG806" s="9">
        <f ca="1">SUMPRODUCT(AG399:AG$425, OFFSET(AG$428,0, 0, COUNT($B$225:$B$425) - $B806, 1))</f>
        <v>0</v>
      </c>
      <c r="AH806" s="9">
        <f ca="1">SUMPRODUCT(AH399:AH$425, OFFSET(AH$428,0, 0, COUNT($B$225:$B$425) - $B806, 1))</f>
        <v>0</v>
      </c>
      <c r="AI806" s="9">
        <f ca="1">SUMPRODUCT(AI399:AI$425, OFFSET(AI$428,0, 0, COUNT($B$225:$B$425) - $B806, 1))</f>
        <v>0</v>
      </c>
      <c r="AJ806" s="9">
        <f ca="1">SUMPRODUCT(AJ399:AJ$425, OFFSET(AJ$428,0, 0, COUNT($B$225:$B$425) - $B806, 1))</f>
        <v>0</v>
      </c>
      <c r="AK806" s="9">
        <f ca="1">SUMPRODUCT(AK399:AK$425, OFFSET(AK$428,0, 0, COUNT($B$225:$B$425) - $B806, 1))</f>
        <v>0</v>
      </c>
      <c r="AL806" s="9">
        <f ca="1">SUMPRODUCT(AL399:AL$425, OFFSET(AL$428,0, 0, COUNT($B$225:$B$425) - $B806, 1))</f>
        <v>0</v>
      </c>
      <c r="AM806" s="9">
        <f ca="1">SUMPRODUCT(AM399:AM$425, OFFSET(AM$428,0, 0, COUNT($B$225:$B$425) - $B806, 1))</f>
        <v>0</v>
      </c>
      <c r="AN806" s="9">
        <f ca="1">SUMPRODUCT(AN399:AN$425, OFFSET(AN$428,0, 0, COUNT($B$225:$B$425) - $B806, 1))</f>
        <v>0</v>
      </c>
      <c r="AO806" s="9">
        <f ca="1">SUMPRODUCT(AO399:AO$425, OFFSET(AO$428,0, 0, COUNT($B$225:$B$425) - $B806, 1))</f>
        <v>0</v>
      </c>
    </row>
    <row r="807" spans="2:41">
      <c r="B807" s="25">
        <v>175</v>
      </c>
      <c r="C807" s="9">
        <f ca="1">SUMPRODUCT(C400:C$425, OFFSET(C$428,0, 0, COUNT($B$225:$B$425) - $B807, 1))</f>
        <v>0</v>
      </c>
      <c r="D807" s="9">
        <f ca="1">SUMPRODUCT(D400:D$425, OFFSET(D$428,0, 0, COUNT($B$225:$B$425) - $B807, 1))</f>
        <v>0</v>
      </c>
      <c r="E807" s="9">
        <f ca="1">SUMPRODUCT(E400:E$425, OFFSET(E$428,0, 0, COUNT($B$225:$B$425) - $B807, 1))</f>
        <v>0</v>
      </c>
      <c r="F807" s="9">
        <f ca="1">SUMPRODUCT(F400:F$425, OFFSET(F$428,0, 0, COUNT($B$225:$B$425) - $B807, 1))</f>
        <v>0</v>
      </c>
      <c r="G807" s="9">
        <f ca="1">SUMPRODUCT(G400:G$425, OFFSET(G$428,0, 0, COUNT($B$225:$B$425) - $B807, 1))</f>
        <v>0</v>
      </c>
      <c r="H807" s="9">
        <f ca="1">SUMPRODUCT(H400:H$425, OFFSET(H$428,0, 0, COUNT($B$225:$B$425) - $B807, 1))</f>
        <v>0</v>
      </c>
      <c r="I807" s="9">
        <f ca="1">SUMPRODUCT(I400:I$425, OFFSET(I$428,0, 0, COUNT($B$225:$B$425) - $B807, 1))</f>
        <v>0</v>
      </c>
      <c r="J807" s="9">
        <f ca="1">SUMPRODUCT(J400:J$425, OFFSET(J$428,0, 0, COUNT($B$225:$B$425) - $B807, 1))</f>
        <v>0</v>
      </c>
      <c r="K807" s="9">
        <f ca="1">SUMPRODUCT(K400:K$425, OFFSET(K$428,0, 0, COUNT($B$225:$B$425) - $B807, 1))</f>
        <v>0</v>
      </c>
      <c r="L807" s="9">
        <f ca="1">SUMPRODUCT(L400:L$425, OFFSET(L$428,0, 0, COUNT($B$225:$B$425) - $B807, 1))</f>
        <v>0</v>
      </c>
      <c r="M807" s="9">
        <f ca="1">SUMPRODUCT(M400:M$425, OFFSET(M$428,0, 0, COUNT($B$225:$B$425) - $B807, 1))</f>
        <v>0</v>
      </c>
      <c r="N807" s="9">
        <f ca="1">SUMPRODUCT(N400:N$425, OFFSET(N$428,0, 0, COUNT($B$225:$B$425) - $B807, 1))</f>
        <v>0</v>
      </c>
      <c r="O807" s="9">
        <f ca="1">SUMPRODUCT(O400:O$425, OFFSET(O$428,0, 0, COUNT($B$225:$B$425) - $B807, 1))</f>
        <v>0</v>
      </c>
      <c r="P807" s="9">
        <f ca="1">SUMPRODUCT(P400:P$425, OFFSET(P$428,0, 0, COUNT($B$225:$B$425) - $B807, 1))</f>
        <v>0</v>
      </c>
      <c r="Q807" s="9">
        <f ca="1">SUMPRODUCT(Q400:Q$425, OFFSET(Q$428,0, 0, COUNT($B$225:$B$425) - $B807, 1))</f>
        <v>0</v>
      </c>
      <c r="R807" s="9">
        <f ca="1">SUMPRODUCT(R400:R$425, OFFSET(R$428,0, 0, COUNT($B$225:$B$425) - $B807, 1))</f>
        <v>0</v>
      </c>
      <c r="S807" s="9">
        <f ca="1">SUMPRODUCT(S400:S$425, OFFSET(S$428,0, 0, COUNT($B$225:$B$425) - $B807, 1))</f>
        <v>0</v>
      </c>
      <c r="T807" s="9">
        <f ca="1">SUMPRODUCT(T400:T$425, OFFSET(T$428,0, 0, COUNT($B$225:$B$425) - $B807, 1))</f>
        <v>0</v>
      </c>
      <c r="U807" s="9">
        <f ca="1">SUMPRODUCT(U400:U$425, OFFSET(U$428,0, 0, COUNT($B$225:$B$425) - $B807, 1))</f>
        <v>0</v>
      </c>
      <c r="V807" s="9">
        <f ca="1">SUMPRODUCT(V400:V$425, OFFSET(V$428,0, 0, COUNT($B$225:$B$425) - $B807, 1))</f>
        <v>0</v>
      </c>
      <c r="W807" s="9">
        <f ca="1">SUMPRODUCT(W400:W$425, OFFSET(W$428,0, 0, COUNT($B$225:$B$425) - $B807, 1))</f>
        <v>0</v>
      </c>
      <c r="X807" s="9">
        <f ca="1">SUMPRODUCT(X400:X$425, OFFSET(X$428,0, 0, COUNT($B$225:$B$425) - $B807, 1))</f>
        <v>0</v>
      </c>
      <c r="Y807" s="9">
        <f ca="1">SUMPRODUCT(Y400:Y$425, OFFSET(Y$428,0, 0, COUNT($B$225:$B$425) - $B807, 1))</f>
        <v>0</v>
      </c>
      <c r="Z807" s="9">
        <f ca="1">SUMPRODUCT(Z400:Z$425, OFFSET(Z$428,0, 0, COUNT($B$225:$B$425) - $B807, 1))</f>
        <v>0</v>
      </c>
      <c r="AA807" s="9">
        <f ca="1">SUMPRODUCT(AA400:AA$425, OFFSET(AA$428,0, 0, COUNT($B$225:$B$425) - $B807, 1))</f>
        <v>0</v>
      </c>
      <c r="AB807" s="9">
        <f ca="1">SUMPRODUCT(AB400:AB$425, OFFSET(AB$428,0, 0, COUNT($B$225:$B$425) - $B807, 1))</f>
        <v>0</v>
      </c>
      <c r="AC807" s="9">
        <f ca="1">SUMPRODUCT(AC400:AC$425, OFFSET(AC$428,0, 0, COUNT($B$225:$B$425) - $B807, 1))</f>
        <v>0</v>
      </c>
      <c r="AD807" s="9">
        <f ca="1">SUMPRODUCT(AD400:AD$425, OFFSET(AD$428,0, 0, COUNT($B$225:$B$425) - $B807, 1))</f>
        <v>0</v>
      </c>
      <c r="AE807" s="9">
        <f ca="1">SUMPRODUCT(AE400:AE$425, OFFSET(AE$428,0, 0, COUNT($B$225:$B$425) - $B807, 1))</f>
        <v>0</v>
      </c>
      <c r="AF807" s="9">
        <f ca="1">SUMPRODUCT(AF400:AF$425, OFFSET(AF$428,0, 0, COUNT($B$225:$B$425) - $B807, 1))</f>
        <v>0</v>
      </c>
      <c r="AG807" s="9">
        <f ca="1">SUMPRODUCT(AG400:AG$425, OFFSET(AG$428,0, 0, COUNT($B$225:$B$425) - $B807, 1))</f>
        <v>0</v>
      </c>
      <c r="AH807" s="9">
        <f ca="1">SUMPRODUCT(AH400:AH$425, OFFSET(AH$428,0, 0, COUNT($B$225:$B$425) - $B807, 1))</f>
        <v>0</v>
      </c>
      <c r="AI807" s="9">
        <f ca="1">SUMPRODUCT(AI400:AI$425, OFFSET(AI$428,0, 0, COUNT($B$225:$B$425) - $B807, 1))</f>
        <v>0</v>
      </c>
      <c r="AJ807" s="9">
        <f ca="1">SUMPRODUCT(AJ400:AJ$425, OFFSET(AJ$428,0, 0, COUNT($B$225:$B$425) - $B807, 1))</f>
        <v>0</v>
      </c>
      <c r="AK807" s="9">
        <f ca="1">SUMPRODUCT(AK400:AK$425, OFFSET(AK$428,0, 0, COUNT($B$225:$B$425) - $B807, 1))</f>
        <v>0</v>
      </c>
      <c r="AL807" s="9">
        <f ca="1">SUMPRODUCT(AL400:AL$425, OFFSET(AL$428,0, 0, COUNT($B$225:$B$425) - $B807, 1))</f>
        <v>0</v>
      </c>
      <c r="AM807" s="9">
        <f ca="1">SUMPRODUCT(AM400:AM$425, OFFSET(AM$428,0, 0, COUNT($B$225:$B$425) - $B807, 1))</f>
        <v>0</v>
      </c>
      <c r="AN807" s="9">
        <f ca="1">SUMPRODUCT(AN400:AN$425, OFFSET(AN$428,0, 0, COUNT($B$225:$B$425) - $B807, 1))</f>
        <v>0</v>
      </c>
      <c r="AO807" s="9">
        <f ca="1">SUMPRODUCT(AO400:AO$425, OFFSET(AO$428,0, 0, COUNT($B$225:$B$425) - $B807, 1))</f>
        <v>0</v>
      </c>
    </row>
    <row r="808" spans="2:41">
      <c r="B808" s="25">
        <v>176</v>
      </c>
      <c r="C808" s="9">
        <f ca="1">SUMPRODUCT(C401:C$425, OFFSET(C$428,0, 0, COUNT($B$225:$B$425) - $B808, 1))</f>
        <v>0</v>
      </c>
      <c r="D808" s="9">
        <f ca="1">SUMPRODUCT(D401:D$425, OFFSET(D$428,0, 0, COUNT($B$225:$B$425) - $B808, 1))</f>
        <v>0</v>
      </c>
      <c r="E808" s="9">
        <f ca="1">SUMPRODUCT(E401:E$425, OFFSET(E$428,0, 0, COUNT($B$225:$B$425) - $B808, 1))</f>
        <v>0</v>
      </c>
      <c r="F808" s="9">
        <f ca="1">SUMPRODUCT(F401:F$425, OFFSET(F$428,0, 0, COUNT($B$225:$B$425) - $B808, 1))</f>
        <v>0</v>
      </c>
      <c r="G808" s="9">
        <f ca="1">SUMPRODUCT(G401:G$425, OFFSET(G$428,0, 0, COUNT($B$225:$B$425) - $B808, 1))</f>
        <v>0</v>
      </c>
      <c r="H808" s="9">
        <f ca="1">SUMPRODUCT(H401:H$425, OFFSET(H$428,0, 0, COUNT($B$225:$B$425) - $B808, 1))</f>
        <v>0</v>
      </c>
      <c r="I808" s="9">
        <f ca="1">SUMPRODUCT(I401:I$425, OFFSET(I$428,0, 0, COUNT($B$225:$B$425) - $B808, 1))</f>
        <v>0</v>
      </c>
      <c r="J808" s="9">
        <f ca="1">SUMPRODUCT(J401:J$425, OFFSET(J$428,0, 0, COUNT($B$225:$B$425) - $B808, 1))</f>
        <v>0</v>
      </c>
      <c r="K808" s="9">
        <f ca="1">SUMPRODUCT(K401:K$425, OFFSET(K$428,0, 0, COUNT($B$225:$B$425) - $B808, 1))</f>
        <v>0</v>
      </c>
      <c r="L808" s="9">
        <f ca="1">SUMPRODUCT(L401:L$425, OFFSET(L$428,0, 0, COUNT($B$225:$B$425) - $B808, 1))</f>
        <v>0</v>
      </c>
      <c r="M808" s="9">
        <f ca="1">SUMPRODUCT(M401:M$425, OFFSET(M$428,0, 0, COUNT($B$225:$B$425) - $B808, 1))</f>
        <v>0</v>
      </c>
      <c r="N808" s="9">
        <f ca="1">SUMPRODUCT(N401:N$425, OFFSET(N$428,0, 0, COUNT($B$225:$B$425) - $B808, 1))</f>
        <v>0</v>
      </c>
      <c r="O808" s="9">
        <f ca="1">SUMPRODUCT(O401:O$425, OFFSET(O$428,0, 0, COUNT($B$225:$B$425) - $B808, 1))</f>
        <v>0</v>
      </c>
      <c r="P808" s="9">
        <f ca="1">SUMPRODUCT(P401:P$425, OFFSET(P$428,0, 0, COUNT($B$225:$B$425) - $B808, 1))</f>
        <v>0</v>
      </c>
      <c r="Q808" s="9">
        <f ca="1">SUMPRODUCT(Q401:Q$425, OFFSET(Q$428,0, 0, COUNT($B$225:$B$425) - $B808, 1))</f>
        <v>0</v>
      </c>
      <c r="R808" s="9">
        <f ca="1">SUMPRODUCT(R401:R$425, OFFSET(R$428,0, 0, COUNT($B$225:$B$425) - $B808, 1))</f>
        <v>0</v>
      </c>
      <c r="S808" s="9">
        <f ca="1">SUMPRODUCT(S401:S$425, OFFSET(S$428,0, 0, COUNT($B$225:$B$425) - $B808, 1))</f>
        <v>0</v>
      </c>
      <c r="T808" s="9">
        <f ca="1">SUMPRODUCT(T401:T$425, OFFSET(T$428,0, 0, COUNT($B$225:$B$425) - $B808, 1))</f>
        <v>0</v>
      </c>
      <c r="U808" s="9">
        <f ca="1">SUMPRODUCT(U401:U$425, OFFSET(U$428,0, 0, COUNT($B$225:$B$425) - $B808, 1))</f>
        <v>0</v>
      </c>
      <c r="V808" s="9">
        <f ca="1">SUMPRODUCT(V401:V$425, OFFSET(V$428,0, 0, COUNT($B$225:$B$425) - $B808, 1))</f>
        <v>0</v>
      </c>
      <c r="W808" s="9">
        <f ca="1">SUMPRODUCT(W401:W$425, OFFSET(W$428,0, 0, COUNT($B$225:$B$425) - $B808, 1))</f>
        <v>0</v>
      </c>
      <c r="X808" s="9">
        <f ca="1">SUMPRODUCT(X401:X$425, OFFSET(X$428,0, 0, COUNT($B$225:$B$425) - $B808, 1))</f>
        <v>0</v>
      </c>
      <c r="Y808" s="9">
        <f ca="1">SUMPRODUCT(Y401:Y$425, OFFSET(Y$428,0, 0, COUNT($B$225:$B$425) - $B808, 1))</f>
        <v>0</v>
      </c>
      <c r="Z808" s="9">
        <f ca="1">SUMPRODUCT(Z401:Z$425, OFFSET(Z$428,0, 0, COUNT($B$225:$B$425) - $B808, 1))</f>
        <v>0</v>
      </c>
      <c r="AA808" s="9">
        <f ca="1">SUMPRODUCT(AA401:AA$425, OFFSET(AA$428,0, 0, COUNT($B$225:$B$425) - $B808, 1))</f>
        <v>0</v>
      </c>
      <c r="AB808" s="9">
        <f ca="1">SUMPRODUCT(AB401:AB$425, OFFSET(AB$428,0, 0, COUNT($B$225:$B$425) - $B808, 1))</f>
        <v>0</v>
      </c>
      <c r="AC808" s="9">
        <f ca="1">SUMPRODUCT(AC401:AC$425, OFFSET(AC$428,0, 0, COUNT($B$225:$B$425) - $B808, 1))</f>
        <v>0</v>
      </c>
      <c r="AD808" s="9">
        <f ca="1">SUMPRODUCT(AD401:AD$425, OFFSET(AD$428,0, 0, COUNT($B$225:$B$425) - $B808, 1))</f>
        <v>0</v>
      </c>
      <c r="AE808" s="9">
        <f ca="1">SUMPRODUCT(AE401:AE$425, OFFSET(AE$428,0, 0, COUNT($B$225:$B$425) - $B808, 1))</f>
        <v>0</v>
      </c>
      <c r="AF808" s="9">
        <f ca="1">SUMPRODUCT(AF401:AF$425, OFFSET(AF$428,0, 0, COUNT($B$225:$B$425) - $B808, 1))</f>
        <v>0</v>
      </c>
      <c r="AG808" s="9">
        <f ca="1">SUMPRODUCT(AG401:AG$425, OFFSET(AG$428,0, 0, COUNT($B$225:$B$425) - $B808, 1))</f>
        <v>0</v>
      </c>
      <c r="AH808" s="9">
        <f ca="1">SUMPRODUCT(AH401:AH$425, OFFSET(AH$428,0, 0, COUNT($B$225:$B$425) - $B808, 1))</f>
        <v>0</v>
      </c>
      <c r="AI808" s="9">
        <f ca="1">SUMPRODUCT(AI401:AI$425, OFFSET(AI$428,0, 0, COUNT($B$225:$B$425) - $B808, 1))</f>
        <v>0</v>
      </c>
      <c r="AJ808" s="9">
        <f ca="1">SUMPRODUCT(AJ401:AJ$425, OFFSET(AJ$428,0, 0, COUNT($B$225:$B$425) - $B808, 1))</f>
        <v>0</v>
      </c>
      <c r="AK808" s="9">
        <f ca="1">SUMPRODUCT(AK401:AK$425, OFFSET(AK$428,0, 0, COUNT($B$225:$B$425) - $B808, 1))</f>
        <v>0</v>
      </c>
      <c r="AL808" s="9">
        <f ca="1">SUMPRODUCT(AL401:AL$425, OFFSET(AL$428,0, 0, COUNT($B$225:$B$425) - $B808, 1))</f>
        <v>0</v>
      </c>
      <c r="AM808" s="9">
        <f ca="1">SUMPRODUCT(AM401:AM$425, OFFSET(AM$428,0, 0, COUNT($B$225:$B$425) - $B808, 1))</f>
        <v>0</v>
      </c>
      <c r="AN808" s="9">
        <f ca="1">SUMPRODUCT(AN401:AN$425, OFFSET(AN$428,0, 0, COUNT($B$225:$B$425) - $B808, 1))</f>
        <v>0</v>
      </c>
      <c r="AO808" s="9">
        <f ca="1">SUMPRODUCT(AO401:AO$425, OFFSET(AO$428,0, 0, COUNT($B$225:$B$425) - $B808, 1))</f>
        <v>0</v>
      </c>
    </row>
    <row r="809" spans="2:41">
      <c r="B809" s="25">
        <v>177</v>
      </c>
      <c r="C809" s="9">
        <f ca="1">SUMPRODUCT(C402:C$425, OFFSET(C$428,0, 0, COUNT($B$225:$B$425) - $B809, 1))</f>
        <v>0</v>
      </c>
      <c r="D809" s="9">
        <f ca="1">SUMPRODUCT(D402:D$425, OFFSET(D$428,0, 0, COUNT($B$225:$B$425) - $B809, 1))</f>
        <v>0</v>
      </c>
      <c r="E809" s="9">
        <f ca="1">SUMPRODUCT(E402:E$425, OFFSET(E$428,0, 0, COUNT($B$225:$B$425) - $B809, 1))</f>
        <v>0</v>
      </c>
      <c r="F809" s="9">
        <f ca="1">SUMPRODUCT(F402:F$425, OFFSET(F$428,0, 0, COUNT($B$225:$B$425) - $B809, 1))</f>
        <v>0</v>
      </c>
      <c r="G809" s="9">
        <f ca="1">SUMPRODUCT(G402:G$425, OFFSET(G$428,0, 0, COUNT($B$225:$B$425) - $B809, 1))</f>
        <v>0</v>
      </c>
      <c r="H809" s="9">
        <f ca="1">SUMPRODUCT(H402:H$425, OFFSET(H$428,0, 0, COUNT($B$225:$B$425) - $B809, 1))</f>
        <v>0</v>
      </c>
      <c r="I809" s="9">
        <f ca="1">SUMPRODUCT(I402:I$425, OFFSET(I$428,0, 0, COUNT($B$225:$B$425) - $B809, 1))</f>
        <v>0</v>
      </c>
      <c r="J809" s="9">
        <f ca="1">SUMPRODUCT(J402:J$425, OFFSET(J$428,0, 0, COUNT($B$225:$B$425) - $B809, 1))</f>
        <v>0</v>
      </c>
      <c r="K809" s="9">
        <f ca="1">SUMPRODUCT(K402:K$425, OFFSET(K$428,0, 0, COUNT($B$225:$B$425) - $B809, 1))</f>
        <v>0</v>
      </c>
      <c r="L809" s="9">
        <f ca="1">SUMPRODUCT(L402:L$425, OFFSET(L$428,0, 0, COUNT($B$225:$B$425) - $B809, 1))</f>
        <v>0</v>
      </c>
      <c r="M809" s="9">
        <f ca="1">SUMPRODUCT(M402:M$425, OFFSET(M$428,0, 0, COUNT($B$225:$B$425) - $B809, 1))</f>
        <v>0</v>
      </c>
      <c r="N809" s="9">
        <f ca="1">SUMPRODUCT(N402:N$425, OFFSET(N$428,0, 0, COUNT($B$225:$B$425) - $B809, 1))</f>
        <v>0</v>
      </c>
      <c r="O809" s="9">
        <f ca="1">SUMPRODUCT(O402:O$425, OFFSET(O$428,0, 0, COUNT($B$225:$B$425) - $B809, 1))</f>
        <v>0</v>
      </c>
      <c r="P809" s="9">
        <f ca="1">SUMPRODUCT(P402:P$425, OFFSET(P$428,0, 0, COUNT($B$225:$B$425) - $B809, 1))</f>
        <v>0</v>
      </c>
      <c r="Q809" s="9">
        <f ca="1">SUMPRODUCT(Q402:Q$425, OFFSET(Q$428,0, 0, COUNT($B$225:$B$425) - $B809, 1))</f>
        <v>0</v>
      </c>
      <c r="R809" s="9">
        <f ca="1">SUMPRODUCT(R402:R$425, OFFSET(R$428,0, 0, COUNT($B$225:$B$425) - $B809, 1))</f>
        <v>0</v>
      </c>
      <c r="S809" s="9">
        <f ca="1">SUMPRODUCT(S402:S$425, OFFSET(S$428,0, 0, COUNT($B$225:$B$425) - $B809, 1))</f>
        <v>0</v>
      </c>
      <c r="T809" s="9">
        <f ca="1">SUMPRODUCT(T402:T$425, OFFSET(T$428,0, 0, COUNT($B$225:$B$425) - $B809, 1))</f>
        <v>0</v>
      </c>
      <c r="U809" s="9">
        <f ca="1">SUMPRODUCT(U402:U$425, OFFSET(U$428,0, 0, COUNT($B$225:$B$425) - $B809, 1))</f>
        <v>0</v>
      </c>
      <c r="V809" s="9">
        <f ca="1">SUMPRODUCT(V402:V$425, OFFSET(V$428,0, 0, COUNT($B$225:$B$425) - $B809, 1))</f>
        <v>0</v>
      </c>
      <c r="W809" s="9">
        <f ca="1">SUMPRODUCT(W402:W$425, OFFSET(W$428,0, 0, COUNT($B$225:$B$425) - $B809, 1))</f>
        <v>0</v>
      </c>
      <c r="X809" s="9">
        <f ca="1">SUMPRODUCT(X402:X$425, OFFSET(X$428,0, 0, COUNT($B$225:$B$425) - $B809, 1))</f>
        <v>0</v>
      </c>
      <c r="Y809" s="9">
        <f ca="1">SUMPRODUCT(Y402:Y$425, OFFSET(Y$428,0, 0, COUNT($B$225:$B$425) - $B809, 1))</f>
        <v>0</v>
      </c>
      <c r="Z809" s="9">
        <f ca="1">SUMPRODUCT(Z402:Z$425, OFFSET(Z$428,0, 0, COUNT($B$225:$B$425) - $B809, 1))</f>
        <v>0</v>
      </c>
      <c r="AA809" s="9">
        <f ca="1">SUMPRODUCT(AA402:AA$425, OFFSET(AA$428,0, 0, COUNT($B$225:$B$425) - $B809, 1))</f>
        <v>0</v>
      </c>
      <c r="AB809" s="9">
        <f ca="1">SUMPRODUCT(AB402:AB$425, OFFSET(AB$428,0, 0, COUNT($B$225:$B$425) - $B809, 1))</f>
        <v>0</v>
      </c>
      <c r="AC809" s="9">
        <f ca="1">SUMPRODUCT(AC402:AC$425, OFFSET(AC$428,0, 0, COUNT($B$225:$B$425) - $B809, 1))</f>
        <v>0</v>
      </c>
      <c r="AD809" s="9">
        <f ca="1">SUMPRODUCT(AD402:AD$425, OFFSET(AD$428,0, 0, COUNT($B$225:$B$425) - $B809, 1))</f>
        <v>0</v>
      </c>
      <c r="AE809" s="9">
        <f ca="1">SUMPRODUCT(AE402:AE$425, OFFSET(AE$428,0, 0, COUNT($B$225:$B$425) - $B809, 1))</f>
        <v>0</v>
      </c>
      <c r="AF809" s="9">
        <f ca="1">SUMPRODUCT(AF402:AF$425, OFFSET(AF$428,0, 0, COUNT($B$225:$B$425) - $B809, 1))</f>
        <v>0</v>
      </c>
      <c r="AG809" s="9">
        <f ca="1">SUMPRODUCT(AG402:AG$425, OFFSET(AG$428,0, 0, COUNT($B$225:$B$425) - $B809, 1))</f>
        <v>0</v>
      </c>
      <c r="AH809" s="9">
        <f ca="1">SUMPRODUCT(AH402:AH$425, OFFSET(AH$428,0, 0, COUNT($B$225:$B$425) - $B809, 1))</f>
        <v>0</v>
      </c>
      <c r="AI809" s="9">
        <f ca="1">SUMPRODUCT(AI402:AI$425, OFFSET(AI$428,0, 0, COUNT($B$225:$B$425) - $B809, 1))</f>
        <v>0</v>
      </c>
      <c r="AJ809" s="9">
        <f ca="1">SUMPRODUCT(AJ402:AJ$425, OFFSET(AJ$428,0, 0, COUNT($B$225:$B$425) - $B809, 1))</f>
        <v>0</v>
      </c>
      <c r="AK809" s="9">
        <f ca="1">SUMPRODUCT(AK402:AK$425, OFFSET(AK$428,0, 0, COUNT($B$225:$B$425) - $B809, 1))</f>
        <v>0</v>
      </c>
      <c r="AL809" s="9">
        <f ca="1">SUMPRODUCT(AL402:AL$425, OFFSET(AL$428,0, 0, COUNT($B$225:$B$425) - $B809, 1))</f>
        <v>0</v>
      </c>
      <c r="AM809" s="9">
        <f ca="1">SUMPRODUCT(AM402:AM$425, OFFSET(AM$428,0, 0, COUNT($B$225:$B$425) - $B809, 1))</f>
        <v>0</v>
      </c>
      <c r="AN809" s="9">
        <f ca="1">SUMPRODUCT(AN402:AN$425, OFFSET(AN$428,0, 0, COUNT($B$225:$B$425) - $B809, 1))</f>
        <v>0</v>
      </c>
      <c r="AO809" s="9">
        <f ca="1">SUMPRODUCT(AO402:AO$425, OFFSET(AO$428,0, 0, COUNT($B$225:$B$425) - $B809, 1))</f>
        <v>0</v>
      </c>
    </row>
    <row r="810" spans="2:41">
      <c r="B810" s="25">
        <v>178</v>
      </c>
      <c r="C810" s="9">
        <f ca="1">SUMPRODUCT(C403:C$425, OFFSET(C$428,0, 0, COUNT($B$225:$B$425) - $B810, 1))</f>
        <v>0</v>
      </c>
      <c r="D810" s="9">
        <f ca="1">SUMPRODUCT(D403:D$425, OFFSET(D$428,0, 0, COUNT($B$225:$B$425) - $B810, 1))</f>
        <v>0</v>
      </c>
      <c r="E810" s="9">
        <f ca="1">SUMPRODUCT(E403:E$425, OFFSET(E$428,0, 0, COUNT($B$225:$B$425) - $B810, 1))</f>
        <v>0</v>
      </c>
      <c r="F810" s="9">
        <f ca="1">SUMPRODUCT(F403:F$425, OFFSET(F$428,0, 0, COUNT($B$225:$B$425) - $B810, 1))</f>
        <v>0</v>
      </c>
      <c r="G810" s="9">
        <f ca="1">SUMPRODUCT(G403:G$425, OFFSET(G$428,0, 0, COUNT($B$225:$B$425) - $B810, 1))</f>
        <v>0</v>
      </c>
      <c r="H810" s="9">
        <f ca="1">SUMPRODUCT(H403:H$425, OFFSET(H$428,0, 0, COUNT($B$225:$B$425) - $B810, 1))</f>
        <v>0</v>
      </c>
      <c r="I810" s="9">
        <f ca="1">SUMPRODUCT(I403:I$425, OFFSET(I$428,0, 0, COUNT($B$225:$B$425) - $B810, 1))</f>
        <v>0</v>
      </c>
      <c r="J810" s="9">
        <f ca="1">SUMPRODUCT(J403:J$425, OFFSET(J$428,0, 0, COUNT($B$225:$B$425) - $B810, 1))</f>
        <v>0</v>
      </c>
      <c r="K810" s="9">
        <f ca="1">SUMPRODUCT(K403:K$425, OFFSET(K$428,0, 0, COUNT($B$225:$B$425) - $B810, 1))</f>
        <v>0</v>
      </c>
      <c r="L810" s="9">
        <f ca="1">SUMPRODUCT(L403:L$425, OFFSET(L$428,0, 0, COUNT($B$225:$B$425) - $B810, 1))</f>
        <v>0</v>
      </c>
      <c r="M810" s="9">
        <f ca="1">SUMPRODUCT(M403:M$425, OFFSET(M$428,0, 0, COUNT($B$225:$B$425) - $B810, 1))</f>
        <v>0</v>
      </c>
      <c r="N810" s="9">
        <f ca="1">SUMPRODUCT(N403:N$425, OFFSET(N$428,0, 0, COUNT($B$225:$B$425) - $B810, 1))</f>
        <v>0</v>
      </c>
      <c r="O810" s="9">
        <f ca="1">SUMPRODUCT(O403:O$425, OFFSET(O$428,0, 0, COUNT($B$225:$B$425) - $B810, 1))</f>
        <v>0</v>
      </c>
      <c r="P810" s="9">
        <f ca="1">SUMPRODUCT(P403:P$425, OFFSET(P$428,0, 0, COUNT($B$225:$B$425) - $B810, 1))</f>
        <v>0</v>
      </c>
      <c r="Q810" s="9">
        <f ca="1">SUMPRODUCT(Q403:Q$425, OFFSET(Q$428,0, 0, COUNT($B$225:$B$425) - $B810, 1))</f>
        <v>0</v>
      </c>
      <c r="R810" s="9">
        <f ca="1">SUMPRODUCT(R403:R$425, OFFSET(R$428,0, 0, COUNT($B$225:$B$425) - $B810, 1))</f>
        <v>0</v>
      </c>
      <c r="S810" s="9">
        <f ca="1">SUMPRODUCT(S403:S$425, OFFSET(S$428,0, 0, COUNT($B$225:$B$425) - $B810, 1))</f>
        <v>0</v>
      </c>
      <c r="T810" s="9">
        <f ca="1">SUMPRODUCT(T403:T$425, OFFSET(T$428,0, 0, COUNT($B$225:$B$425) - $B810, 1))</f>
        <v>0</v>
      </c>
      <c r="U810" s="9">
        <f ca="1">SUMPRODUCT(U403:U$425, OFFSET(U$428,0, 0, COUNT($B$225:$B$425) - $B810, 1))</f>
        <v>0</v>
      </c>
      <c r="V810" s="9">
        <f ca="1">SUMPRODUCT(V403:V$425, OFFSET(V$428,0, 0, COUNT($B$225:$B$425) - $B810, 1))</f>
        <v>0</v>
      </c>
      <c r="W810" s="9">
        <f ca="1">SUMPRODUCT(W403:W$425, OFFSET(W$428,0, 0, COUNT($B$225:$B$425) - $B810, 1))</f>
        <v>0</v>
      </c>
      <c r="X810" s="9">
        <f ca="1">SUMPRODUCT(X403:X$425, OFFSET(X$428,0, 0, COUNT($B$225:$B$425) - $B810, 1))</f>
        <v>0</v>
      </c>
      <c r="Y810" s="9">
        <f ca="1">SUMPRODUCT(Y403:Y$425, OFFSET(Y$428,0, 0, COUNT($B$225:$B$425) - $B810, 1))</f>
        <v>0</v>
      </c>
      <c r="Z810" s="9">
        <f ca="1">SUMPRODUCT(Z403:Z$425, OFFSET(Z$428,0, 0, COUNT($B$225:$B$425) - $B810, 1))</f>
        <v>0</v>
      </c>
      <c r="AA810" s="9">
        <f ca="1">SUMPRODUCT(AA403:AA$425, OFFSET(AA$428,0, 0, COUNT($B$225:$B$425) - $B810, 1))</f>
        <v>0</v>
      </c>
      <c r="AB810" s="9">
        <f ca="1">SUMPRODUCT(AB403:AB$425, OFFSET(AB$428,0, 0, COUNT($B$225:$B$425) - $B810, 1))</f>
        <v>0</v>
      </c>
      <c r="AC810" s="9">
        <f ca="1">SUMPRODUCT(AC403:AC$425, OFFSET(AC$428,0, 0, COUNT($B$225:$B$425) - $B810, 1))</f>
        <v>0</v>
      </c>
      <c r="AD810" s="9">
        <f ca="1">SUMPRODUCT(AD403:AD$425, OFFSET(AD$428,0, 0, COUNT($B$225:$B$425) - $B810, 1))</f>
        <v>0</v>
      </c>
      <c r="AE810" s="9">
        <f ca="1">SUMPRODUCT(AE403:AE$425, OFFSET(AE$428,0, 0, COUNT($B$225:$B$425) - $B810, 1))</f>
        <v>0</v>
      </c>
      <c r="AF810" s="9">
        <f ca="1">SUMPRODUCT(AF403:AF$425, OFFSET(AF$428,0, 0, COUNT($B$225:$B$425) - $B810, 1))</f>
        <v>0</v>
      </c>
      <c r="AG810" s="9">
        <f ca="1">SUMPRODUCT(AG403:AG$425, OFFSET(AG$428,0, 0, COUNT($B$225:$B$425) - $B810, 1))</f>
        <v>0</v>
      </c>
      <c r="AH810" s="9">
        <f ca="1">SUMPRODUCT(AH403:AH$425, OFFSET(AH$428,0, 0, COUNT($B$225:$B$425) - $B810, 1))</f>
        <v>0</v>
      </c>
      <c r="AI810" s="9">
        <f ca="1">SUMPRODUCT(AI403:AI$425, OFFSET(AI$428,0, 0, COUNT($B$225:$B$425) - $B810, 1))</f>
        <v>0</v>
      </c>
      <c r="AJ810" s="9">
        <f ca="1">SUMPRODUCT(AJ403:AJ$425, OFFSET(AJ$428,0, 0, COUNT($B$225:$B$425) - $B810, 1))</f>
        <v>0</v>
      </c>
      <c r="AK810" s="9">
        <f ca="1">SUMPRODUCT(AK403:AK$425, OFFSET(AK$428,0, 0, COUNT($B$225:$B$425) - $B810, 1))</f>
        <v>0</v>
      </c>
      <c r="AL810" s="9">
        <f ca="1">SUMPRODUCT(AL403:AL$425, OFFSET(AL$428,0, 0, COUNT($B$225:$B$425) - $B810, 1))</f>
        <v>0</v>
      </c>
      <c r="AM810" s="9">
        <f ca="1">SUMPRODUCT(AM403:AM$425, OFFSET(AM$428,0, 0, COUNT($B$225:$B$425) - $B810, 1))</f>
        <v>0</v>
      </c>
      <c r="AN810" s="9">
        <f ca="1">SUMPRODUCT(AN403:AN$425, OFFSET(AN$428,0, 0, COUNT($B$225:$B$425) - $B810, 1))</f>
        <v>0</v>
      </c>
      <c r="AO810" s="9">
        <f ca="1">SUMPRODUCT(AO403:AO$425, OFFSET(AO$428,0, 0, COUNT($B$225:$B$425) - $B810, 1))</f>
        <v>0</v>
      </c>
    </row>
    <row r="811" spans="2:41">
      <c r="B811" s="25">
        <v>179</v>
      </c>
      <c r="C811" s="9">
        <f ca="1">SUMPRODUCT(C404:C$425, OFFSET(C$428,0, 0, COUNT($B$225:$B$425) - $B811, 1))</f>
        <v>0</v>
      </c>
      <c r="D811" s="9">
        <f ca="1">SUMPRODUCT(D404:D$425, OFFSET(D$428,0, 0, COUNT($B$225:$B$425) - $B811, 1))</f>
        <v>0</v>
      </c>
      <c r="E811" s="9">
        <f ca="1">SUMPRODUCT(E404:E$425, OFFSET(E$428,0, 0, COUNT($B$225:$B$425) - $B811, 1))</f>
        <v>0</v>
      </c>
      <c r="F811" s="9">
        <f ca="1">SUMPRODUCT(F404:F$425, OFFSET(F$428,0, 0, COUNT($B$225:$B$425) - $B811, 1))</f>
        <v>0</v>
      </c>
      <c r="G811" s="9">
        <f ca="1">SUMPRODUCT(G404:G$425, OFFSET(G$428,0, 0, COUNT($B$225:$B$425) - $B811, 1))</f>
        <v>0</v>
      </c>
      <c r="H811" s="9">
        <f ca="1">SUMPRODUCT(H404:H$425, OFFSET(H$428,0, 0, COUNT($B$225:$B$425) - $B811, 1))</f>
        <v>0</v>
      </c>
      <c r="I811" s="9">
        <f ca="1">SUMPRODUCT(I404:I$425, OFFSET(I$428,0, 0, COUNT($B$225:$B$425) - $B811, 1))</f>
        <v>0</v>
      </c>
      <c r="J811" s="9">
        <f ca="1">SUMPRODUCT(J404:J$425, OFFSET(J$428,0, 0, COUNT($B$225:$B$425) - $B811, 1))</f>
        <v>0</v>
      </c>
      <c r="K811" s="9">
        <f ca="1">SUMPRODUCT(K404:K$425, OFFSET(K$428,0, 0, COUNT($B$225:$B$425) - $B811, 1))</f>
        <v>0</v>
      </c>
      <c r="L811" s="9">
        <f ca="1">SUMPRODUCT(L404:L$425, OFFSET(L$428,0, 0, COUNT($B$225:$B$425) - $B811, 1))</f>
        <v>0</v>
      </c>
      <c r="M811" s="9">
        <f ca="1">SUMPRODUCT(M404:M$425, OFFSET(M$428,0, 0, COUNT($B$225:$B$425) - $B811, 1))</f>
        <v>0</v>
      </c>
      <c r="N811" s="9">
        <f ca="1">SUMPRODUCT(N404:N$425, OFFSET(N$428,0, 0, COUNT($B$225:$B$425) - $B811, 1))</f>
        <v>0</v>
      </c>
      <c r="O811" s="9">
        <f ca="1">SUMPRODUCT(O404:O$425, OFFSET(O$428,0, 0, COUNT($B$225:$B$425) - $B811, 1))</f>
        <v>0</v>
      </c>
      <c r="P811" s="9">
        <f ca="1">SUMPRODUCT(P404:P$425, OFFSET(P$428,0, 0, COUNT($B$225:$B$425) - $B811, 1))</f>
        <v>0</v>
      </c>
      <c r="Q811" s="9">
        <f ca="1">SUMPRODUCT(Q404:Q$425, OFFSET(Q$428,0, 0, COUNT($B$225:$B$425) - $B811, 1))</f>
        <v>0</v>
      </c>
      <c r="R811" s="9">
        <f ca="1">SUMPRODUCT(R404:R$425, OFFSET(R$428,0, 0, COUNT($B$225:$B$425) - $B811, 1))</f>
        <v>0</v>
      </c>
      <c r="S811" s="9">
        <f ca="1">SUMPRODUCT(S404:S$425, OFFSET(S$428,0, 0, COUNT($B$225:$B$425) - $B811, 1))</f>
        <v>0</v>
      </c>
      <c r="T811" s="9">
        <f ca="1">SUMPRODUCT(T404:T$425, OFFSET(T$428,0, 0, COUNT($B$225:$B$425) - $B811, 1))</f>
        <v>0</v>
      </c>
      <c r="U811" s="9">
        <f ca="1">SUMPRODUCT(U404:U$425, OFFSET(U$428,0, 0, COUNT($B$225:$B$425) - $B811, 1))</f>
        <v>0</v>
      </c>
      <c r="V811" s="9">
        <f ca="1">SUMPRODUCT(V404:V$425, OFFSET(V$428,0, 0, COUNT($B$225:$B$425) - $B811, 1))</f>
        <v>0</v>
      </c>
      <c r="W811" s="9">
        <f ca="1">SUMPRODUCT(W404:W$425, OFFSET(W$428,0, 0, COUNT($B$225:$B$425) - $B811, 1))</f>
        <v>0</v>
      </c>
      <c r="X811" s="9">
        <f ca="1">SUMPRODUCT(X404:X$425, OFFSET(X$428,0, 0, COUNT($B$225:$B$425) - $B811, 1))</f>
        <v>0</v>
      </c>
      <c r="Y811" s="9">
        <f ca="1">SUMPRODUCT(Y404:Y$425, OFFSET(Y$428,0, 0, COUNT($B$225:$B$425) - $B811, 1))</f>
        <v>0</v>
      </c>
      <c r="Z811" s="9">
        <f ca="1">SUMPRODUCT(Z404:Z$425, OFFSET(Z$428,0, 0, COUNT($B$225:$B$425) - $B811, 1))</f>
        <v>0</v>
      </c>
      <c r="AA811" s="9">
        <f ca="1">SUMPRODUCT(AA404:AA$425, OFFSET(AA$428,0, 0, COUNT($B$225:$B$425) - $B811, 1))</f>
        <v>0</v>
      </c>
      <c r="AB811" s="9">
        <f ca="1">SUMPRODUCT(AB404:AB$425, OFFSET(AB$428,0, 0, COUNT($B$225:$B$425) - $B811, 1))</f>
        <v>0</v>
      </c>
      <c r="AC811" s="9">
        <f ca="1">SUMPRODUCT(AC404:AC$425, OFFSET(AC$428,0, 0, COUNT($B$225:$B$425) - $B811, 1))</f>
        <v>0</v>
      </c>
      <c r="AD811" s="9">
        <f ca="1">SUMPRODUCT(AD404:AD$425, OFFSET(AD$428,0, 0, COUNT($B$225:$B$425) - $B811, 1))</f>
        <v>0</v>
      </c>
      <c r="AE811" s="9">
        <f ca="1">SUMPRODUCT(AE404:AE$425, OFFSET(AE$428,0, 0, COUNT($B$225:$B$425) - $B811, 1))</f>
        <v>0</v>
      </c>
      <c r="AF811" s="9">
        <f ca="1">SUMPRODUCT(AF404:AF$425, OFFSET(AF$428,0, 0, COUNT($B$225:$B$425) - $B811, 1))</f>
        <v>0</v>
      </c>
      <c r="AG811" s="9">
        <f ca="1">SUMPRODUCT(AG404:AG$425, OFFSET(AG$428,0, 0, COUNT($B$225:$B$425) - $B811, 1))</f>
        <v>0</v>
      </c>
      <c r="AH811" s="9">
        <f ca="1">SUMPRODUCT(AH404:AH$425, OFFSET(AH$428,0, 0, COUNT($B$225:$B$425) - $B811, 1))</f>
        <v>0</v>
      </c>
      <c r="AI811" s="9">
        <f ca="1">SUMPRODUCT(AI404:AI$425, OFFSET(AI$428,0, 0, COUNT($B$225:$B$425) - $B811, 1))</f>
        <v>0</v>
      </c>
      <c r="AJ811" s="9">
        <f ca="1">SUMPRODUCT(AJ404:AJ$425, OFFSET(AJ$428,0, 0, COUNT($B$225:$B$425) - $B811, 1))</f>
        <v>0</v>
      </c>
      <c r="AK811" s="9">
        <f ca="1">SUMPRODUCT(AK404:AK$425, OFFSET(AK$428,0, 0, COUNT($B$225:$B$425) - $B811, 1))</f>
        <v>0</v>
      </c>
      <c r="AL811" s="9">
        <f ca="1">SUMPRODUCT(AL404:AL$425, OFFSET(AL$428,0, 0, COUNT($B$225:$B$425) - $B811, 1))</f>
        <v>0</v>
      </c>
      <c r="AM811" s="9">
        <f ca="1">SUMPRODUCT(AM404:AM$425, OFFSET(AM$428,0, 0, COUNT($B$225:$B$425) - $B811, 1))</f>
        <v>0</v>
      </c>
      <c r="AN811" s="9">
        <f ca="1">SUMPRODUCT(AN404:AN$425, OFFSET(AN$428,0, 0, COUNT($B$225:$B$425) - $B811, 1))</f>
        <v>0</v>
      </c>
      <c r="AO811" s="9">
        <f ca="1">SUMPRODUCT(AO404:AO$425, OFFSET(AO$428,0, 0, COUNT($B$225:$B$425) - $B811, 1))</f>
        <v>0</v>
      </c>
    </row>
    <row r="812" spans="2:41">
      <c r="B812" s="25">
        <v>180</v>
      </c>
      <c r="C812" s="9">
        <f ca="1">SUMPRODUCT(C405:C$425, OFFSET(C$428,0, 0, COUNT($B$225:$B$425) - $B812, 1))</f>
        <v>0</v>
      </c>
      <c r="D812" s="9">
        <f ca="1">SUMPRODUCT(D405:D$425, OFFSET(D$428,0, 0, COUNT($B$225:$B$425) - $B812, 1))</f>
        <v>0</v>
      </c>
      <c r="E812" s="9">
        <f ca="1">SUMPRODUCT(E405:E$425, OFFSET(E$428,0, 0, COUNT($B$225:$B$425) - $B812, 1))</f>
        <v>0</v>
      </c>
      <c r="F812" s="9">
        <f ca="1">SUMPRODUCT(F405:F$425, OFFSET(F$428,0, 0, COUNT($B$225:$B$425) - $B812, 1))</f>
        <v>0</v>
      </c>
      <c r="G812" s="9">
        <f ca="1">SUMPRODUCT(G405:G$425, OFFSET(G$428,0, 0, COUNT($B$225:$B$425) - $B812, 1))</f>
        <v>0</v>
      </c>
      <c r="H812" s="9">
        <f ca="1">SUMPRODUCT(H405:H$425, OFFSET(H$428,0, 0, COUNT($B$225:$B$425) - $B812, 1))</f>
        <v>0</v>
      </c>
      <c r="I812" s="9">
        <f ca="1">SUMPRODUCT(I405:I$425, OFFSET(I$428,0, 0, COUNT($B$225:$B$425) - $B812, 1))</f>
        <v>0</v>
      </c>
      <c r="J812" s="9">
        <f ca="1">SUMPRODUCT(J405:J$425, OFFSET(J$428,0, 0, COUNT($B$225:$B$425) - $B812, 1))</f>
        <v>0</v>
      </c>
      <c r="K812" s="9">
        <f ca="1">SUMPRODUCT(K405:K$425, OFFSET(K$428,0, 0, COUNT($B$225:$B$425) - $B812, 1))</f>
        <v>0</v>
      </c>
      <c r="L812" s="9">
        <f ca="1">SUMPRODUCT(L405:L$425, OFFSET(L$428,0, 0, COUNT($B$225:$B$425) - $B812, 1))</f>
        <v>0</v>
      </c>
      <c r="M812" s="9">
        <f ca="1">SUMPRODUCT(M405:M$425, OFFSET(M$428,0, 0, COUNT($B$225:$B$425) - $B812, 1))</f>
        <v>0</v>
      </c>
      <c r="N812" s="9">
        <f ca="1">SUMPRODUCT(N405:N$425, OFFSET(N$428,0, 0, COUNT($B$225:$B$425) - $B812, 1))</f>
        <v>0</v>
      </c>
      <c r="O812" s="9">
        <f ca="1">SUMPRODUCT(O405:O$425, OFFSET(O$428,0, 0, COUNT($B$225:$B$425) - $B812, 1))</f>
        <v>0</v>
      </c>
      <c r="P812" s="9">
        <f ca="1">SUMPRODUCT(P405:P$425, OFFSET(P$428,0, 0, COUNT($B$225:$B$425) - $B812, 1))</f>
        <v>0</v>
      </c>
      <c r="Q812" s="9">
        <f ca="1">SUMPRODUCT(Q405:Q$425, OFFSET(Q$428,0, 0, COUNT($B$225:$B$425) - $B812, 1))</f>
        <v>0</v>
      </c>
      <c r="R812" s="9">
        <f ca="1">SUMPRODUCT(R405:R$425, OFFSET(R$428,0, 0, COUNT($B$225:$B$425) - $B812, 1))</f>
        <v>0</v>
      </c>
      <c r="S812" s="9">
        <f ca="1">SUMPRODUCT(S405:S$425, OFFSET(S$428,0, 0, COUNT($B$225:$B$425) - $B812, 1))</f>
        <v>0</v>
      </c>
      <c r="T812" s="9">
        <f ca="1">SUMPRODUCT(T405:T$425, OFFSET(T$428,0, 0, COUNT($B$225:$B$425) - $B812, 1))</f>
        <v>0</v>
      </c>
      <c r="U812" s="9">
        <f ca="1">SUMPRODUCT(U405:U$425, OFFSET(U$428,0, 0, COUNT($B$225:$B$425) - $B812, 1))</f>
        <v>0</v>
      </c>
      <c r="V812" s="9">
        <f ca="1">SUMPRODUCT(V405:V$425, OFFSET(V$428,0, 0, COUNT($B$225:$B$425) - $B812, 1))</f>
        <v>0</v>
      </c>
      <c r="W812" s="9">
        <f ca="1">SUMPRODUCT(W405:W$425, OFFSET(W$428,0, 0, COUNT($B$225:$B$425) - $B812, 1))</f>
        <v>0</v>
      </c>
      <c r="X812" s="9">
        <f ca="1">SUMPRODUCT(X405:X$425, OFFSET(X$428,0, 0, COUNT($B$225:$B$425) - $B812, 1))</f>
        <v>0</v>
      </c>
      <c r="Y812" s="9">
        <f ca="1">SUMPRODUCT(Y405:Y$425, OFFSET(Y$428,0, 0, COUNT($B$225:$B$425) - $B812, 1))</f>
        <v>0</v>
      </c>
      <c r="Z812" s="9">
        <f ca="1">SUMPRODUCT(Z405:Z$425, OFFSET(Z$428,0, 0, COUNT($B$225:$B$425) - $B812, 1))</f>
        <v>0</v>
      </c>
      <c r="AA812" s="9">
        <f ca="1">SUMPRODUCT(AA405:AA$425, OFFSET(AA$428,0, 0, COUNT($B$225:$B$425) - $B812, 1))</f>
        <v>0</v>
      </c>
      <c r="AB812" s="9">
        <f ca="1">SUMPRODUCT(AB405:AB$425, OFFSET(AB$428,0, 0, COUNT($B$225:$B$425) - $B812, 1))</f>
        <v>0</v>
      </c>
      <c r="AC812" s="9">
        <f ca="1">SUMPRODUCT(AC405:AC$425, OFFSET(AC$428,0, 0, COUNT($B$225:$B$425) - $B812, 1))</f>
        <v>0</v>
      </c>
      <c r="AD812" s="9">
        <f ca="1">SUMPRODUCT(AD405:AD$425, OFFSET(AD$428,0, 0, COUNT($B$225:$B$425) - $B812, 1))</f>
        <v>0</v>
      </c>
      <c r="AE812" s="9">
        <f ca="1">SUMPRODUCT(AE405:AE$425, OFFSET(AE$428,0, 0, COUNT($B$225:$B$425) - $B812, 1))</f>
        <v>0</v>
      </c>
      <c r="AF812" s="9">
        <f ca="1">SUMPRODUCT(AF405:AF$425, OFFSET(AF$428,0, 0, COUNT($B$225:$B$425) - $B812, 1))</f>
        <v>0</v>
      </c>
      <c r="AG812" s="9">
        <f ca="1">SUMPRODUCT(AG405:AG$425, OFFSET(AG$428,0, 0, COUNT($B$225:$B$425) - $B812, 1))</f>
        <v>0</v>
      </c>
      <c r="AH812" s="9">
        <f ca="1">SUMPRODUCT(AH405:AH$425, OFFSET(AH$428,0, 0, COUNT($B$225:$B$425) - $B812, 1))</f>
        <v>0</v>
      </c>
      <c r="AI812" s="9">
        <f ca="1">SUMPRODUCT(AI405:AI$425, OFFSET(AI$428,0, 0, COUNT($B$225:$B$425) - $B812, 1))</f>
        <v>0</v>
      </c>
      <c r="AJ812" s="9">
        <f ca="1">SUMPRODUCT(AJ405:AJ$425, OFFSET(AJ$428,0, 0, COUNT($B$225:$B$425) - $B812, 1))</f>
        <v>0</v>
      </c>
      <c r="AK812" s="9">
        <f ca="1">SUMPRODUCT(AK405:AK$425, OFFSET(AK$428,0, 0, COUNT($B$225:$B$425) - $B812, 1))</f>
        <v>0</v>
      </c>
      <c r="AL812" s="9">
        <f ca="1">SUMPRODUCT(AL405:AL$425, OFFSET(AL$428,0, 0, COUNT($B$225:$B$425) - $B812, 1))</f>
        <v>0</v>
      </c>
      <c r="AM812" s="9">
        <f ca="1">SUMPRODUCT(AM405:AM$425, OFFSET(AM$428,0, 0, COUNT($B$225:$B$425) - $B812, 1))</f>
        <v>0</v>
      </c>
      <c r="AN812" s="9">
        <f ca="1">SUMPRODUCT(AN405:AN$425, OFFSET(AN$428,0, 0, COUNT($B$225:$B$425) - $B812, 1))</f>
        <v>0</v>
      </c>
      <c r="AO812" s="9">
        <f ca="1">SUMPRODUCT(AO405:AO$425, OFFSET(AO$428,0, 0, COUNT($B$225:$B$425) - $B812, 1))</f>
        <v>0</v>
      </c>
    </row>
    <row r="813" spans="2:41">
      <c r="B813" s="25">
        <v>181</v>
      </c>
      <c r="C813" s="9">
        <f ca="1">SUMPRODUCT(C406:C$425, OFFSET(C$428,0, 0, COUNT($B$225:$B$425) - $B813, 1))</f>
        <v>0</v>
      </c>
      <c r="D813" s="9">
        <f ca="1">SUMPRODUCT(D406:D$425, OFFSET(D$428,0, 0, COUNT($B$225:$B$425) - $B813, 1))</f>
        <v>0</v>
      </c>
      <c r="E813" s="9">
        <f ca="1">SUMPRODUCT(E406:E$425, OFFSET(E$428,0, 0, COUNT($B$225:$B$425) - $B813, 1))</f>
        <v>0</v>
      </c>
      <c r="F813" s="9">
        <f ca="1">SUMPRODUCT(F406:F$425, OFFSET(F$428,0, 0, COUNT($B$225:$B$425) - $B813, 1))</f>
        <v>0</v>
      </c>
      <c r="G813" s="9">
        <f ca="1">SUMPRODUCT(G406:G$425, OFFSET(G$428,0, 0, COUNT($B$225:$B$425) - $B813, 1))</f>
        <v>0</v>
      </c>
      <c r="H813" s="9">
        <f ca="1">SUMPRODUCT(H406:H$425, OFFSET(H$428,0, 0, COUNT($B$225:$B$425) - $B813, 1))</f>
        <v>0</v>
      </c>
      <c r="I813" s="9">
        <f ca="1">SUMPRODUCT(I406:I$425, OFFSET(I$428,0, 0, COUNT($B$225:$B$425) - $B813, 1))</f>
        <v>0</v>
      </c>
      <c r="J813" s="9">
        <f ca="1">SUMPRODUCT(J406:J$425, OFFSET(J$428,0, 0, COUNT($B$225:$B$425) - $B813, 1))</f>
        <v>0</v>
      </c>
      <c r="K813" s="9">
        <f ca="1">SUMPRODUCT(K406:K$425, OFFSET(K$428,0, 0, COUNT($B$225:$B$425) - $B813, 1))</f>
        <v>0</v>
      </c>
      <c r="L813" s="9">
        <f ca="1">SUMPRODUCT(L406:L$425, OFFSET(L$428,0, 0, COUNT($B$225:$B$425) - $B813, 1))</f>
        <v>0</v>
      </c>
      <c r="M813" s="9">
        <f ca="1">SUMPRODUCT(M406:M$425, OFFSET(M$428,0, 0, COUNT($B$225:$B$425) - $B813, 1))</f>
        <v>0</v>
      </c>
      <c r="N813" s="9">
        <f ca="1">SUMPRODUCT(N406:N$425, OFFSET(N$428,0, 0, COUNT($B$225:$B$425) - $B813, 1))</f>
        <v>0</v>
      </c>
      <c r="O813" s="9">
        <f ca="1">SUMPRODUCT(O406:O$425, OFFSET(O$428,0, 0, COUNT($B$225:$B$425) - $B813, 1))</f>
        <v>0</v>
      </c>
      <c r="P813" s="9">
        <f ca="1">SUMPRODUCT(P406:P$425, OFFSET(P$428,0, 0, COUNT($B$225:$B$425) - $B813, 1))</f>
        <v>0</v>
      </c>
      <c r="Q813" s="9">
        <f ca="1">SUMPRODUCT(Q406:Q$425, OFFSET(Q$428,0, 0, COUNT($B$225:$B$425) - $B813, 1))</f>
        <v>0</v>
      </c>
      <c r="R813" s="9">
        <f ca="1">SUMPRODUCT(R406:R$425, OFFSET(R$428,0, 0, COUNT($B$225:$B$425) - $B813, 1))</f>
        <v>0</v>
      </c>
      <c r="S813" s="9">
        <f ca="1">SUMPRODUCT(S406:S$425, OFFSET(S$428,0, 0, COUNT($B$225:$B$425) - $B813, 1))</f>
        <v>0</v>
      </c>
      <c r="T813" s="9">
        <f ca="1">SUMPRODUCT(T406:T$425, OFFSET(T$428,0, 0, COUNT($B$225:$B$425) - $B813, 1))</f>
        <v>0</v>
      </c>
      <c r="U813" s="9">
        <f ca="1">SUMPRODUCT(U406:U$425, OFFSET(U$428,0, 0, COUNT($B$225:$B$425) - $B813, 1))</f>
        <v>0</v>
      </c>
      <c r="V813" s="9">
        <f ca="1">SUMPRODUCT(V406:V$425, OFFSET(V$428,0, 0, COUNT($B$225:$B$425) - $B813, 1))</f>
        <v>0</v>
      </c>
      <c r="W813" s="9">
        <f ca="1">SUMPRODUCT(W406:W$425, OFFSET(W$428,0, 0, COUNT($B$225:$B$425) - $B813, 1))</f>
        <v>0</v>
      </c>
      <c r="X813" s="9">
        <f ca="1">SUMPRODUCT(X406:X$425, OFFSET(X$428,0, 0, COUNT($B$225:$B$425) - $B813, 1))</f>
        <v>0</v>
      </c>
      <c r="Y813" s="9">
        <f ca="1">SUMPRODUCT(Y406:Y$425, OFFSET(Y$428,0, 0, COUNT($B$225:$B$425) - $B813, 1))</f>
        <v>0</v>
      </c>
      <c r="Z813" s="9">
        <f ca="1">SUMPRODUCT(Z406:Z$425, OFFSET(Z$428,0, 0, COUNT($B$225:$B$425) - $B813, 1))</f>
        <v>0</v>
      </c>
      <c r="AA813" s="9">
        <f ca="1">SUMPRODUCT(AA406:AA$425, OFFSET(AA$428,0, 0, COUNT($B$225:$B$425) - $B813, 1))</f>
        <v>0</v>
      </c>
      <c r="AB813" s="9">
        <f ca="1">SUMPRODUCT(AB406:AB$425, OFFSET(AB$428,0, 0, COUNT($B$225:$B$425) - $B813, 1))</f>
        <v>0</v>
      </c>
      <c r="AC813" s="9">
        <f ca="1">SUMPRODUCT(AC406:AC$425, OFFSET(AC$428,0, 0, COUNT($B$225:$B$425) - $B813, 1))</f>
        <v>0</v>
      </c>
      <c r="AD813" s="9">
        <f ca="1">SUMPRODUCT(AD406:AD$425, OFFSET(AD$428,0, 0, COUNT($B$225:$B$425) - $B813, 1))</f>
        <v>0</v>
      </c>
      <c r="AE813" s="9">
        <f ca="1">SUMPRODUCT(AE406:AE$425, OFFSET(AE$428,0, 0, COUNT($B$225:$B$425) - $B813, 1))</f>
        <v>0</v>
      </c>
      <c r="AF813" s="9">
        <f ca="1">SUMPRODUCT(AF406:AF$425, OFFSET(AF$428,0, 0, COUNT($B$225:$B$425) - $B813, 1))</f>
        <v>0</v>
      </c>
      <c r="AG813" s="9">
        <f ca="1">SUMPRODUCT(AG406:AG$425, OFFSET(AG$428,0, 0, COUNT($B$225:$B$425) - $B813, 1))</f>
        <v>0</v>
      </c>
      <c r="AH813" s="9">
        <f ca="1">SUMPRODUCT(AH406:AH$425, OFFSET(AH$428,0, 0, COUNT($B$225:$B$425) - $B813, 1))</f>
        <v>0</v>
      </c>
      <c r="AI813" s="9">
        <f ca="1">SUMPRODUCT(AI406:AI$425, OFFSET(AI$428,0, 0, COUNT($B$225:$B$425) - $B813, 1))</f>
        <v>0</v>
      </c>
      <c r="AJ813" s="9">
        <f ca="1">SUMPRODUCT(AJ406:AJ$425, OFFSET(AJ$428,0, 0, COUNT($B$225:$B$425) - $B813, 1))</f>
        <v>0</v>
      </c>
      <c r="AK813" s="9">
        <f ca="1">SUMPRODUCT(AK406:AK$425, OFFSET(AK$428,0, 0, COUNT($B$225:$B$425) - $B813, 1))</f>
        <v>0</v>
      </c>
      <c r="AL813" s="9">
        <f ca="1">SUMPRODUCT(AL406:AL$425, OFFSET(AL$428,0, 0, COUNT($B$225:$B$425) - $B813, 1))</f>
        <v>0</v>
      </c>
      <c r="AM813" s="9">
        <f ca="1">SUMPRODUCT(AM406:AM$425, OFFSET(AM$428,0, 0, COUNT($B$225:$B$425) - $B813, 1))</f>
        <v>0</v>
      </c>
      <c r="AN813" s="9">
        <f ca="1">SUMPRODUCT(AN406:AN$425, OFFSET(AN$428,0, 0, COUNT($B$225:$B$425) - $B813, 1))</f>
        <v>0</v>
      </c>
      <c r="AO813" s="9">
        <f ca="1">SUMPRODUCT(AO406:AO$425, OFFSET(AO$428,0, 0, COUNT($B$225:$B$425) - $B813, 1))</f>
        <v>0</v>
      </c>
    </row>
    <row r="814" spans="2:41">
      <c r="B814" s="25">
        <v>182</v>
      </c>
      <c r="C814" s="9">
        <f ca="1">SUMPRODUCT(C407:C$425, OFFSET(C$428,0, 0, COUNT($B$225:$B$425) - $B814, 1))</f>
        <v>0</v>
      </c>
      <c r="D814" s="9">
        <f ca="1">SUMPRODUCT(D407:D$425, OFFSET(D$428,0, 0, COUNT($B$225:$B$425) - $B814, 1))</f>
        <v>0</v>
      </c>
      <c r="E814" s="9">
        <f ca="1">SUMPRODUCT(E407:E$425, OFFSET(E$428,0, 0, COUNT($B$225:$B$425) - $B814, 1))</f>
        <v>0</v>
      </c>
      <c r="F814" s="9">
        <f ca="1">SUMPRODUCT(F407:F$425, OFFSET(F$428,0, 0, COUNT($B$225:$B$425) - $B814, 1))</f>
        <v>0</v>
      </c>
      <c r="G814" s="9">
        <f ca="1">SUMPRODUCT(G407:G$425, OFFSET(G$428,0, 0, COUNT($B$225:$B$425) - $B814, 1))</f>
        <v>0</v>
      </c>
      <c r="H814" s="9">
        <f ca="1">SUMPRODUCT(H407:H$425, OFFSET(H$428,0, 0, COUNT($B$225:$B$425) - $B814, 1))</f>
        <v>0</v>
      </c>
      <c r="I814" s="9">
        <f ca="1">SUMPRODUCT(I407:I$425, OFFSET(I$428,0, 0, COUNT($B$225:$B$425) - $B814, 1))</f>
        <v>0</v>
      </c>
      <c r="J814" s="9">
        <f ca="1">SUMPRODUCT(J407:J$425, OFFSET(J$428,0, 0, COUNT($B$225:$B$425) - $B814, 1))</f>
        <v>0</v>
      </c>
      <c r="K814" s="9">
        <f ca="1">SUMPRODUCT(K407:K$425, OFFSET(K$428,0, 0, COUNT($B$225:$B$425) - $B814, 1))</f>
        <v>0</v>
      </c>
      <c r="L814" s="9">
        <f ca="1">SUMPRODUCT(L407:L$425, OFFSET(L$428,0, 0, COUNT($B$225:$B$425) - $B814, 1))</f>
        <v>0</v>
      </c>
      <c r="M814" s="9">
        <f ca="1">SUMPRODUCT(M407:M$425, OFFSET(M$428,0, 0, COUNT($B$225:$B$425) - $B814, 1))</f>
        <v>0</v>
      </c>
      <c r="N814" s="9">
        <f ca="1">SUMPRODUCT(N407:N$425, OFFSET(N$428,0, 0, COUNT($B$225:$B$425) - $B814, 1))</f>
        <v>0</v>
      </c>
      <c r="O814" s="9">
        <f ca="1">SUMPRODUCT(O407:O$425, OFFSET(O$428,0, 0, COUNT($B$225:$B$425) - $B814, 1))</f>
        <v>0</v>
      </c>
      <c r="P814" s="9">
        <f ca="1">SUMPRODUCT(P407:P$425, OFFSET(P$428,0, 0, COUNT($B$225:$B$425) - $B814, 1))</f>
        <v>0</v>
      </c>
      <c r="Q814" s="9">
        <f ca="1">SUMPRODUCT(Q407:Q$425, OFFSET(Q$428,0, 0, COUNT($B$225:$B$425) - $B814, 1))</f>
        <v>0</v>
      </c>
      <c r="R814" s="9">
        <f ca="1">SUMPRODUCT(R407:R$425, OFFSET(R$428,0, 0, COUNT($B$225:$B$425) - $B814, 1))</f>
        <v>0</v>
      </c>
      <c r="S814" s="9">
        <f ca="1">SUMPRODUCT(S407:S$425, OFFSET(S$428,0, 0, COUNT($B$225:$B$425) - $B814, 1))</f>
        <v>0</v>
      </c>
      <c r="T814" s="9">
        <f ca="1">SUMPRODUCT(T407:T$425, OFFSET(T$428,0, 0, COUNT($B$225:$B$425) - $B814, 1))</f>
        <v>0</v>
      </c>
      <c r="U814" s="9">
        <f ca="1">SUMPRODUCT(U407:U$425, OFFSET(U$428,0, 0, COUNT($B$225:$B$425) - $B814, 1))</f>
        <v>0</v>
      </c>
      <c r="V814" s="9">
        <f ca="1">SUMPRODUCT(V407:V$425, OFFSET(V$428,0, 0, COUNT($B$225:$B$425) - $B814, 1))</f>
        <v>0</v>
      </c>
      <c r="W814" s="9">
        <f ca="1">SUMPRODUCT(W407:W$425, OFFSET(W$428,0, 0, COUNT($B$225:$B$425) - $B814, 1))</f>
        <v>0</v>
      </c>
      <c r="X814" s="9">
        <f ca="1">SUMPRODUCT(X407:X$425, OFFSET(X$428,0, 0, COUNT($B$225:$B$425) - $B814, 1))</f>
        <v>0</v>
      </c>
      <c r="Y814" s="9">
        <f ca="1">SUMPRODUCT(Y407:Y$425, OFFSET(Y$428,0, 0, COUNT($B$225:$B$425) - $B814, 1))</f>
        <v>0</v>
      </c>
      <c r="Z814" s="9">
        <f ca="1">SUMPRODUCT(Z407:Z$425, OFFSET(Z$428,0, 0, COUNT($B$225:$B$425) - $B814, 1))</f>
        <v>0</v>
      </c>
      <c r="AA814" s="9">
        <f ca="1">SUMPRODUCT(AA407:AA$425, OFFSET(AA$428,0, 0, COUNT($B$225:$B$425) - $B814, 1))</f>
        <v>0</v>
      </c>
      <c r="AB814" s="9">
        <f ca="1">SUMPRODUCT(AB407:AB$425, OFFSET(AB$428,0, 0, COUNT($B$225:$B$425) - $B814, 1))</f>
        <v>0</v>
      </c>
      <c r="AC814" s="9">
        <f ca="1">SUMPRODUCT(AC407:AC$425, OFFSET(AC$428,0, 0, COUNT($B$225:$B$425) - $B814, 1))</f>
        <v>0</v>
      </c>
      <c r="AD814" s="9">
        <f ca="1">SUMPRODUCT(AD407:AD$425, OFFSET(AD$428,0, 0, COUNT($B$225:$B$425) - $B814, 1))</f>
        <v>0</v>
      </c>
      <c r="AE814" s="9">
        <f ca="1">SUMPRODUCT(AE407:AE$425, OFFSET(AE$428,0, 0, COUNT($B$225:$B$425) - $B814, 1))</f>
        <v>0</v>
      </c>
      <c r="AF814" s="9">
        <f ca="1">SUMPRODUCT(AF407:AF$425, OFFSET(AF$428,0, 0, COUNT($B$225:$B$425) - $B814, 1))</f>
        <v>0</v>
      </c>
      <c r="AG814" s="9">
        <f ca="1">SUMPRODUCT(AG407:AG$425, OFFSET(AG$428,0, 0, COUNT($B$225:$B$425) - $B814, 1))</f>
        <v>0</v>
      </c>
      <c r="AH814" s="9">
        <f ca="1">SUMPRODUCT(AH407:AH$425, OFFSET(AH$428,0, 0, COUNT($B$225:$B$425) - $B814, 1))</f>
        <v>0</v>
      </c>
      <c r="AI814" s="9">
        <f ca="1">SUMPRODUCT(AI407:AI$425, OFFSET(AI$428,0, 0, COUNT($B$225:$B$425) - $B814, 1))</f>
        <v>0</v>
      </c>
      <c r="AJ814" s="9">
        <f ca="1">SUMPRODUCT(AJ407:AJ$425, OFFSET(AJ$428,0, 0, COUNT($B$225:$B$425) - $B814, 1))</f>
        <v>0</v>
      </c>
      <c r="AK814" s="9">
        <f ca="1">SUMPRODUCT(AK407:AK$425, OFFSET(AK$428,0, 0, COUNT($B$225:$B$425) - $B814, 1))</f>
        <v>0</v>
      </c>
      <c r="AL814" s="9">
        <f ca="1">SUMPRODUCT(AL407:AL$425, OFFSET(AL$428,0, 0, COUNT($B$225:$B$425) - $B814, 1))</f>
        <v>0</v>
      </c>
      <c r="AM814" s="9">
        <f ca="1">SUMPRODUCT(AM407:AM$425, OFFSET(AM$428,0, 0, COUNT($B$225:$B$425) - $B814, 1))</f>
        <v>0</v>
      </c>
      <c r="AN814" s="9">
        <f ca="1">SUMPRODUCT(AN407:AN$425, OFFSET(AN$428,0, 0, COUNT($B$225:$B$425) - $B814, 1))</f>
        <v>0</v>
      </c>
      <c r="AO814" s="9">
        <f ca="1">SUMPRODUCT(AO407:AO$425, OFFSET(AO$428,0, 0, COUNT($B$225:$B$425) - $B814, 1))</f>
        <v>0</v>
      </c>
    </row>
    <row r="815" spans="2:41">
      <c r="B815" s="25">
        <v>183</v>
      </c>
      <c r="C815" s="9">
        <f ca="1">SUMPRODUCT(C408:C$425, OFFSET(C$428,0, 0, COUNT($B$225:$B$425) - $B815, 1))</f>
        <v>0</v>
      </c>
      <c r="D815" s="9">
        <f ca="1">SUMPRODUCT(D408:D$425, OFFSET(D$428,0, 0, COUNT($B$225:$B$425) - $B815, 1))</f>
        <v>0</v>
      </c>
      <c r="E815" s="9">
        <f ca="1">SUMPRODUCT(E408:E$425, OFFSET(E$428,0, 0, COUNT($B$225:$B$425) - $B815, 1))</f>
        <v>0</v>
      </c>
      <c r="F815" s="9">
        <f ca="1">SUMPRODUCT(F408:F$425, OFFSET(F$428,0, 0, COUNT($B$225:$B$425) - $B815, 1))</f>
        <v>0</v>
      </c>
      <c r="G815" s="9">
        <f ca="1">SUMPRODUCT(G408:G$425, OFFSET(G$428,0, 0, COUNT($B$225:$B$425) - $B815, 1))</f>
        <v>0</v>
      </c>
      <c r="H815" s="9">
        <f ca="1">SUMPRODUCT(H408:H$425, OFFSET(H$428,0, 0, COUNT($B$225:$B$425) - $B815, 1))</f>
        <v>0</v>
      </c>
      <c r="I815" s="9">
        <f ca="1">SUMPRODUCT(I408:I$425, OFFSET(I$428,0, 0, COUNT($B$225:$B$425) - $B815, 1))</f>
        <v>0</v>
      </c>
      <c r="J815" s="9">
        <f ca="1">SUMPRODUCT(J408:J$425, OFFSET(J$428,0, 0, COUNT($B$225:$B$425) - $B815, 1))</f>
        <v>0</v>
      </c>
      <c r="K815" s="9">
        <f ca="1">SUMPRODUCT(K408:K$425, OFFSET(K$428,0, 0, COUNT($B$225:$B$425) - $B815, 1))</f>
        <v>0</v>
      </c>
      <c r="L815" s="9">
        <f ca="1">SUMPRODUCT(L408:L$425, OFFSET(L$428,0, 0, COUNT($B$225:$B$425) - $B815, 1))</f>
        <v>0</v>
      </c>
      <c r="M815" s="9">
        <f ca="1">SUMPRODUCT(M408:M$425, OFFSET(M$428,0, 0, COUNT($B$225:$B$425) - $B815, 1))</f>
        <v>0</v>
      </c>
      <c r="N815" s="9">
        <f ca="1">SUMPRODUCT(N408:N$425, OFFSET(N$428,0, 0, COUNT($B$225:$B$425) - $B815, 1))</f>
        <v>0</v>
      </c>
      <c r="O815" s="9">
        <f ca="1">SUMPRODUCT(O408:O$425, OFFSET(O$428,0, 0, COUNT($B$225:$B$425) - $B815, 1))</f>
        <v>0</v>
      </c>
      <c r="P815" s="9">
        <f ca="1">SUMPRODUCT(P408:P$425, OFFSET(P$428,0, 0, COUNT($B$225:$B$425) - $B815, 1))</f>
        <v>0</v>
      </c>
      <c r="Q815" s="9">
        <f ca="1">SUMPRODUCT(Q408:Q$425, OFFSET(Q$428,0, 0, COUNT($B$225:$B$425) - $B815, 1))</f>
        <v>0</v>
      </c>
      <c r="R815" s="9">
        <f ca="1">SUMPRODUCT(R408:R$425, OFFSET(R$428,0, 0, COUNT($B$225:$B$425) - $B815, 1))</f>
        <v>0</v>
      </c>
      <c r="S815" s="9">
        <f ca="1">SUMPRODUCT(S408:S$425, OFFSET(S$428,0, 0, COUNT($B$225:$B$425) - $B815, 1))</f>
        <v>0</v>
      </c>
      <c r="T815" s="9">
        <f ca="1">SUMPRODUCT(T408:T$425, OFFSET(T$428,0, 0, COUNT($B$225:$B$425) - $B815, 1))</f>
        <v>0</v>
      </c>
      <c r="U815" s="9">
        <f ca="1">SUMPRODUCT(U408:U$425, OFFSET(U$428,0, 0, COUNT($B$225:$B$425) - $B815, 1))</f>
        <v>0</v>
      </c>
      <c r="V815" s="9">
        <f ca="1">SUMPRODUCT(V408:V$425, OFFSET(V$428,0, 0, COUNT($B$225:$B$425) - $B815, 1))</f>
        <v>0</v>
      </c>
      <c r="W815" s="9">
        <f ca="1">SUMPRODUCT(W408:W$425, OFFSET(W$428,0, 0, COUNT($B$225:$B$425) - $B815, 1))</f>
        <v>0</v>
      </c>
      <c r="X815" s="9">
        <f ca="1">SUMPRODUCT(X408:X$425, OFFSET(X$428,0, 0, COUNT($B$225:$B$425) - $B815, 1))</f>
        <v>0</v>
      </c>
      <c r="Y815" s="9">
        <f ca="1">SUMPRODUCT(Y408:Y$425, OFFSET(Y$428,0, 0, COUNT($B$225:$B$425) - $B815, 1))</f>
        <v>0</v>
      </c>
      <c r="Z815" s="9">
        <f ca="1">SUMPRODUCT(Z408:Z$425, OFFSET(Z$428,0, 0, COUNT($B$225:$B$425) - $B815, 1))</f>
        <v>0</v>
      </c>
      <c r="AA815" s="9">
        <f ca="1">SUMPRODUCT(AA408:AA$425, OFFSET(AA$428,0, 0, COUNT($B$225:$B$425) - $B815, 1))</f>
        <v>0</v>
      </c>
      <c r="AB815" s="9">
        <f ca="1">SUMPRODUCT(AB408:AB$425, OFFSET(AB$428,0, 0, COUNT($B$225:$B$425) - $B815, 1))</f>
        <v>0</v>
      </c>
      <c r="AC815" s="9">
        <f ca="1">SUMPRODUCT(AC408:AC$425, OFFSET(AC$428,0, 0, COUNT($B$225:$B$425) - $B815, 1))</f>
        <v>0</v>
      </c>
      <c r="AD815" s="9">
        <f ca="1">SUMPRODUCT(AD408:AD$425, OFFSET(AD$428,0, 0, COUNT($B$225:$B$425) - $B815, 1))</f>
        <v>0</v>
      </c>
      <c r="AE815" s="9">
        <f ca="1">SUMPRODUCT(AE408:AE$425, OFFSET(AE$428,0, 0, COUNT($B$225:$B$425) - $B815, 1))</f>
        <v>0</v>
      </c>
      <c r="AF815" s="9">
        <f ca="1">SUMPRODUCT(AF408:AF$425, OFFSET(AF$428,0, 0, COUNT($B$225:$B$425) - $B815, 1))</f>
        <v>0</v>
      </c>
      <c r="AG815" s="9">
        <f ca="1">SUMPRODUCT(AG408:AG$425, OFFSET(AG$428,0, 0, COUNT($B$225:$B$425) - $B815, 1))</f>
        <v>0</v>
      </c>
      <c r="AH815" s="9">
        <f ca="1">SUMPRODUCT(AH408:AH$425, OFFSET(AH$428,0, 0, COUNT($B$225:$B$425) - $B815, 1))</f>
        <v>0</v>
      </c>
      <c r="AI815" s="9">
        <f ca="1">SUMPRODUCT(AI408:AI$425, OFFSET(AI$428,0, 0, COUNT($B$225:$B$425) - $B815, 1))</f>
        <v>0</v>
      </c>
      <c r="AJ815" s="9">
        <f ca="1">SUMPRODUCT(AJ408:AJ$425, OFFSET(AJ$428,0, 0, COUNT($B$225:$B$425) - $B815, 1))</f>
        <v>0</v>
      </c>
      <c r="AK815" s="9">
        <f ca="1">SUMPRODUCT(AK408:AK$425, OFFSET(AK$428,0, 0, COUNT($B$225:$B$425) - $B815, 1))</f>
        <v>0</v>
      </c>
      <c r="AL815" s="9">
        <f ca="1">SUMPRODUCT(AL408:AL$425, OFFSET(AL$428,0, 0, COUNT($B$225:$B$425) - $B815, 1))</f>
        <v>0</v>
      </c>
      <c r="AM815" s="9">
        <f ca="1">SUMPRODUCT(AM408:AM$425, OFFSET(AM$428,0, 0, COUNT($B$225:$B$425) - $B815, 1))</f>
        <v>0</v>
      </c>
      <c r="AN815" s="9">
        <f ca="1">SUMPRODUCT(AN408:AN$425, OFFSET(AN$428,0, 0, COUNT($B$225:$B$425) - $B815, 1))</f>
        <v>0</v>
      </c>
      <c r="AO815" s="9">
        <f ca="1">SUMPRODUCT(AO408:AO$425, OFFSET(AO$428,0, 0, COUNT($B$225:$B$425) - $B815, 1))</f>
        <v>0</v>
      </c>
    </row>
    <row r="816" spans="2:41">
      <c r="B816" s="25">
        <v>184</v>
      </c>
      <c r="C816" s="9">
        <f ca="1">SUMPRODUCT(C409:C$425, OFFSET(C$428,0, 0, COUNT($B$225:$B$425) - $B816, 1))</f>
        <v>0</v>
      </c>
      <c r="D816" s="9">
        <f ca="1">SUMPRODUCT(D409:D$425, OFFSET(D$428,0, 0, COUNT($B$225:$B$425) - $B816, 1))</f>
        <v>0</v>
      </c>
      <c r="E816" s="9">
        <f ca="1">SUMPRODUCT(E409:E$425, OFFSET(E$428,0, 0, COUNT($B$225:$B$425) - $B816, 1))</f>
        <v>0</v>
      </c>
      <c r="F816" s="9">
        <f ca="1">SUMPRODUCT(F409:F$425, OFFSET(F$428,0, 0, COUNT($B$225:$B$425) - $B816, 1))</f>
        <v>0</v>
      </c>
      <c r="G816" s="9">
        <f ca="1">SUMPRODUCT(G409:G$425, OFFSET(G$428,0, 0, COUNT($B$225:$B$425) - $B816, 1))</f>
        <v>0</v>
      </c>
      <c r="H816" s="9">
        <f ca="1">SUMPRODUCT(H409:H$425, OFFSET(H$428,0, 0, COUNT($B$225:$B$425) - $B816, 1))</f>
        <v>0</v>
      </c>
      <c r="I816" s="9">
        <f ca="1">SUMPRODUCT(I409:I$425, OFFSET(I$428,0, 0, COUNT($B$225:$B$425) - $B816, 1))</f>
        <v>0</v>
      </c>
      <c r="J816" s="9">
        <f ca="1">SUMPRODUCT(J409:J$425, OFFSET(J$428,0, 0, COUNT($B$225:$B$425) - $B816, 1))</f>
        <v>0</v>
      </c>
      <c r="K816" s="9">
        <f ca="1">SUMPRODUCT(K409:K$425, OFFSET(K$428,0, 0, COUNT($B$225:$B$425) - $B816, 1))</f>
        <v>0</v>
      </c>
      <c r="L816" s="9">
        <f ca="1">SUMPRODUCT(L409:L$425, OFFSET(L$428,0, 0, COUNT($B$225:$B$425) - $B816, 1))</f>
        <v>0</v>
      </c>
      <c r="M816" s="9">
        <f ca="1">SUMPRODUCT(M409:M$425, OFFSET(M$428,0, 0, COUNT($B$225:$B$425) - $B816, 1))</f>
        <v>0</v>
      </c>
      <c r="N816" s="9">
        <f ca="1">SUMPRODUCT(N409:N$425, OFFSET(N$428,0, 0, COUNT($B$225:$B$425) - $B816, 1))</f>
        <v>0</v>
      </c>
      <c r="O816" s="9">
        <f ca="1">SUMPRODUCT(O409:O$425, OFFSET(O$428,0, 0, COUNT($B$225:$B$425) - $B816, 1))</f>
        <v>0</v>
      </c>
      <c r="P816" s="9">
        <f ca="1">SUMPRODUCT(P409:P$425, OFFSET(P$428,0, 0, COUNT($B$225:$B$425) - $B816, 1))</f>
        <v>0</v>
      </c>
      <c r="Q816" s="9">
        <f ca="1">SUMPRODUCT(Q409:Q$425, OFFSET(Q$428,0, 0, COUNT($B$225:$B$425) - $B816, 1))</f>
        <v>0</v>
      </c>
      <c r="R816" s="9">
        <f ca="1">SUMPRODUCT(R409:R$425, OFFSET(R$428,0, 0, COUNT($B$225:$B$425) - $B816, 1))</f>
        <v>0</v>
      </c>
      <c r="S816" s="9">
        <f ca="1">SUMPRODUCT(S409:S$425, OFFSET(S$428,0, 0, COUNT($B$225:$B$425) - $B816, 1))</f>
        <v>0</v>
      </c>
      <c r="T816" s="9">
        <f ca="1">SUMPRODUCT(T409:T$425, OFFSET(T$428,0, 0, COUNT($B$225:$B$425) - $B816, 1))</f>
        <v>0</v>
      </c>
      <c r="U816" s="9">
        <f ca="1">SUMPRODUCT(U409:U$425, OFFSET(U$428,0, 0, COUNT($B$225:$B$425) - $B816, 1))</f>
        <v>0</v>
      </c>
      <c r="V816" s="9">
        <f ca="1">SUMPRODUCT(V409:V$425, OFFSET(V$428,0, 0, COUNT($B$225:$B$425) - $B816, 1))</f>
        <v>0</v>
      </c>
      <c r="W816" s="9">
        <f ca="1">SUMPRODUCT(W409:W$425, OFFSET(W$428,0, 0, COUNT($B$225:$B$425) - $B816, 1))</f>
        <v>0</v>
      </c>
      <c r="X816" s="9">
        <f ca="1">SUMPRODUCT(X409:X$425, OFFSET(X$428,0, 0, COUNT($B$225:$B$425) - $B816, 1))</f>
        <v>0</v>
      </c>
      <c r="Y816" s="9">
        <f ca="1">SUMPRODUCT(Y409:Y$425, OFFSET(Y$428,0, 0, COUNT($B$225:$B$425) - $B816, 1))</f>
        <v>0</v>
      </c>
      <c r="Z816" s="9">
        <f ca="1">SUMPRODUCT(Z409:Z$425, OFFSET(Z$428,0, 0, COUNT($B$225:$B$425) - $B816, 1))</f>
        <v>0</v>
      </c>
      <c r="AA816" s="9">
        <f ca="1">SUMPRODUCT(AA409:AA$425, OFFSET(AA$428,0, 0, COUNT($B$225:$B$425) - $B816, 1))</f>
        <v>0</v>
      </c>
      <c r="AB816" s="9">
        <f ca="1">SUMPRODUCT(AB409:AB$425, OFFSET(AB$428,0, 0, COUNT($B$225:$B$425) - $B816, 1))</f>
        <v>0</v>
      </c>
      <c r="AC816" s="9">
        <f ca="1">SUMPRODUCT(AC409:AC$425, OFFSET(AC$428,0, 0, COUNT($B$225:$B$425) - $B816, 1))</f>
        <v>0</v>
      </c>
      <c r="AD816" s="9">
        <f ca="1">SUMPRODUCT(AD409:AD$425, OFFSET(AD$428,0, 0, COUNT($B$225:$B$425) - $B816, 1))</f>
        <v>0</v>
      </c>
      <c r="AE816" s="9">
        <f ca="1">SUMPRODUCT(AE409:AE$425, OFFSET(AE$428,0, 0, COUNT($B$225:$B$425) - $B816, 1))</f>
        <v>0</v>
      </c>
      <c r="AF816" s="9">
        <f ca="1">SUMPRODUCT(AF409:AF$425, OFFSET(AF$428,0, 0, COUNT($B$225:$B$425) - $B816, 1))</f>
        <v>0</v>
      </c>
      <c r="AG816" s="9">
        <f ca="1">SUMPRODUCT(AG409:AG$425, OFFSET(AG$428,0, 0, COUNT($B$225:$B$425) - $B816, 1))</f>
        <v>0</v>
      </c>
      <c r="AH816" s="9">
        <f ca="1">SUMPRODUCT(AH409:AH$425, OFFSET(AH$428,0, 0, COUNT($B$225:$B$425) - $B816, 1))</f>
        <v>0</v>
      </c>
      <c r="AI816" s="9">
        <f ca="1">SUMPRODUCT(AI409:AI$425, OFFSET(AI$428,0, 0, COUNT($B$225:$B$425) - $B816, 1))</f>
        <v>0</v>
      </c>
      <c r="AJ816" s="9">
        <f ca="1">SUMPRODUCT(AJ409:AJ$425, OFFSET(AJ$428,0, 0, COUNT($B$225:$B$425) - $B816, 1))</f>
        <v>0</v>
      </c>
      <c r="AK816" s="9">
        <f ca="1">SUMPRODUCT(AK409:AK$425, OFFSET(AK$428,0, 0, COUNT($B$225:$B$425) - $B816, 1))</f>
        <v>0</v>
      </c>
      <c r="AL816" s="9">
        <f ca="1">SUMPRODUCT(AL409:AL$425, OFFSET(AL$428,0, 0, COUNT($B$225:$B$425) - $B816, 1))</f>
        <v>0</v>
      </c>
      <c r="AM816" s="9">
        <f ca="1">SUMPRODUCT(AM409:AM$425, OFFSET(AM$428,0, 0, COUNT($B$225:$B$425) - $B816, 1))</f>
        <v>0</v>
      </c>
      <c r="AN816" s="9">
        <f ca="1">SUMPRODUCT(AN409:AN$425, OFFSET(AN$428,0, 0, COUNT($B$225:$B$425) - $B816, 1))</f>
        <v>0</v>
      </c>
      <c r="AO816" s="9">
        <f ca="1">SUMPRODUCT(AO409:AO$425, OFFSET(AO$428,0, 0, COUNT($B$225:$B$425) - $B816, 1))</f>
        <v>0</v>
      </c>
    </row>
    <row r="817" spans="2:41">
      <c r="B817" s="25">
        <v>185</v>
      </c>
      <c r="C817" s="9">
        <f ca="1">SUMPRODUCT(C410:C$425, OFFSET(C$428,0, 0, COUNT($B$225:$B$425) - $B817, 1))</f>
        <v>0</v>
      </c>
      <c r="D817" s="9">
        <f ca="1">SUMPRODUCT(D410:D$425, OFFSET(D$428,0, 0, COUNT($B$225:$B$425) - $B817, 1))</f>
        <v>0</v>
      </c>
      <c r="E817" s="9">
        <f ca="1">SUMPRODUCT(E410:E$425, OFFSET(E$428,0, 0, COUNT($B$225:$B$425) - $B817, 1))</f>
        <v>0</v>
      </c>
      <c r="F817" s="9">
        <f ca="1">SUMPRODUCT(F410:F$425, OFFSET(F$428,0, 0, COUNT($B$225:$B$425) - $B817, 1))</f>
        <v>0</v>
      </c>
      <c r="G817" s="9">
        <f ca="1">SUMPRODUCT(G410:G$425, OFFSET(G$428,0, 0, COUNT($B$225:$B$425) - $B817, 1))</f>
        <v>0</v>
      </c>
      <c r="H817" s="9">
        <f ca="1">SUMPRODUCT(H410:H$425, OFFSET(H$428,0, 0, COUNT($B$225:$B$425) - $B817, 1))</f>
        <v>0</v>
      </c>
      <c r="I817" s="9">
        <f ca="1">SUMPRODUCT(I410:I$425, OFFSET(I$428,0, 0, COUNT($B$225:$B$425) - $B817, 1))</f>
        <v>0</v>
      </c>
      <c r="J817" s="9">
        <f ca="1">SUMPRODUCT(J410:J$425, OFFSET(J$428,0, 0, COUNT($B$225:$B$425) - $B817, 1))</f>
        <v>0</v>
      </c>
      <c r="K817" s="9">
        <f ca="1">SUMPRODUCT(K410:K$425, OFFSET(K$428,0, 0, COUNT($B$225:$B$425) - $B817, 1))</f>
        <v>0</v>
      </c>
      <c r="L817" s="9">
        <f ca="1">SUMPRODUCT(L410:L$425, OFFSET(L$428,0, 0, COUNT($B$225:$B$425) - $B817, 1))</f>
        <v>0</v>
      </c>
      <c r="M817" s="9">
        <f ca="1">SUMPRODUCT(M410:M$425, OFFSET(M$428,0, 0, COUNT($B$225:$B$425) - $B817, 1))</f>
        <v>0</v>
      </c>
      <c r="N817" s="9">
        <f ca="1">SUMPRODUCT(N410:N$425, OFFSET(N$428,0, 0, COUNT($B$225:$B$425) - $B817, 1))</f>
        <v>0</v>
      </c>
      <c r="O817" s="9">
        <f ca="1">SUMPRODUCT(O410:O$425, OFFSET(O$428,0, 0, COUNT($B$225:$B$425) - $B817, 1))</f>
        <v>0</v>
      </c>
      <c r="P817" s="9">
        <f ca="1">SUMPRODUCT(P410:P$425, OFFSET(P$428,0, 0, COUNT($B$225:$B$425) - $B817, 1))</f>
        <v>0</v>
      </c>
      <c r="Q817" s="9">
        <f ca="1">SUMPRODUCT(Q410:Q$425, OFFSET(Q$428,0, 0, COUNT($B$225:$B$425) - $B817, 1))</f>
        <v>0</v>
      </c>
      <c r="R817" s="9">
        <f ca="1">SUMPRODUCT(R410:R$425, OFFSET(R$428,0, 0, COUNT($B$225:$B$425) - $B817, 1))</f>
        <v>0</v>
      </c>
      <c r="S817" s="9">
        <f ca="1">SUMPRODUCT(S410:S$425, OFFSET(S$428,0, 0, COUNT($B$225:$B$425) - $B817, 1))</f>
        <v>0</v>
      </c>
      <c r="T817" s="9">
        <f ca="1">SUMPRODUCT(T410:T$425, OFFSET(T$428,0, 0, COUNT($B$225:$B$425) - $B817, 1))</f>
        <v>0</v>
      </c>
      <c r="U817" s="9">
        <f ca="1">SUMPRODUCT(U410:U$425, OFFSET(U$428,0, 0, COUNT($B$225:$B$425) - $B817, 1))</f>
        <v>0</v>
      </c>
      <c r="V817" s="9">
        <f ca="1">SUMPRODUCT(V410:V$425, OFFSET(V$428,0, 0, COUNT($B$225:$B$425) - $B817, 1))</f>
        <v>0</v>
      </c>
      <c r="W817" s="9">
        <f ca="1">SUMPRODUCT(W410:W$425, OFFSET(W$428,0, 0, COUNT($B$225:$B$425) - $B817, 1))</f>
        <v>0</v>
      </c>
      <c r="X817" s="9">
        <f ca="1">SUMPRODUCT(X410:X$425, OFFSET(X$428,0, 0, COUNT($B$225:$B$425) - $B817, 1))</f>
        <v>0</v>
      </c>
      <c r="Y817" s="9">
        <f ca="1">SUMPRODUCT(Y410:Y$425, OFFSET(Y$428,0, 0, COUNT($B$225:$B$425) - $B817, 1))</f>
        <v>0</v>
      </c>
      <c r="Z817" s="9">
        <f ca="1">SUMPRODUCT(Z410:Z$425, OFFSET(Z$428,0, 0, COUNT($B$225:$B$425) - $B817, 1))</f>
        <v>0</v>
      </c>
      <c r="AA817" s="9">
        <f ca="1">SUMPRODUCT(AA410:AA$425, OFFSET(AA$428,0, 0, COUNT($B$225:$B$425) - $B817, 1))</f>
        <v>0</v>
      </c>
      <c r="AB817" s="9">
        <f ca="1">SUMPRODUCT(AB410:AB$425, OFFSET(AB$428,0, 0, COUNT($B$225:$B$425) - $B817, 1))</f>
        <v>0</v>
      </c>
      <c r="AC817" s="9">
        <f ca="1">SUMPRODUCT(AC410:AC$425, OFFSET(AC$428,0, 0, COUNT($B$225:$B$425) - $B817, 1))</f>
        <v>0</v>
      </c>
      <c r="AD817" s="9">
        <f ca="1">SUMPRODUCT(AD410:AD$425, OFFSET(AD$428,0, 0, COUNT($B$225:$B$425) - $B817, 1))</f>
        <v>0</v>
      </c>
      <c r="AE817" s="9">
        <f ca="1">SUMPRODUCT(AE410:AE$425, OFFSET(AE$428,0, 0, COUNT($B$225:$B$425) - $B817, 1))</f>
        <v>0</v>
      </c>
      <c r="AF817" s="9">
        <f ca="1">SUMPRODUCT(AF410:AF$425, OFFSET(AF$428,0, 0, COUNT($B$225:$B$425) - $B817, 1))</f>
        <v>0</v>
      </c>
      <c r="AG817" s="9">
        <f ca="1">SUMPRODUCT(AG410:AG$425, OFFSET(AG$428,0, 0, COUNT($B$225:$B$425) - $B817, 1))</f>
        <v>0</v>
      </c>
      <c r="AH817" s="9">
        <f ca="1">SUMPRODUCT(AH410:AH$425, OFFSET(AH$428,0, 0, COUNT($B$225:$B$425) - $B817, 1))</f>
        <v>0</v>
      </c>
      <c r="AI817" s="9">
        <f ca="1">SUMPRODUCT(AI410:AI$425, OFFSET(AI$428,0, 0, COUNT($B$225:$B$425) - $B817, 1))</f>
        <v>0</v>
      </c>
      <c r="AJ817" s="9">
        <f ca="1">SUMPRODUCT(AJ410:AJ$425, OFFSET(AJ$428,0, 0, COUNT($B$225:$B$425) - $B817, 1))</f>
        <v>0</v>
      </c>
      <c r="AK817" s="9">
        <f ca="1">SUMPRODUCT(AK410:AK$425, OFFSET(AK$428,0, 0, COUNT($B$225:$B$425) - $B817, 1))</f>
        <v>0</v>
      </c>
      <c r="AL817" s="9">
        <f ca="1">SUMPRODUCT(AL410:AL$425, OFFSET(AL$428,0, 0, COUNT($B$225:$B$425) - $B817, 1))</f>
        <v>0</v>
      </c>
      <c r="AM817" s="9">
        <f ca="1">SUMPRODUCT(AM410:AM$425, OFFSET(AM$428,0, 0, COUNT($B$225:$B$425) - $B817, 1))</f>
        <v>0</v>
      </c>
      <c r="AN817" s="9">
        <f ca="1">SUMPRODUCT(AN410:AN$425, OFFSET(AN$428,0, 0, COUNT($B$225:$B$425) - $B817, 1))</f>
        <v>0</v>
      </c>
      <c r="AO817" s="9">
        <f ca="1">SUMPRODUCT(AO410:AO$425, OFFSET(AO$428,0, 0, COUNT($B$225:$B$425) - $B817, 1))</f>
        <v>0</v>
      </c>
    </row>
    <row r="818" spans="2:41">
      <c r="B818" s="25">
        <v>186</v>
      </c>
      <c r="C818" s="9">
        <f ca="1">SUMPRODUCT(C411:C$425, OFFSET(C$428,0, 0, COUNT($B$225:$B$425) - $B818, 1))</f>
        <v>0</v>
      </c>
      <c r="D818" s="9">
        <f ca="1">SUMPRODUCT(D411:D$425, OFFSET(D$428,0, 0, COUNT($B$225:$B$425) - $B818, 1))</f>
        <v>0</v>
      </c>
      <c r="E818" s="9">
        <f ca="1">SUMPRODUCT(E411:E$425, OFFSET(E$428,0, 0, COUNT($B$225:$B$425) - $B818, 1))</f>
        <v>0</v>
      </c>
      <c r="F818" s="9">
        <f ca="1">SUMPRODUCT(F411:F$425, OFFSET(F$428,0, 0, COUNT($B$225:$B$425) - $B818, 1))</f>
        <v>0</v>
      </c>
      <c r="G818" s="9">
        <f ca="1">SUMPRODUCT(G411:G$425, OFFSET(G$428,0, 0, COUNT($B$225:$B$425) - $B818, 1))</f>
        <v>0</v>
      </c>
      <c r="H818" s="9">
        <f ca="1">SUMPRODUCT(H411:H$425, OFFSET(H$428,0, 0, COUNT($B$225:$B$425) - $B818, 1))</f>
        <v>0</v>
      </c>
      <c r="I818" s="9">
        <f ca="1">SUMPRODUCT(I411:I$425, OFFSET(I$428,0, 0, COUNT($B$225:$B$425) - $B818, 1))</f>
        <v>0</v>
      </c>
      <c r="J818" s="9">
        <f ca="1">SUMPRODUCT(J411:J$425, OFFSET(J$428,0, 0, COUNT($B$225:$B$425) - $B818, 1))</f>
        <v>0</v>
      </c>
      <c r="K818" s="9">
        <f ca="1">SUMPRODUCT(K411:K$425, OFFSET(K$428,0, 0, COUNT($B$225:$B$425) - $B818, 1))</f>
        <v>0</v>
      </c>
      <c r="L818" s="9">
        <f ca="1">SUMPRODUCT(L411:L$425, OFFSET(L$428,0, 0, COUNT($B$225:$B$425) - $B818, 1))</f>
        <v>0</v>
      </c>
      <c r="M818" s="9">
        <f ca="1">SUMPRODUCT(M411:M$425, OFFSET(M$428,0, 0, COUNT($B$225:$B$425) - $B818, 1))</f>
        <v>0</v>
      </c>
      <c r="N818" s="9">
        <f ca="1">SUMPRODUCT(N411:N$425, OFFSET(N$428,0, 0, COUNT($B$225:$B$425) - $B818, 1))</f>
        <v>0</v>
      </c>
      <c r="O818" s="9">
        <f ca="1">SUMPRODUCT(O411:O$425, OFFSET(O$428,0, 0, COUNT($B$225:$B$425) - $B818, 1))</f>
        <v>0</v>
      </c>
      <c r="P818" s="9">
        <f ca="1">SUMPRODUCT(P411:P$425, OFFSET(P$428,0, 0, COUNT($B$225:$B$425) - $B818, 1))</f>
        <v>0</v>
      </c>
      <c r="Q818" s="9">
        <f ca="1">SUMPRODUCT(Q411:Q$425, OFFSET(Q$428,0, 0, COUNT($B$225:$B$425) - $B818, 1))</f>
        <v>0</v>
      </c>
      <c r="R818" s="9">
        <f ca="1">SUMPRODUCT(R411:R$425, OFFSET(R$428,0, 0, COUNT($B$225:$B$425) - $B818, 1))</f>
        <v>0</v>
      </c>
      <c r="S818" s="9">
        <f ca="1">SUMPRODUCT(S411:S$425, OFFSET(S$428,0, 0, COUNT($B$225:$B$425) - $B818, 1))</f>
        <v>0</v>
      </c>
      <c r="T818" s="9">
        <f ca="1">SUMPRODUCT(T411:T$425, OFFSET(T$428,0, 0, COUNT($B$225:$B$425) - $B818, 1))</f>
        <v>0</v>
      </c>
      <c r="U818" s="9">
        <f ca="1">SUMPRODUCT(U411:U$425, OFFSET(U$428,0, 0, COUNT($B$225:$B$425) - $B818, 1))</f>
        <v>0</v>
      </c>
      <c r="V818" s="9">
        <f ca="1">SUMPRODUCT(V411:V$425, OFFSET(V$428,0, 0, COUNT($B$225:$B$425) - $B818, 1))</f>
        <v>0</v>
      </c>
      <c r="W818" s="9">
        <f ca="1">SUMPRODUCT(W411:W$425, OFFSET(W$428,0, 0, COUNT($B$225:$B$425) - $B818, 1))</f>
        <v>0</v>
      </c>
      <c r="X818" s="9">
        <f ca="1">SUMPRODUCT(X411:X$425, OFFSET(X$428,0, 0, COUNT($B$225:$B$425) - $B818, 1))</f>
        <v>0</v>
      </c>
      <c r="Y818" s="9">
        <f ca="1">SUMPRODUCT(Y411:Y$425, OFFSET(Y$428,0, 0, COUNT($B$225:$B$425) - $B818, 1))</f>
        <v>0</v>
      </c>
      <c r="Z818" s="9">
        <f ca="1">SUMPRODUCT(Z411:Z$425, OFFSET(Z$428,0, 0, COUNT($B$225:$B$425) - $B818, 1))</f>
        <v>0</v>
      </c>
      <c r="AA818" s="9">
        <f ca="1">SUMPRODUCT(AA411:AA$425, OFFSET(AA$428,0, 0, COUNT($B$225:$B$425) - $B818, 1))</f>
        <v>0</v>
      </c>
      <c r="AB818" s="9">
        <f ca="1">SUMPRODUCT(AB411:AB$425, OFFSET(AB$428,0, 0, COUNT($B$225:$B$425) - $B818, 1))</f>
        <v>0</v>
      </c>
      <c r="AC818" s="9">
        <f ca="1">SUMPRODUCT(AC411:AC$425, OFFSET(AC$428,0, 0, COUNT($B$225:$B$425) - $B818, 1))</f>
        <v>0</v>
      </c>
      <c r="AD818" s="9">
        <f ca="1">SUMPRODUCT(AD411:AD$425, OFFSET(AD$428,0, 0, COUNT($B$225:$B$425) - $B818, 1))</f>
        <v>0</v>
      </c>
      <c r="AE818" s="9">
        <f ca="1">SUMPRODUCT(AE411:AE$425, OFFSET(AE$428,0, 0, COUNT($B$225:$B$425) - $B818, 1))</f>
        <v>0</v>
      </c>
      <c r="AF818" s="9">
        <f ca="1">SUMPRODUCT(AF411:AF$425, OFFSET(AF$428,0, 0, COUNT($B$225:$B$425) - $B818, 1))</f>
        <v>0</v>
      </c>
      <c r="AG818" s="9">
        <f ca="1">SUMPRODUCT(AG411:AG$425, OFFSET(AG$428,0, 0, COUNT($B$225:$B$425) - $B818, 1))</f>
        <v>0</v>
      </c>
      <c r="AH818" s="9">
        <f ca="1">SUMPRODUCT(AH411:AH$425, OFFSET(AH$428,0, 0, COUNT($B$225:$B$425) - $B818, 1))</f>
        <v>0</v>
      </c>
      <c r="AI818" s="9">
        <f ca="1">SUMPRODUCT(AI411:AI$425, OFFSET(AI$428,0, 0, COUNT($B$225:$B$425) - $B818, 1))</f>
        <v>0</v>
      </c>
      <c r="AJ818" s="9">
        <f ca="1">SUMPRODUCT(AJ411:AJ$425, OFFSET(AJ$428,0, 0, COUNT($B$225:$B$425) - $B818, 1))</f>
        <v>0</v>
      </c>
      <c r="AK818" s="9">
        <f ca="1">SUMPRODUCT(AK411:AK$425, OFFSET(AK$428,0, 0, COUNT($B$225:$B$425) - $B818, 1))</f>
        <v>0</v>
      </c>
      <c r="AL818" s="9">
        <f ca="1">SUMPRODUCT(AL411:AL$425, OFFSET(AL$428,0, 0, COUNT($B$225:$B$425) - $B818, 1))</f>
        <v>0</v>
      </c>
      <c r="AM818" s="9">
        <f ca="1">SUMPRODUCT(AM411:AM$425, OFFSET(AM$428,0, 0, COUNT($B$225:$B$425) - $B818, 1))</f>
        <v>0</v>
      </c>
      <c r="AN818" s="9">
        <f ca="1">SUMPRODUCT(AN411:AN$425, OFFSET(AN$428,0, 0, COUNT($B$225:$B$425) - $B818, 1))</f>
        <v>0</v>
      </c>
      <c r="AO818" s="9">
        <f ca="1">SUMPRODUCT(AO411:AO$425, OFFSET(AO$428,0, 0, COUNT($B$225:$B$425) - $B818, 1))</f>
        <v>0</v>
      </c>
    </row>
    <row r="819" spans="2:41">
      <c r="B819" s="25">
        <v>187</v>
      </c>
      <c r="C819" s="9">
        <f ca="1">SUMPRODUCT(C412:C$425, OFFSET(C$428,0, 0, COUNT($B$225:$B$425) - $B819, 1))</f>
        <v>0</v>
      </c>
      <c r="D819" s="9">
        <f ca="1">SUMPRODUCT(D412:D$425, OFFSET(D$428,0, 0, COUNT($B$225:$B$425) - $B819, 1))</f>
        <v>0</v>
      </c>
      <c r="E819" s="9">
        <f ca="1">SUMPRODUCT(E412:E$425, OFFSET(E$428,0, 0, COUNT($B$225:$B$425) - $B819, 1))</f>
        <v>0</v>
      </c>
      <c r="F819" s="9">
        <f ca="1">SUMPRODUCT(F412:F$425, OFFSET(F$428,0, 0, COUNT($B$225:$B$425) - $B819, 1))</f>
        <v>0</v>
      </c>
      <c r="G819" s="9">
        <f ca="1">SUMPRODUCT(G412:G$425, OFFSET(G$428,0, 0, COUNT($B$225:$B$425) - $B819, 1))</f>
        <v>0</v>
      </c>
      <c r="H819" s="9">
        <f ca="1">SUMPRODUCT(H412:H$425, OFFSET(H$428,0, 0, COUNT($B$225:$B$425) - $B819, 1))</f>
        <v>0</v>
      </c>
      <c r="I819" s="9">
        <f ca="1">SUMPRODUCT(I412:I$425, OFFSET(I$428,0, 0, COUNT($B$225:$B$425) - $B819, 1))</f>
        <v>0</v>
      </c>
      <c r="J819" s="9">
        <f ca="1">SUMPRODUCT(J412:J$425, OFFSET(J$428,0, 0, COUNT($B$225:$B$425) - $B819, 1))</f>
        <v>0</v>
      </c>
      <c r="K819" s="9">
        <f ca="1">SUMPRODUCT(K412:K$425, OFFSET(K$428,0, 0, COUNT($B$225:$B$425) - $B819, 1))</f>
        <v>0</v>
      </c>
      <c r="L819" s="9">
        <f ca="1">SUMPRODUCT(L412:L$425, OFFSET(L$428,0, 0, COUNT($B$225:$B$425) - $B819, 1))</f>
        <v>0</v>
      </c>
      <c r="M819" s="9">
        <f ca="1">SUMPRODUCT(M412:M$425, OFFSET(M$428,0, 0, COUNT($B$225:$B$425) - $B819, 1))</f>
        <v>0</v>
      </c>
      <c r="N819" s="9">
        <f ca="1">SUMPRODUCT(N412:N$425, OFFSET(N$428,0, 0, COUNT($B$225:$B$425) - $B819, 1))</f>
        <v>0</v>
      </c>
      <c r="O819" s="9">
        <f ca="1">SUMPRODUCT(O412:O$425, OFFSET(O$428,0, 0, COUNT($B$225:$B$425) - $B819, 1))</f>
        <v>0</v>
      </c>
      <c r="P819" s="9">
        <f ca="1">SUMPRODUCT(P412:P$425, OFFSET(P$428,0, 0, COUNT($B$225:$B$425) - $B819, 1))</f>
        <v>0</v>
      </c>
      <c r="Q819" s="9">
        <f ca="1">SUMPRODUCT(Q412:Q$425, OFFSET(Q$428,0, 0, COUNT($B$225:$B$425) - $B819, 1))</f>
        <v>0</v>
      </c>
      <c r="R819" s="9">
        <f ca="1">SUMPRODUCT(R412:R$425, OFFSET(R$428,0, 0, COUNT($B$225:$B$425) - $B819, 1))</f>
        <v>0</v>
      </c>
      <c r="S819" s="9">
        <f ca="1">SUMPRODUCT(S412:S$425, OFFSET(S$428,0, 0, COUNT($B$225:$B$425) - $B819, 1))</f>
        <v>0</v>
      </c>
      <c r="T819" s="9">
        <f ca="1">SUMPRODUCT(T412:T$425, OFFSET(T$428,0, 0, COUNT($B$225:$B$425) - $B819, 1))</f>
        <v>0</v>
      </c>
      <c r="U819" s="9">
        <f ca="1">SUMPRODUCT(U412:U$425, OFFSET(U$428,0, 0, COUNT($B$225:$B$425) - $B819, 1))</f>
        <v>0</v>
      </c>
      <c r="V819" s="9">
        <f ca="1">SUMPRODUCT(V412:V$425, OFFSET(V$428,0, 0, COUNT($B$225:$B$425) - $B819, 1))</f>
        <v>0</v>
      </c>
      <c r="W819" s="9">
        <f ca="1">SUMPRODUCT(W412:W$425, OFFSET(W$428,0, 0, COUNT($B$225:$B$425) - $B819, 1))</f>
        <v>0</v>
      </c>
      <c r="X819" s="9">
        <f ca="1">SUMPRODUCT(X412:X$425, OFFSET(X$428,0, 0, COUNT($B$225:$B$425) - $B819, 1))</f>
        <v>0</v>
      </c>
      <c r="Y819" s="9">
        <f ca="1">SUMPRODUCT(Y412:Y$425, OFFSET(Y$428,0, 0, COUNT($B$225:$B$425) - $B819, 1))</f>
        <v>0</v>
      </c>
      <c r="Z819" s="9">
        <f ca="1">SUMPRODUCT(Z412:Z$425, OFFSET(Z$428,0, 0, COUNT($B$225:$B$425) - $B819, 1))</f>
        <v>0</v>
      </c>
      <c r="AA819" s="9">
        <f ca="1">SUMPRODUCT(AA412:AA$425, OFFSET(AA$428,0, 0, COUNT($B$225:$B$425) - $B819, 1))</f>
        <v>0</v>
      </c>
      <c r="AB819" s="9">
        <f ca="1">SUMPRODUCT(AB412:AB$425, OFFSET(AB$428,0, 0, COUNT($B$225:$B$425) - $B819, 1))</f>
        <v>0</v>
      </c>
      <c r="AC819" s="9">
        <f ca="1">SUMPRODUCT(AC412:AC$425, OFFSET(AC$428,0, 0, COUNT($B$225:$B$425) - $B819, 1))</f>
        <v>0</v>
      </c>
      <c r="AD819" s="9">
        <f ca="1">SUMPRODUCT(AD412:AD$425, OFFSET(AD$428,0, 0, COUNT($B$225:$B$425) - $B819, 1))</f>
        <v>0</v>
      </c>
      <c r="AE819" s="9">
        <f ca="1">SUMPRODUCT(AE412:AE$425, OFFSET(AE$428,0, 0, COUNT($B$225:$B$425) - $B819, 1))</f>
        <v>0</v>
      </c>
      <c r="AF819" s="9">
        <f ca="1">SUMPRODUCT(AF412:AF$425, OFFSET(AF$428,0, 0, COUNT($B$225:$B$425) - $B819, 1))</f>
        <v>0</v>
      </c>
      <c r="AG819" s="9">
        <f ca="1">SUMPRODUCT(AG412:AG$425, OFFSET(AG$428,0, 0, COUNT($B$225:$B$425) - $B819, 1))</f>
        <v>0</v>
      </c>
      <c r="AH819" s="9">
        <f ca="1">SUMPRODUCT(AH412:AH$425, OFFSET(AH$428,0, 0, COUNT($B$225:$B$425) - $B819, 1))</f>
        <v>0</v>
      </c>
      <c r="AI819" s="9">
        <f ca="1">SUMPRODUCT(AI412:AI$425, OFFSET(AI$428,0, 0, COUNT($B$225:$B$425) - $B819, 1))</f>
        <v>0</v>
      </c>
      <c r="AJ819" s="9">
        <f ca="1">SUMPRODUCT(AJ412:AJ$425, OFFSET(AJ$428,0, 0, COUNT($B$225:$B$425) - $B819, 1))</f>
        <v>0</v>
      </c>
      <c r="AK819" s="9">
        <f ca="1">SUMPRODUCT(AK412:AK$425, OFFSET(AK$428,0, 0, COUNT($B$225:$B$425) - $B819, 1))</f>
        <v>0</v>
      </c>
      <c r="AL819" s="9">
        <f ca="1">SUMPRODUCT(AL412:AL$425, OFFSET(AL$428,0, 0, COUNT($B$225:$B$425) - $B819, 1))</f>
        <v>0</v>
      </c>
      <c r="AM819" s="9">
        <f ca="1">SUMPRODUCT(AM412:AM$425, OFFSET(AM$428,0, 0, COUNT($B$225:$B$425) - $B819, 1))</f>
        <v>0</v>
      </c>
      <c r="AN819" s="9">
        <f ca="1">SUMPRODUCT(AN412:AN$425, OFFSET(AN$428,0, 0, COUNT($B$225:$B$425) - $B819, 1))</f>
        <v>0</v>
      </c>
      <c r="AO819" s="9">
        <f ca="1">SUMPRODUCT(AO412:AO$425, OFFSET(AO$428,0, 0, COUNT($B$225:$B$425) - $B819, 1))</f>
        <v>0</v>
      </c>
    </row>
    <row r="820" spans="2:41">
      <c r="B820" s="25">
        <v>188</v>
      </c>
      <c r="C820" s="9">
        <f ca="1">SUMPRODUCT(C413:C$425, OFFSET(C$428,0, 0, COUNT($B$225:$B$425) - $B820, 1))</f>
        <v>0</v>
      </c>
      <c r="D820" s="9">
        <f ca="1">SUMPRODUCT(D413:D$425, OFFSET(D$428,0, 0, COUNT($B$225:$B$425) - $B820, 1))</f>
        <v>0</v>
      </c>
      <c r="E820" s="9">
        <f ca="1">SUMPRODUCT(E413:E$425, OFFSET(E$428,0, 0, COUNT($B$225:$B$425) - $B820, 1))</f>
        <v>0</v>
      </c>
      <c r="F820" s="9">
        <f ca="1">SUMPRODUCT(F413:F$425, OFFSET(F$428,0, 0, COUNT($B$225:$B$425) - $B820, 1))</f>
        <v>0</v>
      </c>
      <c r="G820" s="9">
        <f ca="1">SUMPRODUCT(G413:G$425, OFFSET(G$428,0, 0, COUNT($B$225:$B$425) - $B820, 1))</f>
        <v>0</v>
      </c>
      <c r="H820" s="9">
        <f ca="1">SUMPRODUCT(H413:H$425, OFFSET(H$428,0, 0, COUNT($B$225:$B$425) - $B820, 1))</f>
        <v>0</v>
      </c>
      <c r="I820" s="9">
        <f ca="1">SUMPRODUCT(I413:I$425, OFFSET(I$428,0, 0, COUNT($B$225:$B$425) - $B820, 1))</f>
        <v>0</v>
      </c>
      <c r="J820" s="9">
        <f ca="1">SUMPRODUCT(J413:J$425, OFFSET(J$428,0, 0, COUNT($B$225:$B$425) - $B820, 1))</f>
        <v>0</v>
      </c>
      <c r="K820" s="9">
        <f ca="1">SUMPRODUCT(K413:K$425, OFFSET(K$428,0, 0, COUNT($B$225:$B$425) - $B820, 1))</f>
        <v>0</v>
      </c>
      <c r="L820" s="9">
        <f ca="1">SUMPRODUCT(L413:L$425, OFFSET(L$428,0, 0, COUNT($B$225:$B$425) - $B820, 1))</f>
        <v>0</v>
      </c>
      <c r="M820" s="9">
        <f ca="1">SUMPRODUCT(M413:M$425, OFFSET(M$428,0, 0, COUNT($B$225:$B$425) - $B820, 1))</f>
        <v>0</v>
      </c>
      <c r="N820" s="9">
        <f ca="1">SUMPRODUCT(N413:N$425, OFFSET(N$428,0, 0, COUNT($B$225:$B$425) - $B820, 1))</f>
        <v>0</v>
      </c>
      <c r="O820" s="9">
        <f ca="1">SUMPRODUCT(O413:O$425, OFFSET(O$428,0, 0, COUNT($B$225:$B$425) - $B820, 1))</f>
        <v>0</v>
      </c>
      <c r="P820" s="9">
        <f ca="1">SUMPRODUCT(P413:P$425, OFFSET(P$428,0, 0, COUNT($B$225:$B$425) - $B820, 1))</f>
        <v>0</v>
      </c>
      <c r="Q820" s="9">
        <f ca="1">SUMPRODUCT(Q413:Q$425, OFFSET(Q$428,0, 0, COUNT($B$225:$B$425) - $B820, 1))</f>
        <v>0</v>
      </c>
      <c r="R820" s="9">
        <f ca="1">SUMPRODUCT(R413:R$425, OFFSET(R$428,0, 0, COUNT($B$225:$B$425) - $B820, 1))</f>
        <v>0</v>
      </c>
      <c r="S820" s="9">
        <f ca="1">SUMPRODUCT(S413:S$425, OFFSET(S$428,0, 0, COUNT($B$225:$B$425) - $B820, 1))</f>
        <v>0</v>
      </c>
      <c r="T820" s="9">
        <f ca="1">SUMPRODUCT(T413:T$425, OFFSET(T$428,0, 0, COUNT($B$225:$B$425) - $B820, 1))</f>
        <v>0</v>
      </c>
      <c r="U820" s="9">
        <f ca="1">SUMPRODUCT(U413:U$425, OFFSET(U$428,0, 0, COUNT($B$225:$B$425) - $B820, 1))</f>
        <v>0</v>
      </c>
      <c r="V820" s="9">
        <f ca="1">SUMPRODUCT(V413:V$425, OFFSET(V$428,0, 0, COUNT($B$225:$B$425) - $B820, 1))</f>
        <v>0</v>
      </c>
      <c r="W820" s="9">
        <f ca="1">SUMPRODUCT(W413:W$425, OFFSET(W$428,0, 0, COUNT($B$225:$B$425) - $B820, 1))</f>
        <v>0</v>
      </c>
      <c r="X820" s="9">
        <f ca="1">SUMPRODUCT(X413:X$425, OFFSET(X$428,0, 0, COUNT($B$225:$B$425) - $B820, 1))</f>
        <v>0</v>
      </c>
      <c r="Y820" s="9">
        <f ca="1">SUMPRODUCT(Y413:Y$425, OFFSET(Y$428,0, 0, COUNT($B$225:$B$425) - $B820, 1))</f>
        <v>0</v>
      </c>
      <c r="Z820" s="9">
        <f ca="1">SUMPRODUCT(Z413:Z$425, OFFSET(Z$428,0, 0, COUNT($B$225:$B$425) - $B820, 1))</f>
        <v>0</v>
      </c>
      <c r="AA820" s="9">
        <f ca="1">SUMPRODUCT(AA413:AA$425, OFFSET(AA$428,0, 0, COUNT($B$225:$B$425) - $B820, 1))</f>
        <v>0</v>
      </c>
      <c r="AB820" s="9">
        <f ca="1">SUMPRODUCT(AB413:AB$425, OFFSET(AB$428,0, 0, COUNT($B$225:$B$425) - $B820, 1))</f>
        <v>0</v>
      </c>
      <c r="AC820" s="9">
        <f ca="1">SUMPRODUCT(AC413:AC$425, OFFSET(AC$428,0, 0, COUNT($B$225:$B$425) - $B820, 1))</f>
        <v>0</v>
      </c>
      <c r="AD820" s="9">
        <f ca="1">SUMPRODUCT(AD413:AD$425, OFFSET(AD$428,0, 0, COUNT($B$225:$B$425) - $B820, 1))</f>
        <v>0</v>
      </c>
      <c r="AE820" s="9">
        <f ca="1">SUMPRODUCT(AE413:AE$425, OFFSET(AE$428,0, 0, COUNT($B$225:$B$425) - $B820, 1))</f>
        <v>0</v>
      </c>
      <c r="AF820" s="9">
        <f ca="1">SUMPRODUCT(AF413:AF$425, OFFSET(AF$428,0, 0, COUNT($B$225:$B$425) - $B820, 1))</f>
        <v>0</v>
      </c>
      <c r="AG820" s="9">
        <f ca="1">SUMPRODUCT(AG413:AG$425, OFFSET(AG$428,0, 0, COUNT($B$225:$B$425) - $B820, 1))</f>
        <v>0</v>
      </c>
      <c r="AH820" s="9">
        <f ca="1">SUMPRODUCT(AH413:AH$425, OFFSET(AH$428,0, 0, COUNT($B$225:$B$425) - $B820, 1))</f>
        <v>0</v>
      </c>
      <c r="AI820" s="9">
        <f ca="1">SUMPRODUCT(AI413:AI$425, OFFSET(AI$428,0, 0, COUNT($B$225:$B$425) - $B820, 1))</f>
        <v>0</v>
      </c>
      <c r="AJ820" s="9">
        <f ca="1">SUMPRODUCT(AJ413:AJ$425, OFFSET(AJ$428,0, 0, COUNT($B$225:$B$425) - $B820, 1))</f>
        <v>0</v>
      </c>
      <c r="AK820" s="9">
        <f ca="1">SUMPRODUCT(AK413:AK$425, OFFSET(AK$428,0, 0, COUNT($B$225:$B$425) - $B820, 1))</f>
        <v>0</v>
      </c>
      <c r="AL820" s="9">
        <f ca="1">SUMPRODUCT(AL413:AL$425, OFFSET(AL$428,0, 0, COUNT($B$225:$B$425) - $B820, 1))</f>
        <v>0</v>
      </c>
      <c r="AM820" s="9">
        <f ca="1">SUMPRODUCT(AM413:AM$425, OFFSET(AM$428,0, 0, COUNT($B$225:$B$425) - $B820, 1))</f>
        <v>0</v>
      </c>
      <c r="AN820" s="9">
        <f ca="1">SUMPRODUCT(AN413:AN$425, OFFSET(AN$428,0, 0, COUNT($B$225:$B$425) - $B820, 1))</f>
        <v>0</v>
      </c>
      <c r="AO820" s="9">
        <f ca="1">SUMPRODUCT(AO413:AO$425, OFFSET(AO$428,0, 0, COUNT($B$225:$B$425) - $B820, 1))</f>
        <v>0</v>
      </c>
    </row>
    <row r="821" spans="2:41">
      <c r="B821" s="25">
        <v>189</v>
      </c>
      <c r="C821" s="9">
        <f ca="1">SUMPRODUCT(C414:C$425, OFFSET(C$428,0, 0, COUNT($B$225:$B$425) - $B821, 1))</f>
        <v>0</v>
      </c>
      <c r="D821" s="9">
        <f ca="1">SUMPRODUCT(D414:D$425, OFFSET(D$428,0, 0, COUNT($B$225:$B$425) - $B821, 1))</f>
        <v>0</v>
      </c>
      <c r="E821" s="9">
        <f ca="1">SUMPRODUCT(E414:E$425, OFFSET(E$428,0, 0, COUNT($B$225:$B$425) - $B821, 1))</f>
        <v>0</v>
      </c>
      <c r="F821" s="9">
        <f ca="1">SUMPRODUCT(F414:F$425, OFFSET(F$428,0, 0, COUNT($B$225:$B$425) - $B821, 1))</f>
        <v>0</v>
      </c>
      <c r="G821" s="9">
        <f ca="1">SUMPRODUCT(G414:G$425, OFFSET(G$428,0, 0, COUNT($B$225:$B$425) - $B821, 1))</f>
        <v>0</v>
      </c>
      <c r="H821" s="9">
        <f ca="1">SUMPRODUCT(H414:H$425, OFFSET(H$428,0, 0, COUNT($B$225:$B$425) - $B821, 1))</f>
        <v>0</v>
      </c>
      <c r="I821" s="9">
        <f ca="1">SUMPRODUCT(I414:I$425, OFFSET(I$428,0, 0, COUNT($B$225:$B$425) - $B821, 1))</f>
        <v>0</v>
      </c>
      <c r="J821" s="9">
        <f ca="1">SUMPRODUCT(J414:J$425, OFFSET(J$428,0, 0, COUNT($B$225:$B$425) - $B821, 1))</f>
        <v>0</v>
      </c>
      <c r="K821" s="9">
        <f ca="1">SUMPRODUCT(K414:K$425, OFFSET(K$428,0, 0, COUNT($B$225:$B$425) - $B821, 1))</f>
        <v>0</v>
      </c>
      <c r="L821" s="9">
        <f ca="1">SUMPRODUCT(L414:L$425, OFFSET(L$428,0, 0, COUNT($B$225:$B$425) - $B821, 1))</f>
        <v>0</v>
      </c>
      <c r="M821" s="9">
        <f ca="1">SUMPRODUCT(M414:M$425, OFFSET(M$428,0, 0, COUNT($B$225:$B$425) - $B821, 1))</f>
        <v>0</v>
      </c>
      <c r="N821" s="9">
        <f ca="1">SUMPRODUCT(N414:N$425, OFFSET(N$428,0, 0, COUNT($B$225:$B$425) - $B821, 1))</f>
        <v>0</v>
      </c>
      <c r="O821" s="9">
        <f ca="1">SUMPRODUCT(O414:O$425, OFFSET(O$428,0, 0, COUNT($B$225:$B$425) - $B821, 1))</f>
        <v>0</v>
      </c>
      <c r="P821" s="9">
        <f ca="1">SUMPRODUCT(P414:P$425, OFFSET(P$428,0, 0, COUNT($B$225:$B$425) - $B821, 1))</f>
        <v>0</v>
      </c>
      <c r="Q821" s="9">
        <f ca="1">SUMPRODUCT(Q414:Q$425, OFFSET(Q$428,0, 0, COUNT($B$225:$B$425) - $B821, 1))</f>
        <v>0</v>
      </c>
      <c r="R821" s="9">
        <f ca="1">SUMPRODUCT(R414:R$425, OFFSET(R$428,0, 0, COUNT($B$225:$B$425) - $B821, 1))</f>
        <v>0</v>
      </c>
      <c r="S821" s="9">
        <f ca="1">SUMPRODUCT(S414:S$425, OFFSET(S$428,0, 0, COUNT($B$225:$B$425) - $B821, 1))</f>
        <v>0</v>
      </c>
      <c r="T821" s="9">
        <f ca="1">SUMPRODUCT(T414:T$425, OFFSET(T$428,0, 0, COUNT($B$225:$B$425) - $B821, 1))</f>
        <v>0</v>
      </c>
      <c r="U821" s="9">
        <f ca="1">SUMPRODUCT(U414:U$425, OFFSET(U$428,0, 0, COUNT($B$225:$B$425) - $B821, 1))</f>
        <v>0</v>
      </c>
      <c r="V821" s="9">
        <f ca="1">SUMPRODUCT(V414:V$425, OFFSET(V$428,0, 0, COUNT($B$225:$B$425) - $B821, 1))</f>
        <v>0</v>
      </c>
      <c r="W821" s="9">
        <f ca="1">SUMPRODUCT(W414:W$425, OFFSET(W$428,0, 0, COUNT($B$225:$B$425) - $B821, 1))</f>
        <v>0</v>
      </c>
      <c r="X821" s="9">
        <f ca="1">SUMPRODUCT(X414:X$425, OFFSET(X$428,0, 0, COUNT($B$225:$B$425) - $B821, 1))</f>
        <v>0</v>
      </c>
      <c r="Y821" s="9">
        <f ca="1">SUMPRODUCT(Y414:Y$425, OFFSET(Y$428,0, 0, COUNT($B$225:$B$425) - $B821, 1))</f>
        <v>0</v>
      </c>
      <c r="Z821" s="9">
        <f ca="1">SUMPRODUCT(Z414:Z$425, OFFSET(Z$428,0, 0, COUNT($B$225:$B$425) - $B821, 1))</f>
        <v>0</v>
      </c>
      <c r="AA821" s="9">
        <f ca="1">SUMPRODUCT(AA414:AA$425, OFFSET(AA$428,0, 0, COUNT($B$225:$B$425) - $B821, 1))</f>
        <v>0</v>
      </c>
      <c r="AB821" s="9">
        <f ca="1">SUMPRODUCT(AB414:AB$425, OFFSET(AB$428,0, 0, COUNT($B$225:$B$425) - $B821, 1))</f>
        <v>0</v>
      </c>
      <c r="AC821" s="9">
        <f ca="1">SUMPRODUCT(AC414:AC$425, OFFSET(AC$428,0, 0, COUNT($B$225:$B$425) - $B821, 1))</f>
        <v>0</v>
      </c>
      <c r="AD821" s="9">
        <f ca="1">SUMPRODUCT(AD414:AD$425, OFFSET(AD$428,0, 0, COUNT($B$225:$B$425) - $B821, 1))</f>
        <v>0</v>
      </c>
      <c r="AE821" s="9">
        <f ca="1">SUMPRODUCT(AE414:AE$425, OFFSET(AE$428,0, 0, COUNT($B$225:$B$425) - $B821, 1))</f>
        <v>0</v>
      </c>
      <c r="AF821" s="9">
        <f ca="1">SUMPRODUCT(AF414:AF$425, OFFSET(AF$428,0, 0, COUNT($B$225:$B$425) - $B821, 1))</f>
        <v>0</v>
      </c>
      <c r="AG821" s="9">
        <f ca="1">SUMPRODUCT(AG414:AG$425, OFFSET(AG$428,0, 0, COUNT($B$225:$B$425) - $B821, 1))</f>
        <v>0</v>
      </c>
      <c r="AH821" s="9">
        <f ca="1">SUMPRODUCT(AH414:AH$425, OFFSET(AH$428,0, 0, COUNT($B$225:$B$425) - $B821, 1))</f>
        <v>0</v>
      </c>
      <c r="AI821" s="9">
        <f ca="1">SUMPRODUCT(AI414:AI$425, OFFSET(AI$428,0, 0, COUNT($B$225:$B$425) - $B821, 1))</f>
        <v>0</v>
      </c>
      <c r="AJ821" s="9">
        <f ca="1">SUMPRODUCT(AJ414:AJ$425, OFFSET(AJ$428,0, 0, COUNT($B$225:$B$425) - $B821, 1))</f>
        <v>0</v>
      </c>
      <c r="AK821" s="9">
        <f ca="1">SUMPRODUCT(AK414:AK$425, OFFSET(AK$428,0, 0, COUNT($B$225:$B$425) - $B821, 1))</f>
        <v>0</v>
      </c>
      <c r="AL821" s="9">
        <f ca="1">SUMPRODUCT(AL414:AL$425, OFFSET(AL$428,0, 0, COUNT($B$225:$B$425) - $B821, 1))</f>
        <v>0</v>
      </c>
      <c r="AM821" s="9">
        <f ca="1">SUMPRODUCT(AM414:AM$425, OFFSET(AM$428,0, 0, COUNT($B$225:$B$425) - $B821, 1))</f>
        <v>0</v>
      </c>
      <c r="AN821" s="9">
        <f ca="1">SUMPRODUCT(AN414:AN$425, OFFSET(AN$428,0, 0, COUNT($B$225:$B$425) - $B821, 1))</f>
        <v>0</v>
      </c>
      <c r="AO821" s="9">
        <f ca="1">SUMPRODUCT(AO414:AO$425, OFFSET(AO$428,0, 0, COUNT($B$225:$B$425) - $B821, 1))</f>
        <v>0</v>
      </c>
    </row>
    <row r="822" spans="2:41">
      <c r="B822" s="25">
        <v>190</v>
      </c>
      <c r="C822" s="9">
        <f ca="1">SUMPRODUCT(C415:C$425, OFFSET(C$428,0, 0, COUNT($B$225:$B$425) - $B822, 1))</f>
        <v>0</v>
      </c>
      <c r="D822" s="9">
        <f ca="1">SUMPRODUCT(D415:D$425, OFFSET(D$428,0, 0, COUNT($B$225:$B$425) - $B822, 1))</f>
        <v>0</v>
      </c>
      <c r="E822" s="9">
        <f ca="1">SUMPRODUCT(E415:E$425, OFFSET(E$428,0, 0, COUNT($B$225:$B$425) - $B822, 1))</f>
        <v>0</v>
      </c>
      <c r="F822" s="9">
        <f ca="1">SUMPRODUCT(F415:F$425, OFFSET(F$428,0, 0, COUNT($B$225:$B$425) - $B822, 1))</f>
        <v>0</v>
      </c>
      <c r="G822" s="9">
        <f ca="1">SUMPRODUCT(G415:G$425, OFFSET(G$428,0, 0, COUNT($B$225:$B$425) - $B822, 1))</f>
        <v>0</v>
      </c>
      <c r="H822" s="9">
        <f ca="1">SUMPRODUCT(H415:H$425, OFFSET(H$428,0, 0, COUNT($B$225:$B$425) - $B822, 1))</f>
        <v>0</v>
      </c>
      <c r="I822" s="9">
        <f ca="1">SUMPRODUCT(I415:I$425, OFFSET(I$428,0, 0, COUNT($B$225:$B$425) - $B822, 1))</f>
        <v>0</v>
      </c>
      <c r="J822" s="9">
        <f ca="1">SUMPRODUCT(J415:J$425, OFFSET(J$428,0, 0, COUNT($B$225:$B$425) - $B822, 1))</f>
        <v>0</v>
      </c>
      <c r="K822" s="9">
        <f ca="1">SUMPRODUCT(K415:K$425, OFFSET(K$428,0, 0, COUNT($B$225:$B$425) - $B822, 1))</f>
        <v>0</v>
      </c>
      <c r="L822" s="9">
        <f ca="1">SUMPRODUCT(L415:L$425, OFFSET(L$428,0, 0, COUNT($B$225:$B$425) - $B822, 1))</f>
        <v>0</v>
      </c>
      <c r="M822" s="9">
        <f ca="1">SUMPRODUCT(M415:M$425, OFFSET(M$428,0, 0, COUNT($B$225:$B$425) - $B822, 1))</f>
        <v>0</v>
      </c>
      <c r="N822" s="9">
        <f ca="1">SUMPRODUCT(N415:N$425, OFFSET(N$428,0, 0, COUNT($B$225:$B$425) - $B822, 1))</f>
        <v>0</v>
      </c>
      <c r="O822" s="9">
        <f ca="1">SUMPRODUCT(O415:O$425, OFFSET(O$428,0, 0, COUNT($B$225:$B$425) - $B822, 1))</f>
        <v>0</v>
      </c>
      <c r="P822" s="9">
        <f ca="1">SUMPRODUCT(P415:P$425, OFFSET(P$428,0, 0, COUNT($B$225:$B$425) - $B822, 1))</f>
        <v>0</v>
      </c>
      <c r="Q822" s="9">
        <f ca="1">SUMPRODUCT(Q415:Q$425, OFFSET(Q$428,0, 0, COUNT($B$225:$B$425) - $B822, 1))</f>
        <v>0</v>
      </c>
      <c r="R822" s="9">
        <f ca="1">SUMPRODUCT(R415:R$425, OFFSET(R$428,0, 0, COUNT($B$225:$B$425) - $B822, 1))</f>
        <v>0</v>
      </c>
      <c r="S822" s="9">
        <f ca="1">SUMPRODUCT(S415:S$425, OFFSET(S$428,0, 0, COUNT($B$225:$B$425) - $B822, 1))</f>
        <v>0</v>
      </c>
      <c r="T822" s="9">
        <f ca="1">SUMPRODUCT(T415:T$425, OFFSET(T$428,0, 0, COUNT($B$225:$B$425) - $B822, 1))</f>
        <v>0</v>
      </c>
      <c r="U822" s="9">
        <f ca="1">SUMPRODUCT(U415:U$425, OFFSET(U$428,0, 0, COUNT($B$225:$B$425) - $B822, 1))</f>
        <v>0</v>
      </c>
      <c r="V822" s="9">
        <f ca="1">SUMPRODUCT(V415:V$425, OFFSET(V$428,0, 0, COUNT($B$225:$B$425) - $B822, 1))</f>
        <v>0</v>
      </c>
      <c r="W822" s="9">
        <f ca="1">SUMPRODUCT(W415:W$425, OFFSET(W$428,0, 0, COUNT($B$225:$B$425) - $B822, 1))</f>
        <v>0</v>
      </c>
      <c r="X822" s="9">
        <f ca="1">SUMPRODUCT(X415:X$425, OFFSET(X$428,0, 0, COUNT($B$225:$B$425) - $B822, 1))</f>
        <v>0</v>
      </c>
      <c r="Y822" s="9">
        <f ca="1">SUMPRODUCT(Y415:Y$425, OFFSET(Y$428,0, 0, COUNT($B$225:$B$425) - $B822, 1))</f>
        <v>0</v>
      </c>
      <c r="Z822" s="9">
        <f ca="1">SUMPRODUCT(Z415:Z$425, OFFSET(Z$428,0, 0, COUNT($B$225:$B$425) - $B822, 1))</f>
        <v>0</v>
      </c>
      <c r="AA822" s="9">
        <f ca="1">SUMPRODUCT(AA415:AA$425, OFFSET(AA$428,0, 0, COUNT($B$225:$B$425) - $B822, 1))</f>
        <v>0</v>
      </c>
      <c r="AB822" s="9">
        <f ca="1">SUMPRODUCT(AB415:AB$425, OFFSET(AB$428,0, 0, COUNT($B$225:$B$425) - $B822, 1))</f>
        <v>0</v>
      </c>
      <c r="AC822" s="9">
        <f ca="1">SUMPRODUCT(AC415:AC$425, OFFSET(AC$428,0, 0, COUNT($B$225:$B$425) - $B822, 1))</f>
        <v>0</v>
      </c>
      <c r="AD822" s="9">
        <f ca="1">SUMPRODUCT(AD415:AD$425, OFFSET(AD$428,0, 0, COUNT($B$225:$B$425) - $B822, 1))</f>
        <v>0</v>
      </c>
      <c r="AE822" s="9">
        <f ca="1">SUMPRODUCT(AE415:AE$425, OFFSET(AE$428,0, 0, COUNT($B$225:$B$425) - $B822, 1))</f>
        <v>0</v>
      </c>
      <c r="AF822" s="9">
        <f ca="1">SUMPRODUCT(AF415:AF$425, OFFSET(AF$428,0, 0, COUNT($B$225:$B$425) - $B822, 1))</f>
        <v>0</v>
      </c>
      <c r="AG822" s="9">
        <f ca="1">SUMPRODUCT(AG415:AG$425, OFFSET(AG$428,0, 0, COUNT($B$225:$B$425) - $B822, 1))</f>
        <v>0</v>
      </c>
      <c r="AH822" s="9">
        <f ca="1">SUMPRODUCT(AH415:AH$425, OFFSET(AH$428,0, 0, COUNT($B$225:$B$425) - $B822, 1))</f>
        <v>0</v>
      </c>
      <c r="AI822" s="9">
        <f ca="1">SUMPRODUCT(AI415:AI$425, OFFSET(AI$428,0, 0, COUNT($B$225:$B$425) - $B822, 1))</f>
        <v>0</v>
      </c>
      <c r="AJ822" s="9">
        <f ca="1">SUMPRODUCT(AJ415:AJ$425, OFFSET(AJ$428,0, 0, COUNT($B$225:$B$425) - $B822, 1))</f>
        <v>0</v>
      </c>
      <c r="AK822" s="9">
        <f ca="1">SUMPRODUCT(AK415:AK$425, OFFSET(AK$428,0, 0, COUNT($B$225:$B$425) - $B822, 1))</f>
        <v>0</v>
      </c>
      <c r="AL822" s="9">
        <f ca="1">SUMPRODUCT(AL415:AL$425, OFFSET(AL$428,0, 0, COUNT($B$225:$B$425) - $B822, 1))</f>
        <v>0</v>
      </c>
      <c r="AM822" s="9">
        <f ca="1">SUMPRODUCT(AM415:AM$425, OFFSET(AM$428,0, 0, COUNT($B$225:$B$425) - $B822, 1))</f>
        <v>0</v>
      </c>
      <c r="AN822" s="9">
        <f ca="1">SUMPRODUCT(AN415:AN$425, OFFSET(AN$428,0, 0, COUNT($B$225:$B$425) - $B822, 1))</f>
        <v>0</v>
      </c>
      <c r="AO822" s="9">
        <f ca="1">SUMPRODUCT(AO415:AO$425, OFFSET(AO$428,0, 0, COUNT($B$225:$B$425) - $B822, 1))</f>
        <v>0</v>
      </c>
    </row>
    <row r="823" spans="2:41">
      <c r="B823" s="25">
        <v>191</v>
      </c>
      <c r="C823" s="9">
        <f ca="1">SUMPRODUCT(C416:C$425, OFFSET(C$428,0, 0, COUNT($B$225:$B$425) - $B823, 1))</f>
        <v>0</v>
      </c>
      <c r="D823" s="9">
        <f ca="1">SUMPRODUCT(D416:D$425, OFFSET(D$428,0, 0, COUNT($B$225:$B$425) - $B823, 1))</f>
        <v>0</v>
      </c>
      <c r="E823" s="9">
        <f ca="1">SUMPRODUCT(E416:E$425, OFFSET(E$428,0, 0, COUNT($B$225:$B$425) - $B823, 1))</f>
        <v>0</v>
      </c>
      <c r="F823" s="9">
        <f ca="1">SUMPRODUCT(F416:F$425, OFFSET(F$428,0, 0, COUNT($B$225:$B$425) - $B823, 1))</f>
        <v>0</v>
      </c>
      <c r="G823" s="9">
        <f ca="1">SUMPRODUCT(G416:G$425, OFFSET(G$428,0, 0, COUNT($B$225:$B$425) - $B823, 1))</f>
        <v>0</v>
      </c>
      <c r="H823" s="9">
        <f ca="1">SUMPRODUCT(H416:H$425, OFFSET(H$428,0, 0, COUNT($B$225:$B$425) - $B823, 1))</f>
        <v>0</v>
      </c>
      <c r="I823" s="9">
        <f ca="1">SUMPRODUCT(I416:I$425, OFFSET(I$428,0, 0, COUNT($B$225:$B$425) - $B823, 1))</f>
        <v>0</v>
      </c>
      <c r="J823" s="9">
        <f ca="1">SUMPRODUCT(J416:J$425, OFFSET(J$428,0, 0, COUNT($B$225:$B$425) - $B823, 1))</f>
        <v>0</v>
      </c>
      <c r="K823" s="9">
        <f ca="1">SUMPRODUCT(K416:K$425, OFFSET(K$428,0, 0, COUNT($B$225:$B$425) - $B823, 1))</f>
        <v>0</v>
      </c>
      <c r="L823" s="9">
        <f ca="1">SUMPRODUCT(L416:L$425, OFFSET(L$428,0, 0, COUNT($B$225:$B$425) - $B823, 1))</f>
        <v>0</v>
      </c>
      <c r="M823" s="9">
        <f ca="1">SUMPRODUCT(M416:M$425, OFFSET(M$428,0, 0, COUNT($B$225:$B$425) - $B823, 1))</f>
        <v>0</v>
      </c>
      <c r="N823" s="9">
        <f ca="1">SUMPRODUCT(N416:N$425, OFFSET(N$428,0, 0, COUNT($B$225:$B$425) - $B823, 1))</f>
        <v>0</v>
      </c>
      <c r="O823" s="9">
        <f ca="1">SUMPRODUCT(O416:O$425, OFFSET(O$428,0, 0, COUNT($B$225:$B$425) - $B823, 1))</f>
        <v>0</v>
      </c>
      <c r="P823" s="9">
        <f ca="1">SUMPRODUCT(P416:P$425, OFFSET(P$428,0, 0, COUNT($B$225:$B$425) - $B823, 1))</f>
        <v>0</v>
      </c>
      <c r="Q823" s="9">
        <f ca="1">SUMPRODUCT(Q416:Q$425, OFFSET(Q$428,0, 0, COUNT($B$225:$B$425) - $B823, 1))</f>
        <v>0</v>
      </c>
      <c r="R823" s="9">
        <f ca="1">SUMPRODUCT(R416:R$425, OFFSET(R$428,0, 0, COUNT($B$225:$B$425) - $B823, 1))</f>
        <v>0</v>
      </c>
      <c r="S823" s="9">
        <f ca="1">SUMPRODUCT(S416:S$425, OFFSET(S$428,0, 0, COUNT($B$225:$B$425) - $B823, 1))</f>
        <v>0</v>
      </c>
      <c r="T823" s="9">
        <f ca="1">SUMPRODUCT(T416:T$425, OFFSET(T$428,0, 0, COUNT($B$225:$B$425) - $B823, 1))</f>
        <v>0</v>
      </c>
      <c r="U823" s="9">
        <f ca="1">SUMPRODUCT(U416:U$425, OFFSET(U$428,0, 0, COUNT($B$225:$B$425) - $B823, 1))</f>
        <v>0</v>
      </c>
      <c r="V823" s="9">
        <f ca="1">SUMPRODUCT(V416:V$425, OFFSET(V$428,0, 0, COUNT($B$225:$B$425) - $B823, 1))</f>
        <v>0</v>
      </c>
      <c r="W823" s="9">
        <f ca="1">SUMPRODUCT(W416:W$425, OFFSET(W$428,0, 0, COUNT($B$225:$B$425) - $B823, 1))</f>
        <v>0</v>
      </c>
      <c r="X823" s="9">
        <f ca="1">SUMPRODUCT(X416:X$425, OFFSET(X$428,0, 0, COUNT($B$225:$B$425) - $B823, 1))</f>
        <v>0</v>
      </c>
      <c r="Y823" s="9">
        <f ca="1">SUMPRODUCT(Y416:Y$425, OFFSET(Y$428,0, 0, COUNT($B$225:$B$425) - $B823, 1))</f>
        <v>0</v>
      </c>
      <c r="Z823" s="9">
        <f ca="1">SUMPRODUCT(Z416:Z$425, OFFSET(Z$428,0, 0, COUNT($B$225:$B$425) - $B823, 1))</f>
        <v>0</v>
      </c>
      <c r="AA823" s="9">
        <f ca="1">SUMPRODUCT(AA416:AA$425, OFFSET(AA$428,0, 0, COUNT($B$225:$B$425) - $B823, 1))</f>
        <v>0</v>
      </c>
      <c r="AB823" s="9">
        <f ca="1">SUMPRODUCT(AB416:AB$425, OFFSET(AB$428,0, 0, COUNT($B$225:$B$425) - $B823, 1))</f>
        <v>0</v>
      </c>
      <c r="AC823" s="9">
        <f ca="1">SUMPRODUCT(AC416:AC$425, OFFSET(AC$428,0, 0, COUNT($B$225:$B$425) - $B823, 1))</f>
        <v>0</v>
      </c>
      <c r="AD823" s="9">
        <f ca="1">SUMPRODUCT(AD416:AD$425, OFFSET(AD$428,0, 0, COUNT($B$225:$B$425) - $B823, 1))</f>
        <v>0</v>
      </c>
      <c r="AE823" s="9">
        <f ca="1">SUMPRODUCT(AE416:AE$425, OFFSET(AE$428,0, 0, COUNT($B$225:$B$425) - $B823, 1))</f>
        <v>0</v>
      </c>
      <c r="AF823" s="9">
        <f ca="1">SUMPRODUCT(AF416:AF$425, OFFSET(AF$428,0, 0, COUNT($B$225:$B$425) - $B823, 1))</f>
        <v>0</v>
      </c>
      <c r="AG823" s="9">
        <f ca="1">SUMPRODUCT(AG416:AG$425, OFFSET(AG$428,0, 0, COUNT($B$225:$B$425) - $B823, 1))</f>
        <v>0</v>
      </c>
      <c r="AH823" s="9">
        <f ca="1">SUMPRODUCT(AH416:AH$425, OFFSET(AH$428,0, 0, COUNT($B$225:$B$425) - $B823, 1))</f>
        <v>0</v>
      </c>
      <c r="AI823" s="9">
        <f ca="1">SUMPRODUCT(AI416:AI$425, OFFSET(AI$428,0, 0, COUNT($B$225:$B$425) - $B823, 1))</f>
        <v>0</v>
      </c>
      <c r="AJ823" s="9">
        <f ca="1">SUMPRODUCT(AJ416:AJ$425, OFFSET(AJ$428,0, 0, COUNT($B$225:$B$425) - $B823, 1))</f>
        <v>0</v>
      </c>
      <c r="AK823" s="9">
        <f ca="1">SUMPRODUCT(AK416:AK$425, OFFSET(AK$428,0, 0, COUNT($B$225:$B$425) - $B823, 1))</f>
        <v>0</v>
      </c>
      <c r="AL823" s="9">
        <f ca="1">SUMPRODUCT(AL416:AL$425, OFFSET(AL$428,0, 0, COUNT($B$225:$B$425) - $B823, 1))</f>
        <v>0</v>
      </c>
      <c r="AM823" s="9">
        <f ca="1">SUMPRODUCT(AM416:AM$425, OFFSET(AM$428,0, 0, COUNT($B$225:$B$425) - $B823, 1))</f>
        <v>0</v>
      </c>
      <c r="AN823" s="9">
        <f ca="1">SUMPRODUCT(AN416:AN$425, OFFSET(AN$428,0, 0, COUNT($B$225:$B$425) - $B823, 1))</f>
        <v>0</v>
      </c>
      <c r="AO823" s="9">
        <f ca="1">SUMPRODUCT(AO416:AO$425, OFFSET(AO$428,0, 0, COUNT($B$225:$B$425) - $B823, 1))</f>
        <v>0</v>
      </c>
    </row>
    <row r="824" spans="2:41">
      <c r="B824" s="25">
        <v>192</v>
      </c>
      <c r="C824" s="9">
        <f ca="1">SUMPRODUCT(C417:C$425, OFFSET(C$428,0, 0, COUNT($B$225:$B$425) - $B824, 1))</f>
        <v>0</v>
      </c>
      <c r="D824" s="9">
        <f ca="1">SUMPRODUCT(D417:D$425, OFFSET(D$428,0, 0, COUNT($B$225:$B$425) - $B824, 1))</f>
        <v>0</v>
      </c>
      <c r="E824" s="9">
        <f ca="1">SUMPRODUCT(E417:E$425, OFFSET(E$428,0, 0, COUNT($B$225:$B$425) - $B824, 1))</f>
        <v>0</v>
      </c>
      <c r="F824" s="9">
        <f ca="1">SUMPRODUCT(F417:F$425, OFFSET(F$428,0, 0, COUNT($B$225:$B$425) - $B824, 1))</f>
        <v>0</v>
      </c>
      <c r="G824" s="9">
        <f ca="1">SUMPRODUCT(G417:G$425, OFFSET(G$428,0, 0, COUNT($B$225:$B$425) - $B824, 1))</f>
        <v>0</v>
      </c>
      <c r="H824" s="9">
        <f ca="1">SUMPRODUCT(H417:H$425, OFFSET(H$428,0, 0, COUNT($B$225:$B$425) - $B824, 1))</f>
        <v>0</v>
      </c>
      <c r="I824" s="9">
        <f ca="1">SUMPRODUCT(I417:I$425, OFFSET(I$428,0, 0, COUNT($B$225:$B$425) - $B824, 1))</f>
        <v>0</v>
      </c>
      <c r="J824" s="9">
        <f ca="1">SUMPRODUCT(J417:J$425, OFFSET(J$428,0, 0, COUNT($B$225:$B$425) - $B824, 1))</f>
        <v>0</v>
      </c>
      <c r="K824" s="9">
        <f ca="1">SUMPRODUCT(K417:K$425, OFFSET(K$428,0, 0, COUNT($B$225:$B$425) - $B824, 1))</f>
        <v>0</v>
      </c>
      <c r="L824" s="9">
        <f ca="1">SUMPRODUCT(L417:L$425, OFFSET(L$428,0, 0, COUNT($B$225:$B$425) - $B824, 1))</f>
        <v>0</v>
      </c>
      <c r="M824" s="9">
        <f ca="1">SUMPRODUCT(M417:M$425, OFFSET(M$428,0, 0, COUNT($B$225:$B$425) - $B824, 1))</f>
        <v>0</v>
      </c>
      <c r="N824" s="9">
        <f ca="1">SUMPRODUCT(N417:N$425, OFFSET(N$428,0, 0, COUNT($B$225:$B$425) - $B824, 1))</f>
        <v>0</v>
      </c>
      <c r="O824" s="9">
        <f ca="1">SUMPRODUCT(O417:O$425, OFFSET(O$428,0, 0, COUNT($B$225:$B$425) - $B824, 1))</f>
        <v>0</v>
      </c>
      <c r="P824" s="9">
        <f ca="1">SUMPRODUCT(P417:P$425, OFFSET(P$428,0, 0, COUNT($B$225:$B$425) - $B824, 1))</f>
        <v>0</v>
      </c>
      <c r="Q824" s="9">
        <f ca="1">SUMPRODUCT(Q417:Q$425, OFFSET(Q$428,0, 0, COUNT($B$225:$B$425) - $B824, 1))</f>
        <v>0</v>
      </c>
      <c r="R824" s="9">
        <f ca="1">SUMPRODUCT(R417:R$425, OFFSET(R$428,0, 0, COUNT($B$225:$B$425) - $B824, 1))</f>
        <v>0</v>
      </c>
      <c r="S824" s="9">
        <f ca="1">SUMPRODUCT(S417:S$425, OFFSET(S$428,0, 0, COUNT($B$225:$B$425) - $B824, 1))</f>
        <v>0</v>
      </c>
      <c r="T824" s="9">
        <f ca="1">SUMPRODUCT(T417:T$425, OFFSET(T$428,0, 0, COUNT($B$225:$B$425) - $B824, 1))</f>
        <v>0</v>
      </c>
      <c r="U824" s="9">
        <f ca="1">SUMPRODUCT(U417:U$425, OFFSET(U$428,0, 0, COUNT($B$225:$B$425) - $B824, 1))</f>
        <v>0</v>
      </c>
      <c r="V824" s="9">
        <f ca="1">SUMPRODUCT(V417:V$425, OFFSET(V$428,0, 0, COUNT($B$225:$B$425) - $B824, 1))</f>
        <v>0</v>
      </c>
      <c r="W824" s="9">
        <f ca="1">SUMPRODUCT(W417:W$425, OFFSET(W$428,0, 0, COUNT($B$225:$B$425) - $B824, 1))</f>
        <v>0</v>
      </c>
      <c r="X824" s="9">
        <f ca="1">SUMPRODUCT(X417:X$425, OFFSET(X$428,0, 0, COUNT($B$225:$B$425) - $B824, 1))</f>
        <v>0</v>
      </c>
      <c r="Y824" s="9">
        <f ca="1">SUMPRODUCT(Y417:Y$425, OFFSET(Y$428,0, 0, COUNT($B$225:$B$425) - $B824, 1))</f>
        <v>0</v>
      </c>
      <c r="Z824" s="9">
        <f ca="1">SUMPRODUCT(Z417:Z$425, OFFSET(Z$428,0, 0, COUNT($B$225:$B$425) - $B824, 1))</f>
        <v>0</v>
      </c>
      <c r="AA824" s="9">
        <f ca="1">SUMPRODUCT(AA417:AA$425, OFFSET(AA$428,0, 0, COUNT($B$225:$B$425) - $B824, 1))</f>
        <v>0</v>
      </c>
      <c r="AB824" s="9">
        <f ca="1">SUMPRODUCT(AB417:AB$425, OFFSET(AB$428,0, 0, COUNT($B$225:$B$425) - $B824, 1))</f>
        <v>0</v>
      </c>
      <c r="AC824" s="9">
        <f ca="1">SUMPRODUCT(AC417:AC$425, OFFSET(AC$428,0, 0, COUNT($B$225:$B$425) - $B824, 1))</f>
        <v>0</v>
      </c>
      <c r="AD824" s="9">
        <f ca="1">SUMPRODUCT(AD417:AD$425, OFFSET(AD$428,0, 0, COUNT($B$225:$B$425) - $B824, 1))</f>
        <v>0</v>
      </c>
      <c r="AE824" s="9">
        <f ca="1">SUMPRODUCT(AE417:AE$425, OFFSET(AE$428,0, 0, COUNT($B$225:$B$425) - $B824, 1))</f>
        <v>0</v>
      </c>
      <c r="AF824" s="9">
        <f ca="1">SUMPRODUCT(AF417:AF$425, OFFSET(AF$428,0, 0, COUNT($B$225:$B$425) - $B824, 1))</f>
        <v>0</v>
      </c>
      <c r="AG824" s="9">
        <f ca="1">SUMPRODUCT(AG417:AG$425, OFFSET(AG$428,0, 0, COUNT($B$225:$B$425) - $B824, 1))</f>
        <v>0</v>
      </c>
      <c r="AH824" s="9">
        <f ca="1">SUMPRODUCT(AH417:AH$425, OFFSET(AH$428,0, 0, COUNT($B$225:$B$425) - $B824, 1))</f>
        <v>0</v>
      </c>
      <c r="AI824" s="9">
        <f ca="1">SUMPRODUCT(AI417:AI$425, OFFSET(AI$428,0, 0, COUNT($B$225:$B$425) - $B824, 1))</f>
        <v>0</v>
      </c>
      <c r="AJ824" s="9">
        <f ca="1">SUMPRODUCT(AJ417:AJ$425, OFFSET(AJ$428,0, 0, COUNT($B$225:$B$425) - $B824, 1))</f>
        <v>0</v>
      </c>
      <c r="AK824" s="9">
        <f ca="1">SUMPRODUCT(AK417:AK$425, OFFSET(AK$428,0, 0, COUNT($B$225:$B$425) - $B824, 1))</f>
        <v>0</v>
      </c>
      <c r="AL824" s="9">
        <f ca="1">SUMPRODUCT(AL417:AL$425, OFFSET(AL$428,0, 0, COUNT($B$225:$B$425) - $B824, 1))</f>
        <v>0</v>
      </c>
      <c r="AM824" s="9">
        <f ca="1">SUMPRODUCT(AM417:AM$425, OFFSET(AM$428,0, 0, COUNT($B$225:$B$425) - $B824, 1))</f>
        <v>0</v>
      </c>
      <c r="AN824" s="9">
        <f ca="1">SUMPRODUCT(AN417:AN$425, OFFSET(AN$428,0, 0, COUNT($B$225:$B$425) - $B824, 1))</f>
        <v>0</v>
      </c>
      <c r="AO824" s="9">
        <f ca="1">SUMPRODUCT(AO417:AO$425, OFFSET(AO$428,0, 0, COUNT($B$225:$B$425) - $B824, 1))</f>
        <v>0</v>
      </c>
    </row>
    <row r="825" spans="2:41">
      <c r="B825" s="25">
        <v>193</v>
      </c>
      <c r="C825" s="9">
        <f ca="1">SUMPRODUCT(C418:C$425, OFFSET(C$428,0, 0, COUNT($B$225:$B$425) - $B825, 1))</f>
        <v>0</v>
      </c>
      <c r="D825" s="9">
        <f ca="1">SUMPRODUCT(D418:D$425, OFFSET(D$428,0, 0, COUNT($B$225:$B$425) - $B825, 1))</f>
        <v>0</v>
      </c>
      <c r="E825" s="9">
        <f ca="1">SUMPRODUCT(E418:E$425, OFFSET(E$428,0, 0, COUNT($B$225:$B$425) - $B825, 1))</f>
        <v>0</v>
      </c>
      <c r="F825" s="9">
        <f ca="1">SUMPRODUCT(F418:F$425, OFFSET(F$428,0, 0, COUNT($B$225:$B$425) - $B825, 1))</f>
        <v>0</v>
      </c>
      <c r="G825" s="9">
        <f ca="1">SUMPRODUCT(G418:G$425, OFFSET(G$428,0, 0, COUNT($B$225:$B$425) - $B825, 1))</f>
        <v>0</v>
      </c>
      <c r="H825" s="9">
        <f ca="1">SUMPRODUCT(H418:H$425, OFFSET(H$428,0, 0, COUNT($B$225:$B$425) - $B825, 1))</f>
        <v>0</v>
      </c>
      <c r="I825" s="9">
        <f ca="1">SUMPRODUCT(I418:I$425, OFFSET(I$428,0, 0, COUNT($B$225:$B$425) - $B825, 1))</f>
        <v>0</v>
      </c>
      <c r="J825" s="9">
        <f ca="1">SUMPRODUCT(J418:J$425, OFFSET(J$428,0, 0, COUNT($B$225:$B$425) - $B825, 1))</f>
        <v>0</v>
      </c>
      <c r="K825" s="9">
        <f ca="1">SUMPRODUCT(K418:K$425, OFFSET(K$428,0, 0, COUNT($B$225:$B$425) - $B825, 1))</f>
        <v>0</v>
      </c>
      <c r="L825" s="9">
        <f ca="1">SUMPRODUCT(L418:L$425, OFFSET(L$428,0, 0, COUNT($B$225:$B$425) - $B825, 1))</f>
        <v>0</v>
      </c>
      <c r="M825" s="9">
        <f ca="1">SUMPRODUCT(M418:M$425, OFFSET(M$428,0, 0, COUNT($B$225:$B$425) - $B825, 1))</f>
        <v>0</v>
      </c>
      <c r="N825" s="9">
        <f ca="1">SUMPRODUCT(N418:N$425, OFFSET(N$428,0, 0, COUNT($B$225:$B$425) - $B825, 1))</f>
        <v>0</v>
      </c>
      <c r="O825" s="9">
        <f ca="1">SUMPRODUCT(O418:O$425, OFFSET(O$428,0, 0, COUNT($B$225:$B$425) - $B825, 1))</f>
        <v>0</v>
      </c>
      <c r="P825" s="9">
        <f ca="1">SUMPRODUCT(P418:P$425, OFFSET(P$428,0, 0, COUNT($B$225:$B$425) - $B825, 1))</f>
        <v>0</v>
      </c>
      <c r="Q825" s="9">
        <f ca="1">SUMPRODUCT(Q418:Q$425, OFFSET(Q$428,0, 0, COUNT($B$225:$B$425) - $B825, 1))</f>
        <v>0</v>
      </c>
      <c r="R825" s="9">
        <f ca="1">SUMPRODUCT(R418:R$425, OFFSET(R$428,0, 0, COUNT($B$225:$B$425) - $B825, 1))</f>
        <v>0</v>
      </c>
      <c r="S825" s="9">
        <f ca="1">SUMPRODUCT(S418:S$425, OFFSET(S$428,0, 0, COUNT($B$225:$B$425) - $B825, 1))</f>
        <v>0</v>
      </c>
      <c r="T825" s="9">
        <f ca="1">SUMPRODUCT(T418:T$425, OFFSET(T$428,0, 0, COUNT($B$225:$B$425) - $B825, 1))</f>
        <v>0</v>
      </c>
      <c r="U825" s="9">
        <f ca="1">SUMPRODUCT(U418:U$425, OFFSET(U$428,0, 0, COUNT($B$225:$B$425) - $B825, 1))</f>
        <v>0</v>
      </c>
      <c r="V825" s="9">
        <f ca="1">SUMPRODUCT(V418:V$425, OFFSET(V$428,0, 0, COUNT($B$225:$B$425) - $B825, 1))</f>
        <v>0</v>
      </c>
      <c r="W825" s="9">
        <f ca="1">SUMPRODUCT(W418:W$425, OFFSET(W$428,0, 0, COUNT($B$225:$B$425) - $B825, 1))</f>
        <v>0</v>
      </c>
      <c r="X825" s="9">
        <f ca="1">SUMPRODUCT(X418:X$425, OFFSET(X$428,0, 0, COUNT($B$225:$B$425) - $B825, 1))</f>
        <v>0</v>
      </c>
      <c r="Y825" s="9">
        <f ca="1">SUMPRODUCT(Y418:Y$425, OFFSET(Y$428,0, 0, COUNT($B$225:$B$425) - $B825, 1))</f>
        <v>0</v>
      </c>
      <c r="Z825" s="9">
        <f ca="1">SUMPRODUCT(Z418:Z$425, OFFSET(Z$428,0, 0, COUNT($B$225:$B$425) - $B825, 1))</f>
        <v>0</v>
      </c>
      <c r="AA825" s="9">
        <f ca="1">SUMPRODUCT(AA418:AA$425, OFFSET(AA$428,0, 0, COUNT($B$225:$B$425) - $B825, 1))</f>
        <v>0</v>
      </c>
      <c r="AB825" s="9">
        <f ca="1">SUMPRODUCT(AB418:AB$425, OFFSET(AB$428,0, 0, COUNT($B$225:$B$425) - $B825, 1))</f>
        <v>0</v>
      </c>
      <c r="AC825" s="9">
        <f ca="1">SUMPRODUCT(AC418:AC$425, OFFSET(AC$428,0, 0, COUNT($B$225:$B$425) - $B825, 1))</f>
        <v>0</v>
      </c>
      <c r="AD825" s="9">
        <f ca="1">SUMPRODUCT(AD418:AD$425, OFFSET(AD$428,0, 0, COUNT($B$225:$B$425) - $B825, 1))</f>
        <v>0</v>
      </c>
      <c r="AE825" s="9">
        <f ca="1">SUMPRODUCT(AE418:AE$425, OFFSET(AE$428,0, 0, COUNT($B$225:$B$425) - $B825, 1))</f>
        <v>0</v>
      </c>
      <c r="AF825" s="9">
        <f ca="1">SUMPRODUCT(AF418:AF$425, OFFSET(AF$428,0, 0, COUNT($B$225:$B$425) - $B825, 1))</f>
        <v>0</v>
      </c>
      <c r="AG825" s="9">
        <f ca="1">SUMPRODUCT(AG418:AG$425, OFFSET(AG$428,0, 0, COUNT($B$225:$B$425) - $B825, 1))</f>
        <v>0</v>
      </c>
      <c r="AH825" s="9">
        <f ca="1">SUMPRODUCT(AH418:AH$425, OFFSET(AH$428,0, 0, COUNT($B$225:$B$425) - $B825, 1))</f>
        <v>0</v>
      </c>
      <c r="AI825" s="9">
        <f ca="1">SUMPRODUCT(AI418:AI$425, OFFSET(AI$428,0, 0, COUNT($B$225:$B$425) - $B825, 1))</f>
        <v>0</v>
      </c>
      <c r="AJ825" s="9">
        <f ca="1">SUMPRODUCT(AJ418:AJ$425, OFFSET(AJ$428,0, 0, COUNT($B$225:$B$425) - $B825, 1))</f>
        <v>0</v>
      </c>
      <c r="AK825" s="9">
        <f ca="1">SUMPRODUCT(AK418:AK$425, OFFSET(AK$428,0, 0, COUNT($B$225:$B$425) - $B825, 1))</f>
        <v>0</v>
      </c>
      <c r="AL825" s="9">
        <f ca="1">SUMPRODUCT(AL418:AL$425, OFFSET(AL$428,0, 0, COUNT($B$225:$B$425) - $B825, 1))</f>
        <v>0</v>
      </c>
      <c r="AM825" s="9">
        <f ca="1">SUMPRODUCT(AM418:AM$425, OFFSET(AM$428,0, 0, COUNT($B$225:$B$425) - $B825, 1))</f>
        <v>0</v>
      </c>
      <c r="AN825" s="9">
        <f ca="1">SUMPRODUCT(AN418:AN$425, OFFSET(AN$428,0, 0, COUNT($B$225:$B$425) - $B825, 1))</f>
        <v>0</v>
      </c>
      <c r="AO825" s="9">
        <f ca="1">SUMPRODUCT(AO418:AO$425, OFFSET(AO$428,0, 0, COUNT($B$225:$B$425) - $B825, 1))</f>
        <v>0</v>
      </c>
    </row>
    <row r="826" spans="2:41">
      <c r="B826" s="25">
        <v>194</v>
      </c>
      <c r="C826" s="9">
        <f ca="1">SUMPRODUCT(C419:C$425, OFFSET(C$428,0, 0, COUNT($B$225:$B$425) - $B826, 1))</f>
        <v>0</v>
      </c>
      <c r="D826" s="9">
        <f ca="1">SUMPRODUCT(D419:D$425, OFFSET(D$428,0, 0, COUNT($B$225:$B$425) - $B826, 1))</f>
        <v>0</v>
      </c>
      <c r="E826" s="9">
        <f ca="1">SUMPRODUCT(E419:E$425, OFFSET(E$428,0, 0, COUNT($B$225:$B$425) - $B826, 1))</f>
        <v>0</v>
      </c>
      <c r="F826" s="9">
        <f ca="1">SUMPRODUCT(F419:F$425, OFFSET(F$428,0, 0, COUNT($B$225:$B$425) - $B826, 1))</f>
        <v>0</v>
      </c>
      <c r="G826" s="9">
        <f ca="1">SUMPRODUCT(G419:G$425, OFFSET(G$428,0, 0, COUNT($B$225:$B$425) - $B826, 1))</f>
        <v>0</v>
      </c>
      <c r="H826" s="9">
        <f ca="1">SUMPRODUCT(H419:H$425, OFFSET(H$428,0, 0, COUNT($B$225:$B$425) - $B826, 1))</f>
        <v>0</v>
      </c>
      <c r="I826" s="9">
        <f ca="1">SUMPRODUCT(I419:I$425, OFFSET(I$428,0, 0, COUNT($B$225:$B$425) - $B826, 1))</f>
        <v>0</v>
      </c>
      <c r="J826" s="9">
        <f ca="1">SUMPRODUCT(J419:J$425, OFFSET(J$428,0, 0, COUNT($B$225:$B$425) - $B826, 1))</f>
        <v>0</v>
      </c>
      <c r="K826" s="9">
        <f ca="1">SUMPRODUCT(K419:K$425, OFFSET(K$428,0, 0, COUNT($B$225:$B$425) - $B826, 1))</f>
        <v>0</v>
      </c>
      <c r="L826" s="9">
        <f ca="1">SUMPRODUCT(L419:L$425, OFFSET(L$428,0, 0, COUNT($B$225:$B$425) - $B826, 1))</f>
        <v>0</v>
      </c>
      <c r="M826" s="9">
        <f ca="1">SUMPRODUCT(M419:M$425, OFFSET(M$428,0, 0, COUNT($B$225:$B$425) - $B826, 1))</f>
        <v>0</v>
      </c>
      <c r="N826" s="9">
        <f ca="1">SUMPRODUCT(N419:N$425, OFFSET(N$428,0, 0, COUNT($B$225:$B$425) - $B826, 1))</f>
        <v>0</v>
      </c>
      <c r="O826" s="9">
        <f ca="1">SUMPRODUCT(O419:O$425, OFFSET(O$428,0, 0, COUNT($B$225:$B$425) - $B826, 1))</f>
        <v>0</v>
      </c>
      <c r="P826" s="9">
        <f ca="1">SUMPRODUCT(P419:P$425, OFFSET(P$428,0, 0, COUNT($B$225:$B$425) - $B826, 1))</f>
        <v>0</v>
      </c>
      <c r="Q826" s="9">
        <f ca="1">SUMPRODUCT(Q419:Q$425, OFFSET(Q$428,0, 0, COUNT($B$225:$B$425) - $B826, 1))</f>
        <v>0</v>
      </c>
      <c r="R826" s="9">
        <f ca="1">SUMPRODUCT(R419:R$425, OFFSET(R$428,0, 0, COUNT($B$225:$B$425) - $B826, 1))</f>
        <v>0</v>
      </c>
      <c r="S826" s="9">
        <f ca="1">SUMPRODUCT(S419:S$425, OFFSET(S$428,0, 0, COUNT($B$225:$B$425) - $B826, 1))</f>
        <v>0</v>
      </c>
      <c r="T826" s="9">
        <f ca="1">SUMPRODUCT(T419:T$425, OFFSET(T$428,0, 0, COUNT($B$225:$B$425) - $B826, 1))</f>
        <v>0</v>
      </c>
      <c r="U826" s="9">
        <f ca="1">SUMPRODUCT(U419:U$425, OFFSET(U$428,0, 0, COUNT($B$225:$B$425) - $B826, 1))</f>
        <v>0</v>
      </c>
      <c r="V826" s="9">
        <f ca="1">SUMPRODUCT(V419:V$425, OFFSET(V$428,0, 0, COUNT($B$225:$B$425) - $B826, 1))</f>
        <v>0</v>
      </c>
      <c r="W826" s="9">
        <f ca="1">SUMPRODUCT(W419:W$425, OFFSET(W$428,0, 0, COUNT($B$225:$B$425) - $B826, 1))</f>
        <v>0</v>
      </c>
      <c r="X826" s="9">
        <f ca="1">SUMPRODUCT(X419:X$425, OFFSET(X$428,0, 0, COUNT($B$225:$B$425) - $B826, 1))</f>
        <v>0</v>
      </c>
      <c r="Y826" s="9">
        <f ca="1">SUMPRODUCT(Y419:Y$425, OFFSET(Y$428,0, 0, COUNT($B$225:$B$425) - $B826, 1))</f>
        <v>0</v>
      </c>
      <c r="Z826" s="9">
        <f ca="1">SUMPRODUCT(Z419:Z$425, OFFSET(Z$428,0, 0, COUNT($B$225:$B$425) - $B826, 1))</f>
        <v>0</v>
      </c>
      <c r="AA826" s="9">
        <f ca="1">SUMPRODUCT(AA419:AA$425, OFFSET(AA$428,0, 0, COUNT($B$225:$B$425) - $B826, 1))</f>
        <v>0</v>
      </c>
      <c r="AB826" s="9">
        <f ca="1">SUMPRODUCT(AB419:AB$425, OFFSET(AB$428,0, 0, COUNT($B$225:$B$425) - $B826, 1))</f>
        <v>0</v>
      </c>
      <c r="AC826" s="9">
        <f ca="1">SUMPRODUCT(AC419:AC$425, OFFSET(AC$428,0, 0, COUNT($B$225:$B$425) - $B826, 1))</f>
        <v>0</v>
      </c>
      <c r="AD826" s="9">
        <f ca="1">SUMPRODUCT(AD419:AD$425, OFFSET(AD$428,0, 0, COUNT($B$225:$B$425) - $B826, 1))</f>
        <v>0</v>
      </c>
      <c r="AE826" s="9">
        <f ca="1">SUMPRODUCT(AE419:AE$425, OFFSET(AE$428,0, 0, COUNT($B$225:$B$425) - $B826, 1))</f>
        <v>0</v>
      </c>
      <c r="AF826" s="9">
        <f ca="1">SUMPRODUCT(AF419:AF$425, OFFSET(AF$428,0, 0, COUNT($B$225:$B$425) - $B826, 1))</f>
        <v>0</v>
      </c>
      <c r="AG826" s="9">
        <f ca="1">SUMPRODUCT(AG419:AG$425, OFFSET(AG$428,0, 0, COUNT($B$225:$B$425) - $B826, 1))</f>
        <v>0</v>
      </c>
      <c r="AH826" s="9">
        <f ca="1">SUMPRODUCT(AH419:AH$425, OFFSET(AH$428,0, 0, COUNT($B$225:$B$425) - $B826, 1))</f>
        <v>0</v>
      </c>
      <c r="AI826" s="9">
        <f ca="1">SUMPRODUCT(AI419:AI$425, OFFSET(AI$428,0, 0, COUNT($B$225:$B$425) - $B826, 1))</f>
        <v>0</v>
      </c>
      <c r="AJ826" s="9">
        <f ca="1">SUMPRODUCT(AJ419:AJ$425, OFFSET(AJ$428,0, 0, COUNT($B$225:$B$425) - $B826, 1))</f>
        <v>0</v>
      </c>
      <c r="AK826" s="9">
        <f ca="1">SUMPRODUCT(AK419:AK$425, OFFSET(AK$428,0, 0, COUNT($B$225:$B$425) - $B826, 1))</f>
        <v>0</v>
      </c>
      <c r="AL826" s="9">
        <f ca="1">SUMPRODUCT(AL419:AL$425, OFFSET(AL$428,0, 0, COUNT($B$225:$B$425) - $B826, 1))</f>
        <v>0</v>
      </c>
      <c r="AM826" s="9">
        <f ca="1">SUMPRODUCT(AM419:AM$425, OFFSET(AM$428,0, 0, COUNT($B$225:$B$425) - $B826, 1))</f>
        <v>0</v>
      </c>
      <c r="AN826" s="9">
        <f ca="1">SUMPRODUCT(AN419:AN$425, OFFSET(AN$428,0, 0, COUNT($B$225:$B$425) - $B826, 1))</f>
        <v>0</v>
      </c>
      <c r="AO826" s="9">
        <f ca="1">SUMPRODUCT(AO419:AO$425, OFFSET(AO$428,0, 0, COUNT($B$225:$B$425) - $B826, 1))</f>
        <v>0</v>
      </c>
    </row>
    <row r="827" spans="2:41">
      <c r="B827" s="25">
        <v>195</v>
      </c>
      <c r="C827" s="9">
        <f ca="1">SUMPRODUCT(C420:C$425, OFFSET(C$428,0, 0, COUNT($B$225:$B$425) - $B827, 1))</f>
        <v>0</v>
      </c>
      <c r="D827" s="9">
        <f ca="1">SUMPRODUCT(D420:D$425, OFFSET(D$428,0, 0, COUNT($B$225:$B$425) - $B827, 1))</f>
        <v>0</v>
      </c>
      <c r="E827" s="9">
        <f ca="1">SUMPRODUCT(E420:E$425, OFFSET(E$428,0, 0, COUNT($B$225:$B$425) - $B827, 1))</f>
        <v>0</v>
      </c>
      <c r="F827" s="9">
        <f ca="1">SUMPRODUCT(F420:F$425, OFFSET(F$428,0, 0, COUNT($B$225:$B$425) - $B827, 1))</f>
        <v>0</v>
      </c>
      <c r="G827" s="9">
        <f ca="1">SUMPRODUCT(G420:G$425, OFFSET(G$428,0, 0, COUNT($B$225:$B$425) - $B827, 1))</f>
        <v>0</v>
      </c>
      <c r="H827" s="9">
        <f ca="1">SUMPRODUCT(H420:H$425, OFFSET(H$428,0, 0, COUNT($B$225:$B$425) - $B827, 1))</f>
        <v>0</v>
      </c>
      <c r="I827" s="9">
        <f ca="1">SUMPRODUCT(I420:I$425, OFFSET(I$428,0, 0, COUNT($B$225:$B$425) - $B827, 1))</f>
        <v>0</v>
      </c>
      <c r="J827" s="9">
        <f ca="1">SUMPRODUCT(J420:J$425, OFFSET(J$428,0, 0, COUNT($B$225:$B$425) - $B827, 1))</f>
        <v>0</v>
      </c>
      <c r="K827" s="9">
        <f ca="1">SUMPRODUCT(K420:K$425, OFFSET(K$428,0, 0, COUNT($B$225:$B$425) - $B827, 1))</f>
        <v>0</v>
      </c>
      <c r="L827" s="9">
        <f ca="1">SUMPRODUCT(L420:L$425, OFFSET(L$428,0, 0, COUNT($B$225:$B$425) - $B827, 1))</f>
        <v>0</v>
      </c>
      <c r="M827" s="9">
        <f ca="1">SUMPRODUCT(M420:M$425, OFFSET(M$428,0, 0, COUNT($B$225:$B$425) - $B827, 1))</f>
        <v>0</v>
      </c>
      <c r="N827" s="9">
        <f ca="1">SUMPRODUCT(N420:N$425, OFFSET(N$428,0, 0, COUNT($B$225:$B$425) - $B827, 1))</f>
        <v>0</v>
      </c>
      <c r="O827" s="9">
        <f ca="1">SUMPRODUCT(O420:O$425, OFFSET(O$428,0, 0, COUNT($B$225:$B$425) - $B827, 1))</f>
        <v>0</v>
      </c>
      <c r="P827" s="9">
        <f ca="1">SUMPRODUCT(P420:P$425, OFFSET(P$428,0, 0, COUNT($B$225:$B$425) - $B827, 1))</f>
        <v>0</v>
      </c>
      <c r="Q827" s="9">
        <f ca="1">SUMPRODUCT(Q420:Q$425, OFFSET(Q$428,0, 0, COUNT($B$225:$B$425) - $B827, 1))</f>
        <v>0</v>
      </c>
      <c r="R827" s="9">
        <f ca="1">SUMPRODUCT(R420:R$425, OFFSET(R$428,0, 0, COUNT($B$225:$B$425) - $B827, 1))</f>
        <v>0</v>
      </c>
      <c r="S827" s="9">
        <f ca="1">SUMPRODUCT(S420:S$425, OFFSET(S$428,0, 0, COUNT($B$225:$B$425) - $B827, 1))</f>
        <v>0</v>
      </c>
      <c r="T827" s="9">
        <f ca="1">SUMPRODUCT(T420:T$425, OFFSET(T$428,0, 0, COUNT($B$225:$B$425) - $B827, 1))</f>
        <v>0</v>
      </c>
      <c r="U827" s="9">
        <f ca="1">SUMPRODUCT(U420:U$425, OFFSET(U$428,0, 0, COUNT($B$225:$B$425) - $B827, 1))</f>
        <v>0</v>
      </c>
      <c r="V827" s="9">
        <f ca="1">SUMPRODUCT(V420:V$425, OFFSET(V$428,0, 0, COUNT($B$225:$B$425) - $B827, 1))</f>
        <v>0</v>
      </c>
      <c r="W827" s="9">
        <f ca="1">SUMPRODUCT(W420:W$425, OFFSET(W$428,0, 0, COUNT($B$225:$B$425) - $B827, 1))</f>
        <v>0</v>
      </c>
      <c r="X827" s="9">
        <f ca="1">SUMPRODUCT(X420:X$425, OFFSET(X$428,0, 0, COUNT($B$225:$B$425) - $B827, 1))</f>
        <v>0</v>
      </c>
      <c r="Y827" s="9">
        <f ca="1">SUMPRODUCT(Y420:Y$425, OFFSET(Y$428,0, 0, COUNT($B$225:$B$425) - $B827, 1))</f>
        <v>0</v>
      </c>
      <c r="Z827" s="9">
        <f ca="1">SUMPRODUCT(Z420:Z$425, OFFSET(Z$428,0, 0, COUNT($B$225:$B$425) - $B827, 1))</f>
        <v>0</v>
      </c>
      <c r="AA827" s="9">
        <f ca="1">SUMPRODUCT(AA420:AA$425, OFFSET(AA$428,0, 0, COUNT($B$225:$B$425) - $B827, 1))</f>
        <v>0</v>
      </c>
      <c r="AB827" s="9">
        <f ca="1">SUMPRODUCT(AB420:AB$425, OFFSET(AB$428,0, 0, COUNT($B$225:$B$425) - $B827, 1))</f>
        <v>0</v>
      </c>
      <c r="AC827" s="9">
        <f ca="1">SUMPRODUCT(AC420:AC$425, OFFSET(AC$428,0, 0, COUNT($B$225:$B$425) - $B827, 1))</f>
        <v>0</v>
      </c>
      <c r="AD827" s="9">
        <f ca="1">SUMPRODUCT(AD420:AD$425, OFFSET(AD$428,0, 0, COUNT($B$225:$B$425) - $B827, 1))</f>
        <v>0</v>
      </c>
      <c r="AE827" s="9">
        <f ca="1">SUMPRODUCT(AE420:AE$425, OFFSET(AE$428,0, 0, COUNT($B$225:$B$425) - $B827, 1))</f>
        <v>0</v>
      </c>
      <c r="AF827" s="9">
        <f ca="1">SUMPRODUCT(AF420:AF$425, OFFSET(AF$428,0, 0, COUNT($B$225:$B$425) - $B827, 1))</f>
        <v>0</v>
      </c>
      <c r="AG827" s="9">
        <f ca="1">SUMPRODUCT(AG420:AG$425, OFFSET(AG$428,0, 0, COUNT($B$225:$B$425) - $B827, 1))</f>
        <v>0</v>
      </c>
      <c r="AH827" s="9">
        <f ca="1">SUMPRODUCT(AH420:AH$425, OFFSET(AH$428,0, 0, COUNT($B$225:$B$425) - $B827, 1))</f>
        <v>0</v>
      </c>
      <c r="AI827" s="9">
        <f ca="1">SUMPRODUCT(AI420:AI$425, OFFSET(AI$428,0, 0, COUNT($B$225:$B$425) - $B827, 1))</f>
        <v>0</v>
      </c>
      <c r="AJ827" s="9">
        <f ca="1">SUMPRODUCT(AJ420:AJ$425, OFFSET(AJ$428,0, 0, COUNT($B$225:$B$425) - $B827, 1))</f>
        <v>0</v>
      </c>
      <c r="AK827" s="9">
        <f ca="1">SUMPRODUCT(AK420:AK$425, OFFSET(AK$428,0, 0, COUNT($B$225:$B$425) - $B827, 1))</f>
        <v>0</v>
      </c>
      <c r="AL827" s="9">
        <f ca="1">SUMPRODUCT(AL420:AL$425, OFFSET(AL$428,0, 0, COUNT($B$225:$B$425) - $B827, 1))</f>
        <v>0</v>
      </c>
      <c r="AM827" s="9">
        <f ca="1">SUMPRODUCT(AM420:AM$425, OFFSET(AM$428,0, 0, COUNT($B$225:$B$425) - $B827, 1))</f>
        <v>0</v>
      </c>
      <c r="AN827" s="9">
        <f ca="1">SUMPRODUCT(AN420:AN$425, OFFSET(AN$428,0, 0, COUNT($B$225:$B$425) - $B827, 1))</f>
        <v>0</v>
      </c>
      <c r="AO827" s="9">
        <f ca="1">SUMPRODUCT(AO420:AO$425, OFFSET(AO$428,0, 0, COUNT($B$225:$B$425) - $B827, 1))</f>
        <v>0</v>
      </c>
    </row>
    <row r="828" spans="2:41">
      <c r="B828" s="25">
        <v>196</v>
      </c>
      <c r="C828" s="9">
        <f ca="1">SUMPRODUCT(C421:C$425, OFFSET(C$428,0, 0, COUNT($B$225:$B$425) - $B828, 1))</f>
        <v>0</v>
      </c>
      <c r="D828" s="9">
        <f ca="1">SUMPRODUCT(D421:D$425, OFFSET(D$428,0, 0, COUNT($B$225:$B$425) - $B828, 1))</f>
        <v>0</v>
      </c>
      <c r="E828" s="9">
        <f ca="1">SUMPRODUCT(E421:E$425, OFFSET(E$428,0, 0, COUNT($B$225:$B$425) - $B828, 1))</f>
        <v>0</v>
      </c>
      <c r="F828" s="9">
        <f ca="1">SUMPRODUCT(F421:F$425, OFFSET(F$428,0, 0, COUNT($B$225:$B$425) - $B828, 1))</f>
        <v>0</v>
      </c>
      <c r="G828" s="9">
        <f ca="1">SUMPRODUCT(G421:G$425, OFFSET(G$428,0, 0, COUNT($B$225:$B$425) - $B828, 1))</f>
        <v>0</v>
      </c>
      <c r="H828" s="9">
        <f ca="1">SUMPRODUCT(H421:H$425, OFFSET(H$428,0, 0, COUNT($B$225:$B$425) - $B828, 1))</f>
        <v>0</v>
      </c>
      <c r="I828" s="9">
        <f ca="1">SUMPRODUCT(I421:I$425, OFFSET(I$428,0, 0, COUNT($B$225:$B$425) - $B828, 1))</f>
        <v>0</v>
      </c>
      <c r="J828" s="9">
        <f ca="1">SUMPRODUCT(J421:J$425, OFFSET(J$428,0, 0, COUNT($B$225:$B$425) - $B828, 1))</f>
        <v>0</v>
      </c>
      <c r="K828" s="9">
        <f ca="1">SUMPRODUCT(K421:K$425, OFFSET(K$428,0, 0, COUNT($B$225:$B$425) - $B828, 1))</f>
        <v>0</v>
      </c>
      <c r="L828" s="9">
        <f ca="1">SUMPRODUCT(L421:L$425, OFFSET(L$428,0, 0, COUNT($B$225:$B$425) - $B828, 1))</f>
        <v>0</v>
      </c>
      <c r="M828" s="9">
        <f ca="1">SUMPRODUCT(M421:M$425, OFFSET(M$428,0, 0, COUNT($B$225:$B$425) - $B828, 1))</f>
        <v>0</v>
      </c>
      <c r="N828" s="9">
        <f ca="1">SUMPRODUCT(N421:N$425, OFFSET(N$428,0, 0, COUNT($B$225:$B$425) - $B828, 1))</f>
        <v>0</v>
      </c>
      <c r="O828" s="9">
        <f ca="1">SUMPRODUCT(O421:O$425, OFFSET(O$428,0, 0, COUNT($B$225:$B$425) - $B828, 1))</f>
        <v>0</v>
      </c>
      <c r="P828" s="9">
        <f ca="1">SUMPRODUCT(P421:P$425, OFFSET(P$428,0, 0, COUNT($B$225:$B$425) - $B828, 1))</f>
        <v>0</v>
      </c>
      <c r="Q828" s="9">
        <f ca="1">SUMPRODUCT(Q421:Q$425, OFFSET(Q$428,0, 0, COUNT($B$225:$B$425) - $B828, 1))</f>
        <v>0</v>
      </c>
      <c r="R828" s="9">
        <f ca="1">SUMPRODUCT(R421:R$425, OFFSET(R$428,0, 0, COUNT($B$225:$B$425) - $B828, 1))</f>
        <v>0</v>
      </c>
      <c r="S828" s="9">
        <f ca="1">SUMPRODUCT(S421:S$425, OFFSET(S$428,0, 0, COUNT($B$225:$B$425) - $B828, 1))</f>
        <v>0</v>
      </c>
      <c r="T828" s="9">
        <f ca="1">SUMPRODUCT(T421:T$425, OFFSET(T$428,0, 0, COUNT($B$225:$B$425) - $B828, 1))</f>
        <v>0</v>
      </c>
      <c r="U828" s="9">
        <f ca="1">SUMPRODUCT(U421:U$425, OFFSET(U$428,0, 0, COUNT($B$225:$B$425) - $B828, 1))</f>
        <v>0</v>
      </c>
      <c r="V828" s="9">
        <f ca="1">SUMPRODUCT(V421:V$425, OFFSET(V$428,0, 0, COUNT($B$225:$B$425) - $B828, 1))</f>
        <v>0</v>
      </c>
      <c r="W828" s="9">
        <f ca="1">SUMPRODUCT(W421:W$425, OFFSET(W$428,0, 0, COUNT($B$225:$B$425) - $B828, 1))</f>
        <v>0</v>
      </c>
      <c r="X828" s="9">
        <f ca="1">SUMPRODUCT(X421:X$425, OFFSET(X$428,0, 0, COUNT($B$225:$B$425) - $B828, 1))</f>
        <v>0</v>
      </c>
      <c r="Y828" s="9">
        <f ca="1">SUMPRODUCT(Y421:Y$425, OFFSET(Y$428,0, 0, COUNT($B$225:$B$425) - $B828, 1))</f>
        <v>0</v>
      </c>
      <c r="Z828" s="9">
        <f ca="1">SUMPRODUCT(Z421:Z$425, OFFSET(Z$428,0, 0, COUNT($B$225:$B$425) - $B828, 1))</f>
        <v>0</v>
      </c>
      <c r="AA828" s="9">
        <f ca="1">SUMPRODUCT(AA421:AA$425, OFFSET(AA$428,0, 0, COUNT($B$225:$B$425) - $B828, 1))</f>
        <v>0</v>
      </c>
      <c r="AB828" s="9">
        <f ca="1">SUMPRODUCT(AB421:AB$425, OFFSET(AB$428,0, 0, COUNT($B$225:$B$425) - $B828, 1))</f>
        <v>0</v>
      </c>
      <c r="AC828" s="9">
        <f ca="1">SUMPRODUCT(AC421:AC$425, OFFSET(AC$428,0, 0, COUNT($B$225:$B$425) - $B828, 1))</f>
        <v>0</v>
      </c>
      <c r="AD828" s="9">
        <f ca="1">SUMPRODUCT(AD421:AD$425, OFFSET(AD$428,0, 0, COUNT($B$225:$B$425) - $B828, 1))</f>
        <v>0</v>
      </c>
      <c r="AE828" s="9">
        <f ca="1">SUMPRODUCT(AE421:AE$425, OFFSET(AE$428,0, 0, COUNT($B$225:$B$425) - $B828, 1))</f>
        <v>0</v>
      </c>
      <c r="AF828" s="9">
        <f ca="1">SUMPRODUCT(AF421:AF$425, OFFSET(AF$428,0, 0, COUNT($B$225:$B$425) - $B828, 1))</f>
        <v>0</v>
      </c>
      <c r="AG828" s="9">
        <f ca="1">SUMPRODUCT(AG421:AG$425, OFFSET(AG$428,0, 0, COUNT($B$225:$B$425) - $B828, 1))</f>
        <v>0</v>
      </c>
      <c r="AH828" s="9">
        <f ca="1">SUMPRODUCT(AH421:AH$425, OFFSET(AH$428,0, 0, COUNT($B$225:$B$425) - $B828, 1))</f>
        <v>0</v>
      </c>
      <c r="AI828" s="9">
        <f ca="1">SUMPRODUCT(AI421:AI$425, OFFSET(AI$428,0, 0, COUNT($B$225:$B$425) - $B828, 1))</f>
        <v>0</v>
      </c>
      <c r="AJ828" s="9">
        <f ca="1">SUMPRODUCT(AJ421:AJ$425, OFFSET(AJ$428,0, 0, COUNT($B$225:$B$425) - $B828, 1))</f>
        <v>0</v>
      </c>
      <c r="AK828" s="9">
        <f ca="1">SUMPRODUCT(AK421:AK$425, OFFSET(AK$428,0, 0, COUNT($B$225:$B$425) - $B828, 1))</f>
        <v>0</v>
      </c>
      <c r="AL828" s="9">
        <f ca="1">SUMPRODUCT(AL421:AL$425, OFFSET(AL$428,0, 0, COUNT($B$225:$B$425) - $B828, 1))</f>
        <v>0</v>
      </c>
      <c r="AM828" s="9">
        <f ca="1">SUMPRODUCT(AM421:AM$425, OFFSET(AM$428,0, 0, COUNT($B$225:$B$425) - $B828, 1))</f>
        <v>0</v>
      </c>
      <c r="AN828" s="9">
        <f ca="1">SUMPRODUCT(AN421:AN$425, OFFSET(AN$428,0, 0, COUNT($B$225:$B$425) - $B828, 1))</f>
        <v>0</v>
      </c>
      <c r="AO828" s="9">
        <f ca="1">SUMPRODUCT(AO421:AO$425, OFFSET(AO$428,0, 0, COUNT($B$225:$B$425) - $B828, 1))</f>
        <v>0</v>
      </c>
    </row>
    <row r="829" spans="2:41">
      <c r="B829" s="25">
        <v>197</v>
      </c>
      <c r="C829" s="9">
        <f ca="1">SUMPRODUCT(C422:C$425, OFFSET(C$428,0, 0, COUNT($B$225:$B$425) - $B829, 1))</f>
        <v>0</v>
      </c>
      <c r="D829" s="9">
        <f ca="1">SUMPRODUCT(D422:D$425, OFFSET(D$428,0, 0, COUNT($B$225:$B$425) - $B829, 1))</f>
        <v>0</v>
      </c>
      <c r="E829" s="9">
        <f ca="1">SUMPRODUCT(E422:E$425, OFFSET(E$428,0, 0, COUNT($B$225:$B$425) - $B829, 1))</f>
        <v>0</v>
      </c>
      <c r="F829" s="9">
        <f ca="1">SUMPRODUCT(F422:F$425, OFFSET(F$428,0, 0, COUNT($B$225:$B$425) - $B829, 1))</f>
        <v>0</v>
      </c>
      <c r="G829" s="9">
        <f ca="1">SUMPRODUCT(G422:G$425, OFFSET(G$428,0, 0, COUNT($B$225:$B$425) - $B829, 1))</f>
        <v>0</v>
      </c>
      <c r="H829" s="9">
        <f ca="1">SUMPRODUCT(H422:H$425, OFFSET(H$428,0, 0, COUNT($B$225:$B$425) - $B829, 1))</f>
        <v>0</v>
      </c>
      <c r="I829" s="9">
        <f ca="1">SUMPRODUCT(I422:I$425, OFFSET(I$428,0, 0, COUNT($B$225:$B$425) - $B829, 1))</f>
        <v>0</v>
      </c>
      <c r="J829" s="9">
        <f ca="1">SUMPRODUCT(J422:J$425, OFFSET(J$428,0, 0, COUNT($B$225:$B$425) - $B829, 1))</f>
        <v>0</v>
      </c>
      <c r="K829" s="9">
        <f ca="1">SUMPRODUCT(K422:K$425, OFFSET(K$428,0, 0, COUNT($B$225:$B$425) - $B829, 1))</f>
        <v>0</v>
      </c>
      <c r="L829" s="9">
        <f ca="1">SUMPRODUCT(L422:L$425, OFFSET(L$428,0, 0, COUNT($B$225:$B$425) - $B829, 1))</f>
        <v>0</v>
      </c>
      <c r="M829" s="9">
        <f ca="1">SUMPRODUCT(M422:M$425, OFFSET(M$428,0, 0, COUNT($B$225:$B$425) - $B829, 1))</f>
        <v>0</v>
      </c>
      <c r="N829" s="9">
        <f ca="1">SUMPRODUCT(N422:N$425, OFFSET(N$428,0, 0, COUNT($B$225:$B$425) - $B829, 1))</f>
        <v>0</v>
      </c>
      <c r="O829" s="9">
        <f ca="1">SUMPRODUCT(O422:O$425, OFFSET(O$428,0, 0, COUNT($B$225:$B$425) - $B829, 1))</f>
        <v>0</v>
      </c>
      <c r="P829" s="9">
        <f ca="1">SUMPRODUCT(P422:P$425, OFFSET(P$428,0, 0, COUNT($B$225:$B$425) - $B829, 1))</f>
        <v>0</v>
      </c>
      <c r="Q829" s="9">
        <f ca="1">SUMPRODUCT(Q422:Q$425, OFFSET(Q$428,0, 0, COUNT($B$225:$B$425) - $B829, 1))</f>
        <v>0</v>
      </c>
      <c r="R829" s="9">
        <f ca="1">SUMPRODUCT(R422:R$425, OFFSET(R$428,0, 0, COUNT($B$225:$B$425) - $B829, 1))</f>
        <v>0</v>
      </c>
      <c r="S829" s="9">
        <f ca="1">SUMPRODUCT(S422:S$425, OFFSET(S$428,0, 0, COUNT($B$225:$B$425) - $B829, 1))</f>
        <v>0</v>
      </c>
      <c r="T829" s="9">
        <f ca="1">SUMPRODUCT(T422:T$425, OFFSET(T$428,0, 0, COUNT($B$225:$B$425) - $B829, 1))</f>
        <v>0</v>
      </c>
      <c r="U829" s="9">
        <f ca="1">SUMPRODUCT(U422:U$425, OFFSET(U$428,0, 0, COUNT($B$225:$B$425) - $B829, 1))</f>
        <v>0</v>
      </c>
      <c r="V829" s="9">
        <f ca="1">SUMPRODUCT(V422:V$425, OFFSET(V$428,0, 0, COUNT($B$225:$B$425) - $B829, 1))</f>
        <v>0</v>
      </c>
      <c r="W829" s="9">
        <f ca="1">SUMPRODUCT(W422:W$425, OFFSET(W$428,0, 0, COUNT($B$225:$B$425) - $B829, 1))</f>
        <v>0</v>
      </c>
      <c r="X829" s="9">
        <f ca="1">SUMPRODUCT(X422:X$425, OFFSET(X$428,0, 0, COUNT($B$225:$B$425) - $B829, 1))</f>
        <v>0</v>
      </c>
      <c r="Y829" s="9">
        <f ca="1">SUMPRODUCT(Y422:Y$425, OFFSET(Y$428,0, 0, COUNT($B$225:$B$425) - $B829, 1))</f>
        <v>0</v>
      </c>
      <c r="Z829" s="9">
        <f ca="1">SUMPRODUCT(Z422:Z$425, OFFSET(Z$428,0, 0, COUNT($B$225:$B$425) - $B829, 1))</f>
        <v>0</v>
      </c>
      <c r="AA829" s="9">
        <f ca="1">SUMPRODUCT(AA422:AA$425, OFFSET(AA$428,0, 0, COUNT($B$225:$B$425) - $B829, 1))</f>
        <v>0</v>
      </c>
      <c r="AB829" s="9">
        <f ca="1">SUMPRODUCT(AB422:AB$425, OFFSET(AB$428,0, 0, COUNT($B$225:$B$425) - $B829, 1))</f>
        <v>0</v>
      </c>
      <c r="AC829" s="9">
        <f ca="1">SUMPRODUCT(AC422:AC$425, OFFSET(AC$428,0, 0, COUNT($B$225:$B$425) - $B829, 1))</f>
        <v>0</v>
      </c>
      <c r="AD829" s="9">
        <f ca="1">SUMPRODUCT(AD422:AD$425, OFFSET(AD$428,0, 0, COUNT($B$225:$B$425) - $B829, 1))</f>
        <v>0</v>
      </c>
      <c r="AE829" s="9">
        <f ca="1">SUMPRODUCT(AE422:AE$425, OFFSET(AE$428,0, 0, COUNT($B$225:$B$425) - $B829, 1))</f>
        <v>0</v>
      </c>
      <c r="AF829" s="9">
        <f ca="1">SUMPRODUCT(AF422:AF$425, OFFSET(AF$428,0, 0, COUNT($B$225:$B$425) - $B829, 1))</f>
        <v>0</v>
      </c>
      <c r="AG829" s="9">
        <f ca="1">SUMPRODUCT(AG422:AG$425, OFFSET(AG$428,0, 0, COUNT($B$225:$B$425) - $B829, 1))</f>
        <v>0</v>
      </c>
      <c r="AH829" s="9">
        <f ca="1">SUMPRODUCT(AH422:AH$425, OFFSET(AH$428,0, 0, COUNT($B$225:$B$425) - $B829, 1))</f>
        <v>0</v>
      </c>
      <c r="AI829" s="9">
        <f ca="1">SUMPRODUCT(AI422:AI$425, OFFSET(AI$428,0, 0, COUNT($B$225:$B$425) - $B829, 1))</f>
        <v>0</v>
      </c>
      <c r="AJ829" s="9">
        <f ca="1">SUMPRODUCT(AJ422:AJ$425, OFFSET(AJ$428,0, 0, COUNT($B$225:$B$425) - $B829, 1))</f>
        <v>0</v>
      </c>
      <c r="AK829" s="9">
        <f ca="1">SUMPRODUCT(AK422:AK$425, OFFSET(AK$428,0, 0, COUNT($B$225:$B$425) - $B829, 1))</f>
        <v>0</v>
      </c>
      <c r="AL829" s="9">
        <f ca="1">SUMPRODUCT(AL422:AL$425, OFFSET(AL$428,0, 0, COUNT($B$225:$B$425) - $B829, 1))</f>
        <v>0</v>
      </c>
      <c r="AM829" s="9">
        <f ca="1">SUMPRODUCT(AM422:AM$425, OFFSET(AM$428,0, 0, COUNT($B$225:$B$425) - $B829, 1))</f>
        <v>0</v>
      </c>
      <c r="AN829" s="9">
        <f ca="1">SUMPRODUCT(AN422:AN$425, OFFSET(AN$428,0, 0, COUNT($B$225:$B$425) - $B829, 1))</f>
        <v>0</v>
      </c>
      <c r="AO829" s="9">
        <f ca="1">SUMPRODUCT(AO422:AO$425, OFFSET(AO$428,0, 0, COUNT($B$225:$B$425) - $B829, 1))</f>
        <v>0</v>
      </c>
    </row>
    <row r="830" spans="2:41">
      <c r="B830" s="25">
        <v>198</v>
      </c>
      <c r="C830" s="9">
        <f ca="1">SUMPRODUCT(C423:C$425, OFFSET(C$428,0, 0, COUNT($B$225:$B$425) - $B830, 1))</f>
        <v>0</v>
      </c>
      <c r="D830" s="9">
        <f ca="1">SUMPRODUCT(D423:D$425, OFFSET(D$428,0, 0, COUNT($B$225:$B$425) - $B830, 1))</f>
        <v>0</v>
      </c>
      <c r="E830" s="9">
        <f ca="1">SUMPRODUCT(E423:E$425, OFFSET(E$428,0, 0, COUNT($B$225:$B$425) - $B830, 1))</f>
        <v>0</v>
      </c>
      <c r="F830" s="9">
        <f ca="1">SUMPRODUCT(F423:F$425, OFFSET(F$428,0, 0, COUNT($B$225:$B$425) - $B830, 1))</f>
        <v>0</v>
      </c>
      <c r="G830" s="9">
        <f ca="1">SUMPRODUCT(G423:G$425, OFFSET(G$428,0, 0, COUNT($B$225:$B$425) - $B830, 1))</f>
        <v>0</v>
      </c>
      <c r="H830" s="9">
        <f ca="1">SUMPRODUCT(H423:H$425, OFFSET(H$428,0, 0, COUNT($B$225:$B$425) - $B830, 1))</f>
        <v>0</v>
      </c>
      <c r="I830" s="9">
        <f ca="1">SUMPRODUCT(I423:I$425, OFFSET(I$428,0, 0, COUNT($B$225:$B$425) - $B830, 1))</f>
        <v>0</v>
      </c>
      <c r="J830" s="9">
        <f ca="1">SUMPRODUCT(J423:J$425, OFFSET(J$428,0, 0, COUNT($B$225:$B$425) - $B830, 1))</f>
        <v>0</v>
      </c>
      <c r="K830" s="9">
        <f ca="1">SUMPRODUCT(K423:K$425, OFFSET(K$428,0, 0, COUNT($B$225:$B$425) - $B830, 1))</f>
        <v>0</v>
      </c>
      <c r="L830" s="9">
        <f ca="1">SUMPRODUCT(L423:L$425, OFFSET(L$428,0, 0, COUNT($B$225:$B$425) - $B830, 1))</f>
        <v>0</v>
      </c>
      <c r="M830" s="9">
        <f ca="1">SUMPRODUCT(M423:M$425, OFFSET(M$428,0, 0, COUNT($B$225:$B$425) - $B830, 1))</f>
        <v>0</v>
      </c>
      <c r="N830" s="9">
        <f ca="1">SUMPRODUCT(N423:N$425, OFFSET(N$428,0, 0, COUNT($B$225:$B$425) - $B830, 1))</f>
        <v>0</v>
      </c>
      <c r="O830" s="9">
        <f ca="1">SUMPRODUCT(O423:O$425, OFFSET(O$428,0, 0, COUNT($B$225:$B$425) - $B830, 1))</f>
        <v>0</v>
      </c>
      <c r="P830" s="9">
        <f ca="1">SUMPRODUCT(P423:P$425, OFFSET(P$428,0, 0, COUNT($B$225:$B$425) - $B830, 1))</f>
        <v>0</v>
      </c>
      <c r="Q830" s="9">
        <f ca="1">SUMPRODUCT(Q423:Q$425, OFFSET(Q$428,0, 0, COUNT($B$225:$B$425) - $B830, 1))</f>
        <v>0</v>
      </c>
      <c r="R830" s="9">
        <f ca="1">SUMPRODUCT(R423:R$425, OFFSET(R$428,0, 0, COUNT($B$225:$B$425) - $B830, 1))</f>
        <v>0</v>
      </c>
      <c r="S830" s="9">
        <f ca="1">SUMPRODUCT(S423:S$425, OFFSET(S$428,0, 0, COUNT($B$225:$B$425) - $B830, 1))</f>
        <v>0</v>
      </c>
      <c r="T830" s="9">
        <f ca="1">SUMPRODUCT(T423:T$425, OFFSET(T$428,0, 0, COUNT($B$225:$B$425) - $B830, 1))</f>
        <v>0</v>
      </c>
      <c r="U830" s="9">
        <f ca="1">SUMPRODUCT(U423:U$425, OFFSET(U$428,0, 0, COUNT($B$225:$B$425) - $B830, 1))</f>
        <v>0</v>
      </c>
      <c r="V830" s="9">
        <f ca="1">SUMPRODUCT(V423:V$425, OFFSET(V$428,0, 0, COUNT($B$225:$B$425) - $B830, 1))</f>
        <v>0</v>
      </c>
      <c r="W830" s="9">
        <f ca="1">SUMPRODUCT(W423:W$425, OFFSET(W$428,0, 0, COUNT($B$225:$B$425) - $B830, 1))</f>
        <v>0</v>
      </c>
      <c r="X830" s="9">
        <f ca="1">SUMPRODUCT(X423:X$425, OFFSET(X$428,0, 0, COUNT($B$225:$B$425) - $B830, 1))</f>
        <v>0</v>
      </c>
      <c r="Y830" s="9">
        <f ca="1">SUMPRODUCT(Y423:Y$425, OFFSET(Y$428,0, 0, COUNT($B$225:$B$425) - $B830, 1))</f>
        <v>0</v>
      </c>
      <c r="Z830" s="9">
        <f ca="1">SUMPRODUCT(Z423:Z$425, OFFSET(Z$428,0, 0, COUNT($B$225:$B$425) - $B830, 1))</f>
        <v>0</v>
      </c>
      <c r="AA830" s="9">
        <f ca="1">SUMPRODUCT(AA423:AA$425, OFFSET(AA$428,0, 0, COUNT($B$225:$B$425) - $B830, 1))</f>
        <v>0</v>
      </c>
      <c r="AB830" s="9">
        <f ca="1">SUMPRODUCT(AB423:AB$425, OFFSET(AB$428,0, 0, COUNT($B$225:$B$425) - $B830, 1))</f>
        <v>0</v>
      </c>
      <c r="AC830" s="9">
        <f ca="1">SUMPRODUCT(AC423:AC$425, OFFSET(AC$428,0, 0, COUNT($B$225:$B$425) - $B830, 1))</f>
        <v>0</v>
      </c>
      <c r="AD830" s="9">
        <f ca="1">SUMPRODUCT(AD423:AD$425, OFFSET(AD$428,0, 0, COUNT($B$225:$B$425) - $B830, 1))</f>
        <v>0</v>
      </c>
      <c r="AE830" s="9">
        <f ca="1">SUMPRODUCT(AE423:AE$425, OFFSET(AE$428,0, 0, COUNT($B$225:$B$425) - $B830, 1))</f>
        <v>0</v>
      </c>
      <c r="AF830" s="9">
        <f ca="1">SUMPRODUCT(AF423:AF$425, OFFSET(AF$428,0, 0, COUNT($B$225:$B$425) - $B830, 1))</f>
        <v>0</v>
      </c>
      <c r="AG830" s="9">
        <f ca="1">SUMPRODUCT(AG423:AG$425, OFFSET(AG$428,0, 0, COUNT($B$225:$B$425) - $B830, 1))</f>
        <v>0</v>
      </c>
      <c r="AH830" s="9">
        <f ca="1">SUMPRODUCT(AH423:AH$425, OFFSET(AH$428,0, 0, COUNT($B$225:$B$425) - $B830, 1))</f>
        <v>0</v>
      </c>
      <c r="AI830" s="9">
        <f ca="1">SUMPRODUCT(AI423:AI$425, OFFSET(AI$428,0, 0, COUNT($B$225:$B$425) - $B830, 1))</f>
        <v>0</v>
      </c>
      <c r="AJ830" s="9">
        <f ca="1">SUMPRODUCT(AJ423:AJ$425, OFFSET(AJ$428,0, 0, COUNT($B$225:$B$425) - $B830, 1))</f>
        <v>0</v>
      </c>
      <c r="AK830" s="9">
        <f ca="1">SUMPRODUCT(AK423:AK$425, OFFSET(AK$428,0, 0, COUNT($B$225:$B$425) - $B830, 1))</f>
        <v>0</v>
      </c>
      <c r="AL830" s="9">
        <f ca="1">SUMPRODUCT(AL423:AL$425, OFFSET(AL$428,0, 0, COUNT($B$225:$B$425) - $B830, 1))</f>
        <v>0</v>
      </c>
      <c r="AM830" s="9">
        <f ca="1">SUMPRODUCT(AM423:AM$425, OFFSET(AM$428,0, 0, COUNT($B$225:$B$425) - $B830, 1))</f>
        <v>0</v>
      </c>
      <c r="AN830" s="9">
        <f ca="1">SUMPRODUCT(AN423:AN$425, OFFSET(AN$428,0, 0, COUNT($B$225:$B$425) - $B830, 1))</f>
        <v>0</v>
      </c>
      <c r="AO830" s="9">
        <f ca="1">SUMPRODUCT(AO423:AO$425, OFFSET(AO$428,0, 0, COUNT($B$225:$B$425) - $B830, 1))</f>
        <v>0</v>
      </c>
    </row>
    <row r="831" spans="2:41">
      <c r="B831" s="25">
        <v>199</v>
      </c>
      <c r="C831" s="9">
        <f ca="1">SUMPRODUCT(C424:C$425, OFFSET(C$428,0, 0, COUNT($B$225:$B$425) - $B831, 1))</f>
        <v>0</v>
      </c>
      <c r="D831" s="9">
        <f ca="1">SUMPRODUCT(D424:D$425, OFFSET(D$428,0, 0, COUNT($B$225:$B$425) - $B831, 1))</f>
        <v>0</v>
      </c>
      <c r="E831" s="9">
        <f ca="1">SUMPRODUCT(E424:E$425, OFFSET(E$428,0, 0, COUNT($B$225:$B$425) - $B831, 1))</f>
        <v>0</v>
      </c>
      <c r="F831" s="9">
        <f ca="1">SUMPRODUCT(F424:F$425, OFFSET(F$428,0, 0, COUNT($B$225:$B$425) - $B831, 1))</f>
        <v>0</v>
      </c>
      <c r="G831" s="9">
        <f ca="1">SUMPRODUCT(G424:G$425, OFFSET(G$428,0, 0, COUNT($B$225:$B$425) - $B831, 1))</f>
        <v>0</v>
      </c>
      <c r="H831" s="9">
        <f ca="1">SUMPRODUCT(H424:H$425, OFFSET(H$428,0, 0, COUNT($B$225:$B$425) - $B831, 1))</f>
        <v>0</v>
      </c>
      <c r="I831" s="9">
        <f ca="1">SUMPRODUCT(I424:I$425, OFFSET(I$428,0, 0, COUNT($B$225:$B$425) - $B831, 1))</f>
        <v>0</v>
      </c>
      <c r="J831" s="9">
        <f ca="1">SUMPRODUCT(J424:J$425, OFFSET(J$428,0, 0, COUNT($B$225:$B$425) - $B831, 1))</f>
        <v>0</v>
      </c>
      <c r="K831" s="9">
        <f ca="1">SUMPRODUCT(K424:K$425, OFFSET(K$428,0, 0, COUNT($B$225:$B$425) - $B831, 1))</f>
        <v>0</v>
      </c>
      <c r="L831" s="9">
        <f ca="1">SUMPRODUCT(L424:L$425, OFFSET(L$428,0, 0, COUNT($B$225:$B$425) - $B831, 1))</f>
        <v>0</v>
      </c>
      <c r="M831" s="9">
        <f ca="1">SUMPRODUCT(M424:M$425, OFFSET(M$428,0, 0, COUNT($B$225:$B$425) - $B831, 1))</f>
        <v>0</v>
      </c>
      <c r="N831" s="9">
        <f ca="1">SUMPRODUCT(N424:N$425, OFFSET(N$428,0, 0, COUNT($B$225:$B$425) - $B831, 1))</f>
        <v>0</v>
      </c>
      <c r="O831" s="9">
        <f ca="1">SUMPRODUCT(O424:O$425, OFFSET(O$428,0, 0, COUNT($B$225:$B$425) - $B831, 1))</f>
        <v>0</v>
      </c>
      <c r="P831" s="9">
        <f ca="1">SUMPRODUCT(P424:P$425, OFFSET(P$428,0, 0, COUNT($B$225:$B$425) - $B831, 1))</f>
        <v>0</v>
      </c>
      <c r="Q831" s="9">
        <f ca="1">SUMPRODUCT(Q424:Q$425, OFFSET(Q$428,0, 0, COUNT($B$225:$B$425) - $B831, 1))</f>
        <v>0</v>
      </c>
      <c r="R831" s="9">
        <f ca="1">SUMPRODUCT(R424:R$425, OFFSET(R$428,0, 0, COUNT($B$225:$B$425) - $B831, 1))</f>
        <v>0</v>
      </c>
      <c r="S831" s="9">
        <f ca="1">SUMPRODUCT(S424:S$425, OFFSET(S$428,0, 0, COUNT($B$225:$B$425) - $B831, 1))</f>
        <v>0</v>
      </c>
      <c r="T831" s="9">
        <f ca="1">SUMPRODUCT(T424:T$425, OFFSET(T$428,0, 0, COUNT($B$225:$B$425) - $B831, 1))</f>
        <v>0</v>
      </c>
      <c r="U831" s="9">
        <f ca="1">SUMPRODUCT(U424:U$425, OFFSET(U$428,0, 0, COUNT($B$225:$B$425) - $B831, 1))</f>
        <v>0</v>
      </c>
      <c r="V831" s="9">
        <f ca="1">SUMPRODUCT(V424:V$425, OFFSET(V$428,0, 0, COUNT($B$225:$B$425) - $B831, 1))</f>
        <v>0</v>
      </c>
      <c r="W831" s="9">
        <f ca="1">SUMPRODUCT(W424:W$425, OFFSET(W$428,0, 0, COUNT($B$225:$B$425) - $B831, 1))</f>
        <v>0</v>
      </c>
      <c r="X831" s="9">
        <f ca="1">SUMPRODUCT(X424:X$425, OFFSET(X$428,0, 0, COUNT($B$225:$B$425) - $B831, 1))</f>
        <v>0</v>
      </c>
      <c r="Y831" s="9">
        <f ca="1">SUMPRODUCT(Y424:Y$425, OFFSET(Y$428,0, 0, COUNT($B$225:$B$425) - $B831, 1))</f>
        <v>0</v>
      </c>
      <c r="Z831" s="9">
        <f ca="1">SUMPRODUCT(Z424:Z$425, OFFSET(Z$428,0, 0, COUNT($B$225:$B$425) - $B831, 1))</f>
        <v>0</v>
      </c>
      <c r="AA831" s="9">
        <f ca="1">SUMPRODUCT(AA424:AA$425, OFFSET(AA$428,0, 0, COUNT($B$225:$B$425) - $B831, 1))</f>
        <v>0</v>
      </c>
      <c r="AB831" s="9">
        <f ca="1">SUMPRODUCT(AB424:AB$425, OFFSET(AB$428,0, 0, COUNT($B$225:$B$425) - $B831, 1))</f>
        <v>0</v>
      </c>
      <c r="AC831" s="9">
        <f ca="1">SUMPRODUCT(AC424:AC$425, OFFSET(AC$428,0, 0, COUNT($B$225:$B$425) - $B831, 1))</f>
        <v>0</v>
      </c>
      <c r="AD831" s="9">
        <f ca="1">SUMPRODUCT(AD424:AD$425, OFFSET(AD$428,0, 0, COUNT($B$225:$B$425) - $B831, 1))</f>
        <v>0</v>
      </c>
      <c r="AE831" s="9">
        <f ca="1">SUMPRODUCT(AE424:AE$425, OFFSET(AE$428,0, 0, COUNT($B$225:$B$425) - $B831, 1))</f>
        <v>0</v>
      </c>
      <c r="AF831" s="9">
        <f ca="1">SUMPRODUCT(AF424:AF$425, OFFSET(AF$428,0, 0, COUNT($B$225:$B$425) - $B831, 1))</f>
        <v>0</v>
      </c>
      <c r="AG831" s="9">
        <f ca="1">SUMPRODUCT(AG424:AG$425, OFFSET(AG$428,0, 0, COUNT($B$225:$B$425) - $B831, 1))</f>
        <v>0</v>
      </c>
      <c r="AH831" s="9">
        <f ca="1">SUMPRODUCT(AH424:AH$425, OFFSET(AH$428,0, 0, COUNT($B$225:$B$425) - $B831, 1))</f>
        <v>0</v>
      </c>
      <c r="AI831" s="9">
        <f ca="1">SUMPRODUCT(AI424:AI$425, OFFSET(AI$428,0, 0, COUNT($B$225:$B$425) - $B831, 1))</f>
        <v>0</v>
      </c>
      <c r="AJ831" s="9">
        <f ca="1">SUMPRODUCT(AJ424:AJ$425, OFFSET(AJ$428,0, 0, COUNT($B$225:$B$425) - $B831, 1))</f>
        <v>0</v>
      </c>
      <c r="AK831" s="9">
        <f ca="1">SUMPRODUCT(AK424:AK$425, OFFSET(AK$428,0, 0, COUNT($B$225:$B$425) - $B831, 1))</f>
        <v>0</v>
      </c>
      <c r="AL831" s="9">
        <f ca="1">SUMPRODUCT(AL424:AL$425, OFFSET(AL$428,0, 0, COUNT($B$225:$B$425) - $B831, 1))</f>
        <v>0</v>
      </c>
      <c r="AM831" s="9">
        <f ca="1">SUMPRODUCT(AM424:AM$425, OFFSET(AM$428,0, 0, COUNT($B$225:$B$425) - $B831, 1))</f>
        <v>0</v>
      </c>
      <c r="AN831" s="9">
        <f ca="1">SUMPRODUCT(AN424:AN$425, OFFSET(AN$428,0, 0, COUNT($B$225:$B$425) - $B831, 1))</f>
        <v>0</v>
      </c>
      <c r="AO831" s="9">
        <f ca="1">SUMPRODUCT(AO424:AO$425, OFFSET(AO$428,0, 0, COUNT($B$225:$B$425) - $B831, 1))</f>
        <v>0</v>
      </c>
    </row>
    <row r="832" spans="2:41">
      <c r="B832" s="25">
        <v>200</v>
      </c>
      <c r="C832" s="9">
        <f ca="1">SUMPRODUCT(C425:C$425, OFFSET(C$428,0, 0, COUNT($B$225:$B$425) - $B832, 1))</f>
        <v>0</v>
      </c>
      <c r="D832" s="9">
        <f ca="1">SUMPRODUCT(D425:D$425, OFFSET(D$428,0, 0, COUNT($B$225:$B$425) - $B832, 1))</f>
        <v>0</v>
      </c>
      <c r="E832" s="9">
        <f ca="1">SUMPRODUCT(E425:E$425, OFFSET(E$428,0, 0, COUNT($B$225:$B$425) - $B832, 1))</f>
        <v>0</v>
      </c>
      <c r="F832" s="9">
        <f ca="1">SUMPRODUCT(F425:F$425, OFFSET(F$428,0, 0, COUNT($B$225:$B$425) - $B832, 1))</f>
        <v>0</v>
      </c>
      <c r="G832" s="9">
        <f ca="1">SUMPRODUCT(G425:G$425, OFFSET(G$428,0, 0, COUNT($B$225:$B$425) - $B832, 1))</f>
        <v>0</v>
      </c>
      <c r="H832" s="9">
        <f ca="1">SUMPRODUCT(H425:H$425, OFFSET(H$428,0, 0, COUNT($B$225:$B$425) - $B832, 1))</f>
        <v>0</v>
      </c>
      <c r="I832" s="9">
        <f ca="1">SUMPRODUCT(I425:I$425, OFFSET(I$428,0, 0, COUNT($B$225:$B$425) - $B832, 1))</f>
        <v>0</v>
      </c>
      <c r="J832" s="9">
        <f ca="1">SUMPRODUCT(J425:J$425, OFFSET(J$428,0, 0, COUNT($B$225:$B$425) - $B832, 1))</f>
        <v>0</v>
      </c>
      <c r="K832" s="9">
        <f ca="1">SUMPRODUCT(K425:K$425, OFFSET(K$428,0, 0, COUNT($B$225:$B$425) - $B832, 1))</f>
        <v>0</v>
      </c>
      <c r="L832" s="9">
        <f ca="1">SUMPRODUCT(L425:L$425, OFFSET(L$428,0, 0, COUNT($B$225:$B$425) - $B832, 1))</f>
        <v>0</v>
      </c>
      <c r="M832" s="9">
        <f ca="1">SUMPRODUCT(M425:M$425, OFFSET(M$428,0, 0, COUNT($B$225:$B$425) - $B832, 1))</f>
        <v>0</v>
      </c>
      <c r="N832" s="9">
        <f ca="1">SUMPRODUCT(N425:N$425, OFFSET(N$428,0, 0, COUNT($B$225:$B$425) - $B832, 1))</f>
        <v>0</v>
      </c>
      <c r="O832" s="9">
        <f ca="1">SUMPRODUCT(O425:O$425, OFFSET(O$428,0, 0, COUNT($B$225:$B$425) - $B832, 1))</f>
        <v>0</v>
      </c>
      <c r="P832" s="9">
        <f ca="1">SUMPRODUCT(P425:P$425, OFFSET(P$428,0, 0, COUNT($B$225:$B$425) - $B832, 1))</f>
        <v>0</v>
      </c>
      <c r="Q832" s="9">
        <f ca="1">SUMPRODUCT(Q425:Q$425, OFFSET(Q$428,0, 0, COUNT($B$225:$B$425) - $B832, 1))</f>
        <v>0</v>
      </c>
      <c r="R832" s="9">
        <f ca="1">SUMPRODUCT(R425:R$425, OFFSET(R$428,0, 0, COUNT($B$225:$B$425) - $B832, 1))</f>
        <v>0</v>
      </c>
      <c r="S832" s="9">
        <f ca="1">SUMPRODUCT(S425:S$425, OFFSET(S$428,0, 0, COUNT($B$225:$B$425) - $B832, 1))</f>
        <v>0</v>
      </c>
      <c r="T832" s="9">
        <f ca="1">SUMPRODUCT(T425:T$425, OFFSET(T$428,0, 0, COUNT($B$225:$B$425) - $B832, 1))</f>
        <v>0</v>
      </c>
      <c r="U832" s="9">
        <f ca="1">SUMPRODUCT(U425:U$425, OFFSET(U$428,0, 0, COUNT($B$225:$B$425) - $B832, 1))</f>
        <v>0</v>
      </c>
      <c r="V832" s="9">
        <f ca="1">SUMPRODUCT(V425:V$425, OFFSET(V$428,0, 0, COUNT($B$225:$B$425) - $B832, 1))</f>
        <v>0</v>
      </c>
      <c r="W832" s="9">
        <f ca="1">SUMPRODUCT(W425:W$425, OFFSET(W$428,0, 0, COUNT($B$225:$B$425) - $B832, 1))</f>
        <v>0</v>
      </c>
      <c r="X832" s="9">
        <f ca="1">SUMPRODUCT(X425:X$425, OFFSET(X$428,0, 0, COUNT($B$225:$B$425) - $B832, 1))</f>
        <v>0</v>
      </c>
      <c r="Y832" s="9">
        <f ca="1">SUMPRODUCT(Y425:Y$425, OFFSET(Y$428,0, 0, COUNT($B$225:$B$425) - $B832, 1))</f>
        <v>0</v>
      </c>
      <c r="Z832" s="9">
        <f ca="1">SUMPRODUCT(Z425:Z$425, OFFSET(Z$428,0, 0, COUNT($B$225:$B$425) - $B832, 1))</f>
        <v>0</v>
      </c>
      <c r="AA832" s="9">
        <f ca="1">SUMPRODUCT(AA425:AA$425, OFFSET(AA$428,0, 0, COUNT($B$225:$B$425) - $B832, 1))</f>
        <v>0</v>
      </c>
      <c r="AB832" s="9">
        <f ca="1">SUMPRODUCT(AB425:AB$425, OFFSET(AB$428,0, 0, COUNT($B$225:$B$425) - $B832, 1))</f>
        <v>0</v>
      </c>
      <c r="AC832" s="9">
        <f ca="1">SUMPRODUCT(AC425:AC$425, OFFSET(AC$428,0, 0, COUNT($B$225:$B$425) - $B832, 1))</f>
        <v>0</v>
      </c>
      <c r="AD832" s="9">
        <f ca="1">SUMPRODUCT(AD425:AD$425, OFFSET(AD$428,0, 0, COUNT($B$225:$B$425) - $B832, 1))</f>
        <v>0</v>
      </c>
      <c r="AE832" s="9">
        <f ca="1">SUMPRODUCT(AE425:AE$425, OFFSET(AE$428,0, 0, COUNT($B$225:$B$425) - $B832, 1))</f>
        <v>0</v>
      </c>
      <c r="AF832" s="9">
        <f ca="1">SUMPRODUCT(AF425:AF$425, OFFSET(AF$428,0, 0, COUNT($B$225:$B$425) - $B832, 1))</f>
        <v>0</v>
      </c>
      <c r="AG832" s="9">
        <f ca="1">SUMPRODUCT(AG425:AG$425, OFFSET(AG$428,0, 0, COUNT($B$225:$B$425) - $B832, 1))</f>
        <v>0</v>
      </c>
      <c r="AH832" s="9">
        <f ca="1">SUMPRODUCT(AH425:AH$425, OFFSET(AH$428,0, 0, COUNT($B$225:$B$425) - $B832, 1))</f>
        <v>0</v>
      </c>
      <c r="AI832" s="9">
        <f ca="1">SUMPRODUCT(AI425:AI$425, OFFSET(AI$428,0, 0, COUNT($B$225:$B$425) - $B832, 1))</f>
        <v>0</v>
      </c>
      <c r="AJ832" s="9">
        <f ca="1">SUMPRODUCT(AJ425:AJ$425, OFFSET(AJ$428,0, 0, COUNT($B$225:$B$425) - $B832, 1))</f>
        <v>0</v>
      </c>
      <c r="AK832" s="9">
        <f ca="1">SUMPRODUCT(AK425:AK$425, OFFSET(AK$428,0, 0, COUNT($B$225:$B$425) - $B832, 1))</f>
        <v>0</v>
      </c>
      <c r="AL832" s="9">
        <f ca="1">SUMPRODUCT(AL425:AL$425, OFFSET(AL$428,0, 0, COUNT($B$225:$B$425) - $B832, 1))</f>
        <v>0</v>
      </c>
      <c r="AM832" s="9">
        <f ca="1">SUMPRODUCT(AM425:AM$425, OFFSET(AM$428,0, 0, COUNT($B$225:$B$425) - $B832, 1))</f>
        <v>0</v>
      </c>
      <c r="AN832" s="9">
        <f ca="1">SUMPRODUCT(AN425:AN$425, OFFSET(AN$428,0, 0, COUNT($B$225:$B$425) - $B832, 1))</f>
        <v>0</v>
      </c>
      <c r="AO832" s="9">
        <f ca="1">SUMPRODUCT(AO425:AO$425, OFFSET(AO$428,0, 0, COUNT($B$225:$B$425) - $B832, 1))</f>
        <v>0</v>
      </c>
    </row>
    <row r="833" spans="2:41">
      <c r="B833" s="25"/>
    </row>
    <row r="834" spans="2:41">
      <c r="B834" s="28" t="s">
        <v>186</v>
      </c>
    </row>
    <row r="835" spans="2:41">
      <c r="B835" s="28"/>
      <c r="C835" s="3">
        <f ca="1">1-C631</f>
        <v>1</v>
      </c>
      <c r="D835" s="3">
        <f t="shared" ref="D835:AO835" ca="1" si="1015">1-D631</f>
        <v>1</v>
      </c>
      <c r="E835" s="3">
        <f t="shared" ca="1" si="1015"/>
        <v>1</v>
      </c>
      <c r="F835" s="3">
        <f t="shared" ca="1" si="1015"/>
        <v>1</v>
      </c>
      <c r="G835" s="3">
        <f t="shared" ca="1" si="1015"/>
        <v>1</v>
      </c>
      <c r="H835" s="3">
        <f t="shared" ca="1" si="1015"/>
        <v>1</v>
      </c>
      <c r="I835" s="3">
        <f t="shared" ca="1" si="1015"/>
        <v>1</v>
      </c>
      <c r="J835" s="3">
        <f t="shared" ca="1" si="1015"/>
        <v>1</v>
      </c>
      <c r="K835" s="3">
        <f t="shared" ca="1" si="1015"/>
        <v>1</v>
      </c>
      <c r="L835" s="3">
        <f t="shared" ca="1" si="1015"/>
        <v>1</v>
      </c>
      <c r="M835" s="3">
        <f t="shared" ca="1" si="1015"/>
        <v>1</v>
      </c>
      <c r="N835" s="3">
        <f t="shared" ca="1" si="1015"/>
        <v>1</v>
      </c>
      <c r="O835" s="3">
        <f t="shared" ca="1" si="1015"/>
        <v>1</v>
      </c>
      <c r="P835" s="3">
        <f t="shared" ca="1" si="1015"/>
        <v>1</v>
      </c>
      <c r="Q835" s="3">
        <f t="shared" ca="1" si="1015"/>
        <v>1</v>
      </c>
      <c r="R835" s="3">
        <f t="shared" ca="1" si="1015"/>
        <v>1</v>
      </c>
      <c r="S835" s="3">
        <f t="shared" ca="1" si="1015"/>
        <v>1</v>
      </c>
      <c r="T835" s="3">
        <f t="shared" ca="1" si="1015"/>
        <v>1</v>
      </c>
      <c r="U835" s="3">
        <f t="shared" ca="1" si="1015"/>
        <v>0.99999999999999822</v>
      </c>
      <c r="V835" s="3">
        <f t="shared" ca="1" si="1015"/>
        <v>1</v>
      </c>
      <c r="W835" s="3">
        <f t="shared" ca="1" si="1015"/>
        <v>1</v>
      </c>
      <c r="X835" s="3">
        <f t="shared" ca="1" si="1015"/>
        <v>0.99999999999999822</v>
      </c>
      <c r="Y835" s="3">
        <f t="shared" ca="1" si="1015"/>
        <v>1</v>
      </c>
      <c r="Z835" s="3">
        <f t="shared" ca="1" si="1015"/>
        <v>1</v>
      </c>
      <c r="AA835" s="3">
        <f t="shared" ca="1" si="1015"/>
        <v>1</v>
      </c>
      <c r="AB835" s="3">
        <f t="shared" ca="1" si="1015"/>
        <v>1.0000000000000022</v>
      </c>
      <c r="AC835" s="3">
        <f t="shared" ca="1" si="1015"/>
        <v>1</v>
      </c>
      <c r="AD835" s="3">
        <f t="shared" ca="1" si="1015"/>
        <v>1.0000000000000024</v>
      </c>
      <c r="AE835" s="3">
        <f t="shared" ca="1" si="1015"/>
        <v>0.99999999999999778</v>
      </c>
      <c r="AF835" s="3">
        <f t="shared" ca="1" si="1015"/>
        <v>1</v>
      </c>
      <c r="AG835" s="3">
        <f t="shared" ca="1" si="1015"/>
        <v>1</v>
      </c>
      <c r="AH835" s="3">
        <f t="shared" ca="1" si="1015"/>
        <v>1</v>
      </c>
      <c r="AI835" s="3">
        <f t="shared" ca="1" si="1015"/>
        <v>1.0000000000000027</v>
      </c>
      <c r="AJ835" s="3">
        <f t="shared" ca="1" si="1015"/>
        <v>1.0000000000000027</v>
      </c>
      <c r="AK835" s="3">
        <f t="shared" ca="1" si="1015"/>
        <v>1</v>
      </c>
      <c r="AL835" s="3">
        <f t="shared" ca="1" si="1015"/>
        <v>0.99999999999999656</v>
      </c>
      <c r="AM835" s="3">
        <f t="shared" ca="1" si="1015"/>
        <v>1.0000000000000033</v>
      </c>
      <c r="AN835" s="3">
        <f t="shared" ca="1" si="1015"/>
        <v>1.0000000000000018</v>
      </c>
      <c r="AO835" s="3">
        <f t="shared" ca="1" si="1015"/>
        <v>1.0000000000000027</v>
      </c>
    </row>
    <row r="836" spans="2:41">
      <c r="B836" s="25">
        <v>1</v>
      </c>
      <c r="C836" s="24">
        <f ca="1">C835-C632-(C633/2)</f>
        <v>1</v>
      </c>
      <c r="D836" s="24">
        <f t="shared" ref="D836:AO836" ca="1" si="1016">D835-D632-(D633/2)</f>
        <v>1</v>
      </c>
      <c r="E836" s="24">
        <f t="shared" ca="1" si="1016"/>
        <v>1</v>
      </c>
      <c r="F836" s="24">
        <f t="shared" ca="1" si="1016"/>
        <v>1</v>
      </c>
      <c r="G836" s="24">
        <f t="shared" ca="1" si="1016"/>
        <v>1</v>
      </c>
      <c r="H836" s="24">
        <f t="shared" ca="1" si="1016"/>
        <v>1</v>
      </c>
      <c r="I836" s="24">
        <f t="shared" ca="1" si="1016"/>
        <v>1</v>
      </c>
      <c r="J836" s="24">
        <f t="shared" ca="1" si="1016"/>
        <v>1</v>
      </c>
      <c r="K836" s="24">
        <f t="shared" ca="1" si="1016"/>
        <v>1</v>
      </c>
      <c r="L836" s="24">
        <f t="shared" ca="1" si="1016"/>
        <v>1</v>
      </c>
      <c r="M836" s="24">
        <f t="shared" ca="1" si="1016"/>
        <v>1</v>
      </c>
      <c r="N836" s="24">
        <f t="shared" ca="1" si="1016"/>
        <v>1</v>
      </c>
      <c r="O836" s="24">
        <f t="shared" ca="1" si="1016"/>
        <v>1</v>
      </c>
      <c r="P836" s="24">
        <f t="shared" ca="1" si="1016"/>
        <v>1</v>
      </c>
      <c r="Q836" s="24">
        <f t="shared" ca="1" si="1016"/>
        <v>1</v>
      </c>
      <c r="R836" s="24">
        <f t="shared" ca="1" si="1016"/>
        <v>1</v>
      </c>
      <c r="S836" s="24">
        <f t="shared" ca="1" si="1016"/>
        <v>1</v>
      </c>
      <c r="T836" s="24">
        <f t="shared" ca="1" si="1016"/>
        <v>1</v>
      </c>
      <c r="U836" s="24">
        <f t="shared" ca="1" si="1016"/>
        <v>0.99999999999999822</v>
      </c>
      <c r="V836" s="24">
        <f t="shared" ca="1" si="1016"/>
        <v>1</v>
      </c>
      <c r="W836" s="24">
        <f t="shared" ca="1" si="1016"/>
        <v>1</v>
      </c>
      <c r="X836" s="24">
        <f t="shared" ca="1" si="1016"/>
        <v>0.99999999999999822</v>
      </c>
      <c r="Y836" s="24">
        <f t="shared" ca="1" si="1016"/>
        <v>1</v>
      </c>
      <c r="Z836" s="24">
        <f t="shared" ca="1" si="1016"/>
        <v>1</v>
      </c>
      <c r="AA836" s="24">
        <f t="shared" ca="1" si="1016"/>
        <v>1</v>
      </c>
      <c r="AB836" s="24">
        <f t="shared" ca="1" si="1016"/>
        <v>1.0000000000000022</v>
      </c>
      <c r="AC836" s="24">
        <f t="shared" ca="1" si="1016"/>
        <v>1</v>
      </c>
      <c r="AD836" s="24">
        <f t="shared" ca="1" si="1016"/>
        <v>1.0000000000000024</v>
      </c>
      <c r="AE836" s="24">
        <f t="shared" ca="1" si="1016"/>
        <v>0.99999999999999778</v>
      </c>
      <c r="AF836" s="24">
        <f t="shared" ca="1" si="1016"/>
        <v>1</v>
      </c>
      <c r="AG836" s="24">
        <f t="shared" ca="1" si="1016"/>
        <v>1</v>
      </c>
      <c r="AH836" s="24">
        <f t="shared" ca="1" si="1016"/>
        <v>1</v>
      </c>
      <c r="AI836" s="24">
        <f t="shared" ca="1" si="1016"/>
        <v>1.0000000000000027</v>
      </c>
      <c r="AJ836" s="24">
        <f t="shared" ca="1" si="1016"/>
        <v>1.0000000000000027</v>
      </c>
      <c r="AK836" s="24">
        <f t="shared" ca="1" si="1016"/>
        <v>1</v>
      </c>
      <c r="AL836" s="24">
        <f t="shared" ca="1" si="1016"/>
        <v>0.99999999999999656</v>
      </c>
      <c r="AM836" s="24">
        <f t="shared" ca="1" si="1016"/>
        <v>1.0000000000000033</v>
      </c>
      <c r="AN836" s="24">
        <f t="shared" ca="1" si="1016"/>
        <v>1.0000000000000018</v>
      </c>
      <c r="AO836" s="24">
        <f t="shared" ca="1" si="1016"/>
        <v>1.0000000000000027</v>
      </c>
    </row>
    <row r="837" spans="2:41">
      <c r="B837" s="25">
        <v>2</v>
      </c>
      <c r="C837" s="24">
        <f ca="1">C836-AVERAGE(C633:C634)</f>
        <v>1</v>
      </c>
      <c r="D837" s="24">
        <f t="shared" ref="D837:AO843" ca="1" si="1017">D836-AVERAGE(D633:D634)</f>
        <v>1</v>
      </c>
      <c r="E837" s="24">
        <f t="shared" ca="1" si="1017"/>
        <v>1</v>
      </c>
      <c r="F837" s="24">
        <f t="shared" ca="1" si="1017"/>
        <v>1</v>
      </c>
      <c r="G837" s="24">
        <f t="shared" ca="1" si="1017"/>
        <v>1</v>
      </c>
      <c r="H837" s="24">
        <f t="shared" ca="1" si="1017"/>
        <v>1</v>
      </c>
      <c r="I837" s="24">
        <f t="shared" ca="1" si="1017"/>
        <v>1</v>
      </c>
      <c r="J837" s="24">
        <f t="shared" ca="1" si="1017"/>
        <v>1</v>
      </c>
      <c r="K837" s="24">
        <f t="shared" ca="1" si="1017"/>
        <v>1</v>
      </c>
      <c r="L837" s="24">
        <f t="shared" ca="1" si="1017"/>
        <v>1</v>
      </c>
      <c r="M837" s="24">
        <f t="shared" ca="1" si="1017"/>
        <v>1</v>
      </c>
      <c r="N837" s="24">
        <f t="shared" ca="1" si="1017"/>
        <v>1</v>
      </c>
      <c r="O837" s="24">
        <f t="shared" ca="1" si="1017"/>
        <v>1</v>
      </c>
      <c r="P837" s="24">
        <f t="shared" ca="1" si="1017"/>
        <v>1</v>
      </c>
      <c r="Q837" s="24">
        <f t="shared" ca="1" si="1017"/>
        <v>1</v>
      </c>
      <c r="R837" s="24">
        <f t="shared" ca="1" si="1017"/>
        <v>1</v>
      </c>
      <c r="S837" s="24">
        <f t="shared" ca="1" si="1017"/>
        <v>1</v>
      </c>
      <c r="T837" s="24">
        <f t="shared" ca="1" si="1017"/>
        <v>1</v>
      </c>
      <c r="U837" s="24">
        <f t="shared" ca="1" si="1017"/>
        <v>0.99999999999999822</v>
      </c>
      <c r="V837" s="24">
        <f t="shared" ca="1" si="1017"/>
        <v>1</v>
      </c>
      <c r="W837" s="24">
        <f t="shared" ca="1" si="1017"/>
        <v>1</v>
      </c>
      <c r="X837" s="24">
        <f t="shared" ca="1" si="1017"/>
        <v>0.99999999999999822</v>
      </c>
      <c r="Y837" s="24">
        <f t="shared" ca="1" si="1017"/>
        <v>1</v>
      </c>
      <c r="Z837" s="24">
        <f t="shared" ca="1" si="1017"/>
        <v>1</v>
      </c>
      <c r="AA837" s="24">
        <f t="shared" ca="1" si="1017"/>
        <v>1</v>
      </c>
      <c r="AB837" s="24">
        <f t="shared" ca="1" si="1017"/>
        <v>1.0000000000000022</v>
      </c>
      <c r="AC837" s="24">
        <f t="shared" ca="1" si="1017"/>
        <v>1</v>
      </c>
      <c r="AD837" s="24">
        <f t="shared" ca="1" si="1017"/>
        <v>1.0000000000000024</v>
      </c>
      <c r="AE837" s="24">
        <f t="shared" ca="1" si="1017"/>
        <v>0.99999999999999778</v>
      </c>
      <c r="AF837" s="24">
        <f t="shared" ca="1" si="1017"/>
        <v>1</v>
      </c>
      <c r="AG837" s="24">
        <f t="shared" ca="1" si="1017"/>
        <v>1</v>
      </c>
      <c r="AH837" s="24">
        <f t="shared" ca="1" si="1017"/>
        <v>1</v>
      </c>
      <c r="AI837" s="24">
        <f t="shared" ca="1" si="1017"/>
        <v>1.0000000000000027</v>
      </c>
      <c r="AJ837" s="24">
        <f t="shared" ca="1" si="1017"/>
        <v>1.0000000000000027</v>
      </c>
      <c r="AK837" s="24">
        <f t="shared" ca="1" si="1017"/>
        <v>1</v>
      </c>
      <c r="AL837" s="24">
        <f t="shared" ca="1" si="1017"/>
        <v>0.99999999999999656</v>
      </c>
      <c r="AM837" s="24">
        <f t="shared" ca="1" si="1017"/>
        <v>1.0000000000000033</v>
      </c>
      <c r="AN837" s="24">
        <f t="shared" ca="1" si="1017"/>
        <v>1.0000000000000018</v>
      </c>
      <c r="AO837" s="24">
        <f t="shared" ca="1" si="1017"/>
        <v>1.0000000000000027</v>
      </c>
    </row>
    <row r="838" spans="2:41">
      <c r="B838" s="25">
        <v>3</v>
      </c>
      <c r="C838" s="24">
        <f t="shared" ref="C838:C901" ca="1" si="1018">C837-AVERAGE(C634:C635)</f>
        <v>1</v>
      </c>
      <c r="D838" s="24">
        <f t="shared" ca="1" si="1017"/>
        <v>1</v>
      </c>
      <c r="E838" s="24">
        <f t="shared" ca="1" si="1017"/>
        <v>1</v>
      </c>
      <c r="F838" s="24">
        <f t="shared" ca="1" si="1017"/>
        <v>1</v>
      </c>
      <c r="G838" s="24">
        <f t="shared" ca="1" si="1017"/>
        <v>1</v>
      </c>
      <c r="H838" s="24">
        <f t="shared" ca="1" si="1017"/>
        <v>1</v>
      </c>
      <c r="I838" s="24">
        <f t="shared" ca="1" si="1017"/>
        <v>1</v>
      </c>
      <c r="J838" s="24">
        <f t="shared" ca="1" si="1017"/>
        <v>1</v>
      </c>
      <c r="K838" s="24">
        <f t="shared" ca="1" si="1017"/>
        <v>1</v>
      </c>
      <c r="L838" s="24">
        <f t="shared" ca="1" si="1017"/>
        <v>1</v>
      </c>
      <c r="M838" s="24">
        <f t="shared" ca="1" si="1017"/>
        <v>1</v>
      </c>
      <c r="N838" s="24">
        <f t="shared" ca="1" si="1017"/>
        <v>1</v>
      </c>
      <c r="O838" s="24">
        <f t="shared" ca="1" si="1017"/>
        <v>1</v>
      </c>
      <c r="P838" s="24">
        <f t="shared" ca="1" si="1017"/>
        <v>1</v>
      </c>
      <c r="Q838" s="24">
        <f t="shared" ca="1" si="1017"/>
        <v>1</v>
      </c>
      <c r="R838" s="24">
        <f t="shared" ca="1" si="1017"/>
        <v>1</v>
      </c>
      <c r="S838" s="24">
        <f t="shared" ca="1" si="1017"/>
        <v>1</v>
      </c>
      <c r="T838" s="24">
        <f t="shared" ca="1" si="1017"/>
        <v>1</v>
      </c>
      <c r="U838" s="24">
        <f t="shared" ca="1" si="1017"/>
        <v>0.99999999999999822</v>
      </c>
      <c r="V838" s="24">
        <f t="shared" ca="1" si="1017"/>
        <v>1</v>
      </c>
      <c r="W838" s="24">
        <f t="shared" ca="1" si="1017"/>
        <v>1</v>
      </c>
      <c r="X838" s="24">
        <f t="shared" ca="1" si="1017"/>
        <v>0.99999999999999822</v>
      </c>
      <c r="Y838" s="24">
        <f t="shared" ca="1" si="1017"/>
        <v>1</v>
      </c>
      <c r="Z838" s="24">
        <f t="shared" ca="1" si="1017"/>
        <v>1</v>
      </c>
      <c r="AA838" s="24">
        <f t="shared" ca="1" si="1017"/>
        <v>1</v>
      </c>
      <c r="AB838" s="24">
        <f t="shared" ca="1" si="1017"/>
        <v>1.0000000000000022</v>
      </c>
      <c r="AC838" s="24">
        <f t="shared" ca="1" si="1017"/>
        <v>1</v>
      </c>
      <c r="AD838" s="24">
        <f t="shared" ca="1" si="1017"/>
        <v>1.0000000000000024</v>
      </c>
      <c r="AE838" s="24">
        <f t="shared" ca="1" si="1017"/>
        <v>0.99999999999999778</v>
      </c>
      <c r="AF838" s="24">
        <f t="shared" ca="1" si="1017"/>
        <v>1</v>
      </c>
      <c r="AG838" s="24">
        <f t="shared" ca="1" si="1017"/>
        <v>1</v>
      </c>
      <c r="AH838" s="24">
        <f t="shared" ca="1" si="1017"/>
        <v>1</v>
      </c>
      <c r="AI838" s="24">
        <f t="shared" ca="1" si="1017"/>
        <v>1.0000000000000027</v>
      </c>
      <c r="AJ838" s="24">
        <f t="shared" ca="1" si="1017"/>
        <v>1.0000000000000027</v>
      </c>
      <c r="AK838" s="24">
        <f t="shared" ca="1" si="1017"/>
        <v>1</v>
      </c>
      <c r="AL838" s="24">
        <f t="shared" ca="1" si="1017"/>
        <v>0.99999999999999656</v>
      </c>
      <c r="AM838" s="24">
        <f t="shared" ca="1" si="1017"/>
        <v>1.0000000000000033</v>
      </c>
      <c r="AN838" s="24">
        <f t="shared" ca="1" si="1017"/>
        <v>1.0000000000000018</v>
      </c>
      <c r="AO838" s="24">
        <f t="shared" ca="1" si="1017"/>
        <v>1.0000000000000027</v>
      </c>
    </row>
    <row r="839" spans="2:41">
      <c r="B839" s="25">
        <v>4</v>
      </c>
      <c r="C839" s="24">
        <f t="shared" ca="1" si="1018"/>
        <v>1</v>
      </c>
      <c r="D839" s="24">
        <f t="shared" ca="1" si="1017"/>
        <v>1</v>
      </c>
      <c r="E839" s="24">
        <f t="shared" ca="1" si="1017"/>
        <v>1</v>
      </c>
      <c r="F839" s="24">
        <f t="shared" ca="1" si="1017"/>
        <v>1</v>
      </c>
      <c r="G839" s="24">
        <f t="shared" ca="1" si="1017"/>
        <v>1</v>
      </c>
      <c r="H839" s="24">
        <f t="shared" ca="1" si="1017"/>
        <v>1</v>
      </c>
      <c r="I839" s="24">
        <f t="shared" ca="1" si="1017"/>
        <v>1</v>
      </c>
      <c r="J839" s="24">
        <f t="shared" ca="1" si="1017"/>
        <v>1</v>
      </c>
      <c r="K839" s="24">
        <f t="shared" ca="1" si="1017"/>
        <v>1</v>
      </c>
      <c r="L839" s="24">
        <f t="shared" ca="1" si="1017"/>
        <v>1</v>
      </c>
      <c r="M839" s="24">
        <f t="shared" ca="1" si="1017"/>
        <v>1</v>
      </c>
      <c r="N839" s="24">
        <f t="shared" ca="1" si="1017"/>
        <v>1</v>
      </c>
      <c r="O839" s="24">
        <f t="shared" ca="1" si="1017"/>
        <v>1</v>
      </c>
      <c r="P839" s="24">
        <f t="shared" ca="1" si="1017"/>
        <v>1</v>
      </c>
      <c r="Q839" s="24">
        <f t="shared" ca="1" si="1017"/>
        <v>1</v>
      </c>
      <c r="R839" s="24">
        <f t="shared" ca="1" si="1017"/>
        <v>1</v>
      </c>
      <c r="S839" s="24">
        <f t="shared" ca="1" si="1017"/>
        <v>1</v>
      </c>
      <c r="T839" s="24">
        <f t="shared" ca="1" si="1017"/>
        <v>1</v>
      </c>
      <c r="U839" s="24">
        <f t="shared" ca="1" si="1017"/>
        <v>0.99999999999999822</v>
      </c>
      <c r="V839" s="24">
        <f t="shared" ca="1" si="1017"/>
        <v>1</v>
      </c>
      <c r="W839" s="24">
        <f t="shared" ca="1" si="1017"/>
        <v>1</v>
      </c>
      <c r="X839" s="24">
        <f t="shared" ca="1" si="1017"/>
        <v>0.99999999999999822</v>
      </c>
      <c r="Y839" s="24">
        <f t="shared" ca="1" si="1017"/>
        <v>1</v>
      </c>
      <c r="Z839" s="24">
        <f t="shared" ca="1" si="1017"/>
        <v>1</v>
      </c>
      <c r="AA839" s="24">
        <f t="shared" ca="1" si="1017"/>
        <v>1</v>
      </c>
      <c r="AB839" s="24">
        <f t="shared" ca="1" si="1017"/>
        <v>1.0000000000000022</v>
      </c>
      <c r="AC839" s="24">
        <f t="shared" ca="1" si="1017"/>
        <v>1</v>
      </c>
      <c r="AD839" s="24">
        <f t="shared" ca="1" si="1017"/>
        <v>1.0000000000000024</v>
      </c>
      <c r="AE839" s="24">
        <f t="shared" ca="1" si="1017"/>
        <v>0.99999999999999778</v>
      </c>
      <c r="AF839" s="24">
        <f t="shared" ca="1" si="1017"/>
        <v>1</v>
      </c>
      <c r="AG839" s="24">
        <f t="shared" ca="1" si="1017"/>
        <v>1</v>
      </c>
      <c r="AH839" s="24">
        <f t="shared" ca="1" si="1017"/>
        <v>1</v>
      </c>
      <c r="AI839" s="24">
        <f t="shared" ca="1" si="1017"/>
        <v>1.0000000000000027</v>
      </c>
      <c r="AJ839" s="24">
        <f t="shared" ca="1" si="1017"/>
        <v>1.0000000000000027</v>
      </c>
      <c r="AK839" s="24">
        <f t="shared" ca="1" si="1017"/>
        <v>1</v>
      </c>
      <c r="AL839" s="24">
        <f t="shared" ca="1" si="1017"/>
        <v>0.99999999999999656</v>
      </c>
      <c r="AM839" s="24">
        <f t="shared" ca="1" si="1017"/>
        <v>1.0000000000000033</v>
      </c>
      <c r="AN839" s="24">
        <f t="shared" ca="1" si="1017"/>
        <v>1.0000000000000018</v>
      </c>
      <c r="AO839" s="24">
        <f t="shared" ca="1" si="1017"/>
        <v>1.0000000000000027</v>
      </c>
    </row>
    <row r="840" spans="2:41">
      <c r="B840" s="25">
        <v>5</v>
      </c>
      <c r="C840" s="24">
        <f t="shared" ca="1" si="1018"/>
        <v>1</v>
      </c>
      <c r="D840" s="24">
        <f t="shared" ca="1" si="1017"/>
        <v>1</v>
      </c>
      <c r="E840" s="24">
        <f t="shared" ca="1" si="1017"/>
        <v>1</v>
      </c>
      <c r="F840" s="24">
        <f t="shared" ca="1" si="1017"/>
        <v>1</v>
      </c>
      <c r="G840" s="24">
        <f t="shared" ca="1" si="1017"/>
        <v>1</v>
      </c>
      <c r="H840" s="24">
        <f t="shared" ca="1" si="1017"/>
        <v>1</v>
      </c>
      <c r="I840" s="24">
        <f t="shared" ca="1" si="1017"/>
        <v>1</v>
      </c>
      <c r="J840" s="24">
        <f t="shared" ca="1" si="1017"/>
        <v>1</v>
      </c>
      <c r="K840" s="24">
        <f t="shared" ca="1" si="1017"/>
        <v>1</v>
      </c>
      <c r="L840" s="24">
        <f t="shared" ca="1" si="1017"/>
        <v>1</v>
      </c>
      <c r="M840" s="24">
        <f t="shared" ca="1" si="1017"/>
        <v>1</v>
      </c>
      <c r="N840" s="24">
        <f t="shared" ca="1" si="1017"/>
        <v>1</v>
      </c>
      <c r="O840" s="24">
        <f t="shared" ca="1" si="1017"/>
        <v>1</v>
      </c>
      <c r="P840" s="24">
        <f t="shared" ca="1" si="1017"/>
        <v>1</v>
      </c>
      <c r="Q840" s="24">
        <f t="shared" ca="1" si="1017"/>
        <v>1</v>
      </c>
      <c r="R840" s="24">
        <f t="shared" ca="1" si="1017"/>
        <v>1</v>
      </c>
      <c r="S840" s="24">
        <f t="shared" ca="1" si="1017"/>
        <v>1</v>
      </c>
      <c r="T840" s="24">
        <f t="shared" ca="1" si="1017"/>
        <v>1</v>
      </c>
      <c r="U840" s="24">
        <f t="shared" ca="1" si="1017"/>
        <v>0.99999999999999822</v>
      </c>
      <c r="V840" s="24">
        <f t="shared" ca="1" si="1017"/>
        <v>1</v>
      </c>
      <c r="W840" s="24">
        <f t="shared" ca="1" si="1017"/>
        <v>1</v>
      </c>
      <c r="X840" s="24">
        <f t="shared" ca="1" si="1017"/>
        <v>0.99999999999999822</v>
      </c>
      <c r="Y840" s="24">
        <f t="shared" ca="1" si="1017"/>
        <v>1</v>
      </c>
      <c r="Z840" s="24">
        <f t="shared" ca="1" si="1017"/>
        <v>1</v>
      </c>
      <c r="AA840" s="24">
        <f t="shared" ca="1" si="1017"/>
        <v>1</v>
      </c>
      <c r="AB840" s="24">
        <f t="shared" ca="1" si="1017"/>
        <v>1.0000000000000022</v>
      </c>
      <c r="AC840" s="24">
        <f t="shared" ca="1" si="1017"/>
        <v>1</v>
      </c>
      <c r="AD840" s="24">
        <f t="shared" ca="1" si="1017"/>
        <v>1.0000000000000024</v>
      </c>
      <c r="AE840" s="24">
        <f t="shared" ca="1" si="1017"/>
        <v>0.99999999999999778</v>
      </c>
      <c r="AF840" s="24">
        <f t="shared" ca="1" si="1017"/>
        <v>1</v>
      </c>
      <c r="AG840" s="24">
        <f t="shared" ca="1" si="1017"/>
        <v>1</v>
      </c>
      <c r="AH840" s="24">
        <f t="shared" ca="1" si="1017"/>
        <v>1</v>
      </c>
      <c r="AI840" s="24">
        <f t="shared" ca="1" si="1017"/>
        <v>1.0000000000000027</v>
      </c>
      <c r="AJ840" s="24">
        <f t="shared" ca="1" si="1017"/>
        <v>1.0000000000000027</v>
      </c>
      <c r="AK840" s="24">
        <f t="shared" ca="1" si="1017"/>
        <v>1</v>
      </c>
      <c r="AL840" s="24">
        <f t="shared" ca="1" si="1017"/>
        <v>0.99999999999999656</v>
      </c>
      <c r="AM840" s="24">
        <f t="shared" ca="1" si="1017"/>
        <v>1.0000000000000033</v>
      </c>
      <c r="AN840" s="24">
        <f t="shared" ca="1" si="1017"/>
        <v>1.0000000000000018</v>
      </c>
      <c r="AO840" s="24">
        <f t="shared" ca="1" si="1017"/>
        <v>1.0000000000000027</v>
      </c>
    </row>
    <row r="841" spans="2:41">
      <c r="B841" s="25">
        <v>6</v>
      </c>
      <c r="C841" s="24">
        <f t="shared" ca="1" si="1018"/>
        <v>1</v>
      </c>
      <c r="D841" s="24">
        <f t="shared" ca="1" si="1017"/>
        <v>1</v>
      </c>
      <c r="E841" s="24">
        <f t="shared" ca="1" si="1017"/>
        <v>1</v>
      </c>
      <c r="F841" s="24">
        <f t="shared" ca="1" si="1017"/>
        <v>1</v>
      </c>
      <c r="G841" s="24">
        <f t="shared" ca="1" si="1017"/>
        <v>1</v>
      </c>
      <c r="H841" s="24">
        <f t="shared" ca="1" si="1017"/>
        <v>1</v>
      </c>
      <c r="I841" s="24">
        <f t="shared" ca="1" si="1017"/>
        <v>1</v>
      </c>
      <c r="J841" s="24">
        <f t="shared" ca="1" si="1017"/>
        <v>1</v>
      </c>
      <c r="K841" s="24">
        <f t="shared" ca="1" si="1017"/>
        <v>1</v>
      </c>
      <c r="L841" s="24">
        <f t="shared" ca="1" si="1017"/>
        <v>1</v>
      </c>
      <c r="M841" s="24">
        <f t="shared" ca="1" si="1017"/>
        <v>1</v>
      </c>
      <c r="N841" s="24">
        <f t="shared" ca="1" si="1017"/>
        <v>1</v>
      </c>
      <c r="O841" s="24">
        <f t="shared" ca="1" si="1017"/>
        <v>1</v>
      </c>
      <c r="P841" s="24">
        <f t="shared" ca="1" si="1017"/>
        <v>1</v>
      </c>
      <c r="Q841" s="24">
        <f t="shared" ca="1" si="1017"/>
        <v>1</v>
      </c>
      <c r="R841" s="24">
        <f t="shared" ca="1" si="1017"/>
        <v>1</v>
      </c>
      <c r="S841" s="24">
        <f t="shared" ca="1" si="1017"/>
        <v>1</v>
      </c>
      <c r="T841" s="24">
        <f t="shared" ca="1" si="1017"/>
        <v>1</v>
      </c>
      <c r="U841" s="24">
        <f t="shared" ca="1" si="1017"/>
        <v>0.99999999999999822</v>
      </c>
      <c r="V841" s="24">
        <f t="shared" ca="1" si="1017"/>
        <v>1</v>
      </c>
      <c r="W841" s="24">
        <f t="shared" ca="1" si="1017"/>
        <v>1</v>
      </c>
      <c r="X841" s="24">
        <f t="shared" ca="1" si="1017"/>
        <v>0.99999999999999822</v>
      </c>
      <c r="Y841" s="24">
        <f t="shared" ca="1" si="1017"/>
        <v>1</v>
      </c>
      <c r="Z841" s="24">
        <f t="shared" ca="1" si="1017"/>
        <v>1</v>
      </c>
      <c r="AA841" s="24">
        <f t="shared" ca="1" si="1017"/>
        <v>1</v>
      </c>
      <c r="AB841" s="24">
        <f t="shared" ca="1" si="1017"/>
        <v>1.0000000000000022</v>
      </c>
      <c r="AC841" s="24">
        <f t="shared" ca="1" si="1017"/>
        <v>1</v>
      </c>
      <c r="AD841" s="24">
        <f t="shared" ca="1" si="1017"/>
        <v>1.0000000000000024</v>
      </c>
      <c r="AE841" s="24">
        <f t="shared" ca="1" si="1017"/>
        <v>0.99999999999999778</v>
      </c>
      <c r="AF841" s="24">
        <f t="shared" ca="1" si="1017"/>
        <v>1</v>
      </c>
      <c r="AG841" s="24">
        <f t="shared" ca="1" si="1017"/>
        <v>1</v>
      </c>
      <c r="AH841" s="24">
        <f t="shared" ca="1" si="1017"/>
        <v>1</v>
      </c>
      <c r="AI841" s="24">
        <f t="shared" ca="1" si="1017"/>
        <v>1.0000000000000027</v>
      </c>
      <c r="AJ841" s="24">
        <f t="shared" ca="1" si="1017"/>
        <v>1.0000000000000027</v>
      </c>
      <c r="AK841" s="24">
        <f t="shared" ca="1" si="1017"/>
        <v>1</v>
      </c>
      <c r="AL841" s="24">
        <f t="shared" ca="1" si="1017"/>
        <v>0.99999999999999656</v>
      </c>
      <c r="AM841" s="24">
        <f t="shared" ca="1" si="1017"/>
        <v>1.0000000000000033</v>
      </c>
      <c r="AN841" s="24">
        <f t="shared" ca="1" si="1017"/>
        <v>1.0000000000000018</v>
      </c>
      <c r="AO841" s="24">
        <f t="shared" ca="1" si="1017"/>
        <v>1.0000000000000027</v>
      </c>
    </row>
    <row r="842" spans="2:41">
      <c r="B842" s="25">
        <v>7</v>
      </c>
      <c r="C842" s="24">
        <f t="shared" ca="1" si="1018"/>
        <v>1</v>
      </c>
      <c r="D842" s="24">
        <f t="shared" ca="1" si="1017"/>
        <v>1</v>
      </c>
      <c r="E842" s="24">
        <f t="shared" ca="1" si="1017"/>
        <v>1</v>
      </c>
      <c r="F842" s="24">
        <f t="shared" ca="1" si="1017"/>
        <v>1</v>
      </c>
      <c r="G842" s="24">
        <f t="shared" ca="1" si="1017"/>
        <v>1</v>
      </c>
      <c r="H842" s="24">
        <f t="shared" ca="1" si="1017"/>
        <v>1</v>
      </c>
      <c r="I842" s="24">
        <f t="shared" ca="1" si="1017"/>
        <v>1</v>
      </c>
      <c r="J842" s="24">
        <f t="shared" ca="1" si="1017"/>
        <v>1</v>
      </c>
      <c r="K842" s="24">
        <f t="shared" ca="1" si="1017"/>
        <v>1</v>
      </c>
      <c r="L842" s="24">
        <f t="shared" ca="1" si="1017"/>
        <v>1</v>
      </c>
      <c r="M842" s="24">
        <f t="shared" ca="1" si="1017"/>
        <v>1</v>
      </c>
      <c r="N842" s="24">
        <f t="shared" ca="1" si="1017"/>
        <v>1</v>
      </c>
      <c r="O842" s="24">
        <f t="shared" ca="1" si="1017"/>
        <v>1</v>
      </c>
      <c r="P842" s="24">
        <f t="shared" ca="1" si="1017"/>
        <v>1</v>
      </c>
      <c r="Q842" s="24">
        <f t="shared" ca="1" si="1017"/>
        <v>1</v>
      </c>
      <c r="R842" s="24">
        <f t="shared" ca="1" si="1017"/>
        <v>1</v>
      </c>
      <c r="S842" s="24">
        <f t="shared" ca="1" si="1017"/>
        <v>1</v>
      </c>
      <c r="T842" s="24">
        <f t="shared" ca="1" si="1017"/>
        <v>1</v>
      </c>
      <c r="U842" s="24">
        <f t="shared" ca="1" si="1017"/>
        <v>0.99999999999999822</v>
      </c>
      <c r="V842" s="24">
        <f t="shared" ca="1" si="1017"/>
        <v>1</v>
      </c>
      <c r="W842" s="24">
        <f t="shared" ca="1" si="1017"/>
        <v>1</v>
      </c>
      <c r="X842" s="24">
        <f t="shared" ca="1" si="1017"/>
        <v>0.99999999999999822</v>
      </c>
      <c r="Y842" s="24">
        <f t="shared" ca="1" si="1017"/>
        <v>1</v>
      </c>
      <c r="Z842" s="24">
        <f t="shared" ca="1" si="1017"/>
        <v>1</v>
      </c>
      <c r="AA842" s="24">
        <f t="shared" ca="1" si="1017"/>
        <v>1</v>
      </c>
      <c r="AB842" s="24">
        <f t="shared" ca="1" si="1017"/>
        <v>1.0000000000000022</v>
      </c>
      <c r="AC842" s="24">
        <f t="shared" ca="1" si="1017"/>
        <v>1</v>
      </c>
      <c r="AD842" s="24">
        <f t="shared" ca="1" si="1017"/>
        <v>1.0000000000000024</v>
      </c>
      <c r="AE842" s="24">
        <f t="shared" ca="1" si="1017"/>
        <v>0.99999999999999778</v>
      </c>
      <c r="AF842" s="24">
        <f t="shared" ca="1" si="1017"/>
        <v>1</v>
      </c>
      <c r="AG842" s="24">
        <f t="shared" ca="1" si="1017"/>
        <v>1</v>
      </c>
      <c r="AH842" s="24">
        <f t="shared" ca="1" si="1017"/>
        <v>1</v>
      </c>
      <c r="AI842" s="24">
        <f t="shared" ca="1" si="1017"/>
        <v>1.0000000000000027</v>
      </c>
      <c r="AJ842" s="24">
        <f t="shared" ca="1" si="1017"/>
        <v>1.0000000000000027</v>
      </c>
      <c r="AK842" s="24">
        <f t="shared" ca="1" si="1017"/>
        <v>1</v>
      </c>
      <c r="AL842" s="24">
        <f t="shared" ca="1" si="1017"/>
        <v>0.99999999999999656</v>
      </c>
      <c r="AM842" s="24">
        <f t="shared" ca="1" si="1017"/>
        <v>1.0000000000000033</v>
      </c>
      <c r="AN842" s="24">
        <f t="shared" ca="1" si="1017"/>
        <v>1.0000000000000018</v>
      </c>
      <c r="AO842" s="24">
        <f t="shared" ca="1" si="1017"/>
        <v>1.0000000000000027</v>
      </c>
    </row>
    <row r="843" spans="2:41">
      <c r="B843" s="25">
        <v>8</v>
      </c>
      <c r="C843" s="24">
        <f t="shared" ca="1" si="1018"/>
        <v>1</v>
      </c>
      <c r="D843" s="24">
        <f t="shared" ca="1" si="1017"/>
        <v>1</v>
      </c>
      <c r="E843" s="24">
        <f t="shared" ca="1" si="1017"/>
        <v>1</v>
      </c>
      <c r="F843" s="24">
        <f t="shared" ca="1" si="1017"/>
        <v>1</v>
      </c>
      <c r="G843" s="24">
        <f t="shared" ca="1" si="1017"/>
        <v>1</v>
      </c>
      <c r="H843" s="24">
        <f t="shared" ca="1" si="1017"/>
        <v>1</v>
      </c>
      <c r="I843" s="24">
        <f t="shared" ca="1" si="1017"/>
        <v>1</v>
      </c>
      <c r="J843" s="24">
        <f t="shared" ca="1" si="1017"/>
        <v>1</v>
      </c>
      <c r="K843" s="24">
        <f t="shared" ca="1" si="1017"/>
        <v>1</v>
      </c>
      <c r="L843" s="24">
        <f t="shared" ca="1" si="1017"/>
        <v>1</v>
      </c>
      <c r="M843" s="24">
        <f t="shared" ca="1" si="1017"/>
        <v>1</v>
      </c>
      <c r="N843" s="24">
        <f t="shared" ca="1" si="1017"/>
        <v>1</v>
      </c>
      <c r="O843" s="24">
        <f t="shared" ca="1" si="1017"/>
        <v>1</v>
      </c>
      <c r="P843" s="24">
        <f t="shared" ca="1" si="1017"/>
        <v>1</v>
      </c>
      <c r="Q843" s="24">
        <f t="shared" ca="1" si="1017"/>
        <v>1</v>
      </c>
      <c r="R843" s="24">
        <f t="shared" ca="1" si="1017"/>
        <v>1</v>
      </c>
      <c r="S843" s="24">
        <f t="shared" ca="1" si="1017"/>
        <v>1</v>
      </c>
      <c r="T843" s="24">
        <f t="shared" ca="1" si="1017"/>
        <v>1</v>
      </c>
      <c r="U843" s="24">
        <f t="shared" ca="1" si="1017"/>
        <v>0.99999999999999822</v>
      </c>
      <c r="V843" s="24">
        <f t="shared" ca="1" si="1017"/>
        <v>1</v>
      </c>
      <c r="W843" s="24">
        <f t="shared" ca="1" si="1017"/>
        <v>1</v>
      </c>
      <c r="X843" s="24">
        <f t="shared" ca="1" si="1017"/>
        <v>0.99999999999999822</v>
      </c>
      <c r="Y843" s="24">
        <f t="shared" ca="1" si="1017"/>
        <v>1</v>
      </c>
      <c r="Z843" s="24">
        <f t="shared" ca="1" si="1017"/>
        <v>1</v>
      </c>
      <c r="AA843" s="24">
        <f t="shared" ca="1" si="1017"/>
        <v>1</v>
      </c>
      <c r="AB843" s="24">
        <f t="shared" ca="1" si="1017"/>
        <v>1.0000000000000022</v>
      </c>
      <c r="AC843" s="24">
        <f t="shared" ca="1" si="1017"/>
        <v>1</v>
      </c>
      <c r="AD843" s="24">
        <f t="shared" ca="1" si="1017"/>
        <v>1.0000000000000024</v>
      </c>
      <c r="AE843" s="24">
        <f t="shared" ref="AE843:AE906" ca="1" si="1019">AE842-AVERAGE(AE639:AE640)</f>
        <v>0.99999999999999778</v>
      </c>
      <c r="AF843" s="24">
        <f t="shared" ref="AF843:AF906" ca="1" si="1020">AF842-AVERAGE(AF639:AF640)</f>
        <v>1</v>
      </c>
      <c r="AG843" s="24">
        <f t="shared" ref="AG843:AG906" ca="1" si="1021">AG842-AVERAGE(AG639:AG640)</f>
        <v>1</v>
      </c>
      <c r="AH843" s="24">
        <f t="shared" ref="AH843:AH906" ca="1" si="1022">AH842-AVERAGE(AH639:AH640)</f>
        <v>1</v>
      </c>
      <c r="AI843" s="24">
        <f t="shared" ref="AI843:AI906" ca="1" si="1023">AI842-AVERAGE(AI639:AI640)</f>
        <v>1.0000000000000027</v>
      </c>
      <c r="AJ843" s="24">
        <f t="shared" ref="AJ843:AJ906" ca="1" si="1024">AJ842-AVERAGE(AJ639:AJ640)</f>
        <v>1.0000000000000027</v>
      </c>
      <c r="AK843" s="24">
        <f t="shared" ref="AK843:AK906" ca="1" si="1025">AK842-AVERAGE(AK639:AK640)</f>
        <v>1</v>
      </c>
      <c r="AL843" s="24">
        <f t="shared" ref="AL843:AL906" ca="1" si="1026">AL842-AVERAGE(AL639:AL640)</f>
        <v>0.99999999999999656</v>
      </c>
      <c r="AM843" s="24">
        <f t="shared" ref="AM843:AM906" ca="1" si="1027">AM842-AVERAGE(AM639:AM640)</f>
        <v>1.0000000000000033</v>
      </c>
      <c r="AN843" s="24">
        <f t="shared" ref="AN843:AN906" ca="1" si="1028">AN842-AVERAGE(AN639:AN640)</f>
        <v>1.0000000000000018</v>
      </c>
      <c r="AO843" s="24">
        <f t="shared" ref="AO843:AO906" ca="1" si="1029">AO842-AVERAGE(AO639:AO640)</f>
        <v>1.0000000000000027</v>
      </c>
    </row>
    <row r="844" spans="2:41">
      <c r="B844" s="25">
        <v>9</v>
      </c>
      <c r="C844" s="24">
        <f t="shared" ca="1" si="1018"/>
        <v>1</v>
      </c>
      <c r="D844" s="24">
        <f t="shared" ref="D844:D907" ca="1" si="1030">D843-AVERAGE(D640:D641)</f>
        <v>1</v>
      </c>
      <c r="E844" s="24">
        <f t="shared" ref="E844:E907" ca="1" si="1031">E843-AVERAGE(E640:E641)</f>
        <v>1</v>
      </c>
      <c r="F844" s="24">
        <f t="shared" ref="F844:F907" ca="1" si="1032">F843-AVERAGE(F640:F641)</f>
        <v>1</v>
      </c>
      <c r="G844" s="24">
        <f t="shared" ref="G844:G907" ca="1" si="1033">G843-AVERAGE(G640:G641)</f>
        <v>1</v>
      </c>
      <c r="H844" s="24">
        <f t="shared" ref="H844:H907" ca="1" si="1034">H843-AVERAGE(H640:H641)</f>
        <v>1</v>
      </c>
      <c r="I844" s="24">
        <f t="shared" ref="I844:I907" ca="1" si="1035">I843-AVERAGE(I640:I641)</f>
        <v>1</v>
      </c>
      <c r="J844" s="24">
        <f t="shared" ref="J844:J907" ca="1" si="1036">J843-AVERAGE(J640:J641)</f>
        <v>1</v>
      </c>
      <c r="K844" s="24">
        <f t="shared" ref="K844:K907" ca="1" si="1037">K843-AVERAGE(K640:K641)</f>
        <v>1</v>
      </c>
      <c r="L844" s="24">
        <f t="shared" ref="L844:L907" ca="1" si="1038">L843-AVERAGE(L640:L641)</f>
        <v>1</v>
      </c>
      <c r="M844" s="24">
        <f t="shared" ref="M844:M907" ca="1" si="1039">M843-AVERAGE(M640:M641)</f>
        <v>1</v>
      </c>
      <c r="N844" s="24">
        <f t="shared" ref="N844:N907" ca="1" si="1040">N843-AVERAGE(N640:N641)</f>
        <v>1</v>
      </c>
      <c r="O844" s="24">
        <f t="shared" ref="O844:O907" ca="1" si="1041">O843-AVERAGE(O640:O641)</f>
        <v>1</v>
      </c>
      <c r="P844" s="24">
        <f t="shared" ref="P844:P907" ca="1" si="1042">P843-AVERAGE(P640:P641)</f>
        <v>1</v>
      </c>
      <c r="Q844" s="24">
        <f t="shared" ref="Q844:Q907" ca="1" si="1043">Q843-AVERAGE(Q640:Q641)</f>
        <v>1</v>
      </c>
      <c r="R844" s="24">
        <f t="shared" ref="R844:R907" ca="1" si="1044">R843-AVERAGE(R640:R641)</f>
        <v>1</v>
      </c>
      <c r="S844" s="24">
        <f t="shared" ref="S844:S907" ca="1" si="1045">S843-AVERAGE(S640:S641)</f>
        <v>1</v>
      </c>
      <c r="T844" s="24">
        <f t="shared" ref="T844:T907" ca="1" si="1046">T843-AVERAGE(T640:T641)</f>
        <v>1</v>
      </c>
      <c r="U844" s="24">
        <f t="shared" ref="U844:U907" ca="1" si="1047">U843-AVERAGE(U640:U641)</f>
        <v>0.99999999999999822</v>
      </c>
      <c r="V844" s="24">
        <f t="shared" ref="V844:V907" ca="1" si="1048">V843-AVERAGE(V640:V641)</f>
        <v>1</v>
      </c>
      <c r="W844" s="24">
        <f t="shared" ref="W844:W907" ca="1" si="1049">W843-AVERAGE(W640:W641)</f>
        <v>1</v>
      </c>
      <c r="X844" s="24">
        <f t="shared" ref="X844:X907" ca="1" si="1050">X843-AVERAGE(X640:X641)</f>
        <v>0.99999999999999822</v>
      </c>
      <c r="Y844" s="24">
        <f t="shared" ref="Y844:Y907" ca="1" si="1051">Y843-AVERAGE(Y640:Y641)</f>
        <v>1</v>
      </c>
      <c r="Z844" s="24">
        <f t="shared" ref="Z844:Z907" ca="1" si="1052">Z843-AVERAGE(Z640:Z641)</f>
        <v>1</v>
      </c>
      <c r="AA844" s="24">
        <f t="shared" ref="AA844:AA907" ca="1" si="1053">AA843-AVERAGE(AA640:AA641)</f>
        <v>1</v>
      </c>
      <c r="AB844" s="24">
        <f t="shared" ref="AB844:AB907" ca="1" si="1054">AB843-AVERAGE(AB640:AB641)</f>
        <v>1.0000000000000022</v>
      </c>
      <c r="AC844" s="24">
        <f t="shared" ref="AC844:AC907" ca="1" si="1055">AC843-AVERAGE(AC640:AC641)</f>
        <v>1</v>
      </c>
      <c r="AD844" s="24">
        <f t="shared" ref="AD844:AD907" ca="1" si="1056">AD843-AVERAGE(AD640:AD641)</f>
        <v>1.0000000000000024</v>
      </c>
      <c r="AE844" s="24">
        <f t="shared" ca="1" si="1019"/>
        <v>0.99999999999999778</v>
      </c>
      <c r="AF844" s="24">
        <f t="shared" ca="1" si="1020"/>
        <v>1</v>
      </c>
      <c r="AG844" s="24">
        <f t="shared" ca="1" si="1021"/>
        <v>1</v>
      </c>
      <c r="AH844" s="24">
        <f t="shared" ca="1" si="1022"/>
        <v>1</v>
      </c>
      <c r="AI844" s="24">
        <f t="shared" ca="1" si="1023"/>
        <v>1.0000000000000027</v>
      </c>
      <c r="AJ844" s="24">
        <f t="shared" ca="1" si="1024"/>
        <v>1.0000000000000027</v>
      </c>
      <c r="AK844" s="24">
        <f t="shared" ca="1" si="1025"/>
        <v>1</v>
      </c>
      <c r="AL844" s="24">
        <f t="shared" ca="1" si="1026"/>
        <v>0.99999999999999656</v>
      </c>
      <c r="AM844" s="24">
        <f t="shared" ca="1" si="1027"/>
        <v>1.0000000000000033</v>
      </c>
      <c r="AN844" s="24">
        <f t="shared" ca="1" si="1028"/>
        <v>1.0000000000000018</v>
      </c>
      <c r="AO844" s="24">
        <f t="shared" ca="1" si="1029"/>
        <v>1.0000000000000027</v>
      </c>
    </row>
    <row r="845" spans="2:41">
      <c r="B845" s="25">
        <v>10</v>
      </c>
      <c r="C845" s="24">
        <f t="shared" ca="1" si="1018"/>
        <v>1</v>
      </c>
      <c r="D845" s="24">
        <f t="shared" ca="1" si="1030"/>
        <v>1</v>
      </c>
      <c r="E845" s="24">
        <f t="shared" ca="1" si="1031"/>
        <v>1</v>
      </c>
      <c r="F845" s="24">
        <f t="shared" ca="1" si="1032"/>
        <v>1</v>
      </c>
      <c r="G845" s="24">
        <f t="shared" ca="1" si="1033"/>
        <v>1</v>
      </c>
      <c r="H845" s="24">
        <f t="shared" ca="1" si="1034"/>
        <v>1</v>
      </c>
      <c r="I845" s="24">
        <f t="shared" ca="1" si="1035"/>
        <v>1</v>
      </c>
      <c r="J845" s="24">
        <f t="shared" ca="1" si="1036"/>
        <v>1</v>
      </c>
      <c r="K845" s="24">
        <f t="shared" ca="1" si="1037"/>
        <v>1</v>
      </c>
      <c r="L845" s="24">
        <f t="shared" ca="1" si="1038"/>
        <v>1</v>
      </c>
      <c r="M845" s="24">
        <f t="shared" ca="1" si="1039"/>
        <v>1</v>
      </c>
      <c r="N845" s="24">
        <f t="shared" ca="1" si="1040"/>
        <v>1</v>
      </c>
      <c r="O845" s="24">
        <f t="shared" ca="1" si="1041"/>
        <v>1</v>
      </c>
      <c r="P845" s="24">
        <f t="shared" ca="1" si="1042"/>
        <v>1</v>
      </c>
      <c r="Q845" s="24">
        <f t="shared" ca="1" si="1043"/>
        <v>1</v>
      </c>
      <c r="R845" s="24">
        <f t="shared" ca="1" si="1044"/>
        <v>1</v>
      </c>
      <c r="S845" s="24">
        <f t="shared" ca="1" si="1045"/>
        <v>1</v>
      </c>
      <c r="T845" s="24">
        <f t="shared" ca="1" si="1046"/>
        <v>1</v>
      </c>
      <c r="U845" s="24">
        <f t="shared" ca="1" si="1047"/>
        <v>0.99999999999999822</v>
      </c>
      <c r="V845" s="24">
        <f t="shared" ca="1" si="1048"/>
        <v>1</v>
      </c>
      <c r="W845" s="24">
        <f t="shared" ca="1" si="1049"/>
        <v>1</v>
      </c>
      <c r="X845" s="24">
        <f t="shared" ca="1" si="1050"/>
        <v>0.99999999999999822</v>
      </c>
      <c r="Y845" s="24">
        <f t="shared" ca="1" si="1051"/>
        <v>1</v>
      </c>
      <c r="Z845" s="24">
        <f t="shared" ca="1" si="1052"/>
        <v>1</v>
      </c>
      <c r="AA845" s="24">
        <f t="shared" ca="1" si="1053"/>
        <v>1</v>
      </c>
      <c r="AB845" s="24">
        <f t="shared" ca="1" si="1054"/>
        <v>1.0000000000000022</v>
      </c>
      <c r="AC845" s="24">
        <f t="shared" ca="1" si="1055"/>
        <v>1</v>
      </c>
      <c r="AD845" s="24">
        <f t="shared" ca="1" si="1056"/>
        <v>1.0000000000000024</v>
      </c>
      <c r="AE845" s="24">
        <f t="shared" ca="1" si="1019"/>
        <v>0.99999999999999778</v>
      </c>
      <c r="AF845" s="24">
        <f t="shared" ca="1" si="1020"/>
        <v>1</v>
      </c>
      <c r="AG845" s="24">
        <f t="shared" ca="1" si="1021"/>
        <v>1</v>
      </c>
      <c r="AH845" s="24">
        <f t="shared" ca="1" si="1022"/>
        <v>1</v>
      </c>
      <c r="AI845" s="24">
        <f t="shared" ca="1" si="1023"/>
        <v>1.0000000000000027</v>
      </c>
      <c r="AJ845" s="24">
        <f t="shared" ca="1" si="1024"/>
        <v>1.0000000000000027</v>
      </c>
      <c r="AK845" s="24">
        <f t="shared" ca="1" si="1025"/>
        <v>1</v>
      </c>
      <c r="AL845" s="24">
        <f t="shared" ca="1" si="1026"/>
        <v>0.99999999999999656</v>
      </c>
      <c r="AM845" s="24">
        <f t="shared" ca="1" si="1027"/>
        <v>1.0000000000000033</v>
      </c>
      <c r="AN845" s="24">
        <f t="shared" ca="1" si="1028"/>
        <v>1.0000000000000018</v>
      </c>
      <c r="AO845" s="24">
        <f t="shared" ca="1" si="1029"/>
        <v>1.0000000000000027</v>
      </c>
    </row>
    <row r="846" spans="2:41">
      <c r="B846" s="25">
        <v>11</v>
      </c>
      <c r="C846" s="24">
        <f t="shared" ca="1" si="1018"/>
        <v>1</v>
      </c>
      <c r="D846" s="24">
        <f t="shared" ca="1" si="1030"/>
        <v>1</v>
      </c>
      <c r="E846" s="24">
        <f t="shared" ca="1" si="1031"/>
        <v>1</v>
      </c>
      <c r="F846" s="24">
        <f t="shared" ca="1" si="1032"/>
        <v>1</v>
      </c>
      <c r="G846" s="24">
        <f t="shared" ca="1" si="1033"/>
        <v>1</v>
      </c>
      <c r="H846" s="24">
        <f t="shared" ca="1" si="1034"/>
        <v>1</v>
      </c>
      <c r="I846" s="24">
        <f t="shared" ca="1" si="1035"/>
        <v>1</v>
      </c>
      <c r="J846" s="24">
        <f t="shared" ca="1" si="1036"/>
        <v>1</v>
      </c>
      <c r="K846" s="24">
        <f t="shared" ca="1" si="1037"/>
        <v>1</v>
      </c>
      <c r="L846" s="24">
        <f t="shared" ca="1" si="1038"/>
        <v>1</v>
      </c>
      <c r="M846" s="24">
        <f t="shared" ca="1" si="1039"/>
        <v>1</v>
      </c>
      <c r="N846" s="24">
        <f t="shared" ca="1" si="1040"/>
        <v>1</v>
      </c>
      <c r="O846" s="24">
        <f t="shared" ca="1" si="1041"/>
        <v>1</v>
      </c>
      <c r="P846" s="24">
        <f t="shared" ca="1" si="1042"/>
        <v>1</v>
      </c>
      <c r="Q846" s="24">
        <f t="shared" ca="1" si="1043"/>
        <v>1</v>
      </c>
      <c r="R846" s="24">
        <f t="shared" ca="1" si="1044"/>
        <v>1</v>
      </c>
      <c r="S846" s="24">
        <f t="shared" ca="1" si="1045"/>
        <v>1</v>
      </c>
      <c r="T846" s="24">
        <f t="shared" ca="1" si="1046"/>
        <v>1</v>
      </c>
      <c r="U846" s="24">
        <f t="shared" ca="1" si="1047"/>
        <v>0.99999999999999822</v>
      </c>
      <c r="V846" s="24">
        <f t="shared" ca="1" si="1048"/>
        <v>1</v>
      </c>
      <c r="W846" s="24">
        <f t="shared" ca="1" si="1049"/>
        <v>1</v>
      </c>
      <c r="X846" s="24">
        <f t="shared" ca="1" si="1050"/>
        <v>0.99999999999999822</v>
      </c>
      <c r="Y846" s="24">
        <f t="shared" ca="1" si="1051"/>
        <v>1</v>
      </c>
      <c r="Z846" s="24">
        <f t="shared" ca="1" si="1052"/>
        <v>1</v>
      </c>
      <c r="AA846" s="24">
        <f t="shared" ca="1" si="1053"/>
        <v>1</v>
      </c>
      <c r="AB846" s="24">
        <f t="shared" ca="1" si="1054"/>
        <v>1.0000000000000022</v>
      </c>
      <c r="AC846" s="24">
        <f t="shared" ca="1" si="1055"/>
        <v>1</v>
      </c>
      <c r="AD846" s="24">
        <f t="shared" ca="1" si="1056"/>
        <v>1.0000000000000024</v>
      </c>
      <c r="AE846" s="24">
        <f t="shared" ca="1" si="1019"/>
        <v>0.99999999999999778</v>
      </c>
      <c r="AF846" s="24">
        <f t="shared" ca="1" si="1020"/>
        <v>1</v>
      </c>
      <c r="AG846" s="24">
        <f t="shared" ca="1" si="1021"/>
        <v>1</v>
      </c>
      <c r="AH846" s="24">
        <f t="shared" ca="1" si="1022"/>
        <v>1</v>
      </c>
      <c r="AI846" s="24">
        <f t="shared" ca="1" si="1023"/>
        <v>1.0000000000000027</v>
      </c>
      <c r="AJ846" s="24">
        <f t="shared" ca="1" si="1024"/>
        <v>1.0000000000000027</v>
      </c>
      <c r="AK846" s="24">
        <f t="shared" ca="1" si="1025"/>
        <v>1</v>
      </c>
      <c r="AL846" s="24">
        <f t="shared" ca="1" si="1026"/>
        <v>0.99999999999999656</v>
      </c>
      <c r="AM846" s="24">
        <f t="shared" ca="1" si="1027"/>
        <v>1.0000000000000033</v>
      </c>
      <c r="AN846" s="24">
        <f t="shared" ca="1" si="1028"/>
        <v>1.0000000000000018</v>
      </c>
      <c r="AO846" s="24">
        <f t="shared" ca="1" si="1029"/>
        <v>1.0000000000000027</v>
      </c>
    </row>
    <row r="847" spans="2:41">
      <c r="B847" s="25">
        <v>12</v>
      </c>
      <c r="C847" s="24">
        <f t="shared" ca="1" si="1018"/>
        <v>1</v>
      </c>
      <c r="D847" s="24">
        <f t="shared" ca="1" si="1030"/>
        <v>1</v>
      </c>
      <c r="E847" s="24">
        <f t="shared" ca="1" si="1031"/>
        <v>1</v>
      </c>
      <c r="F847" s="24">
        <f t="shared" ca="1" si="1032"/>
        <v>1</v>
      </c>
      <c r="G847" s="24">
        <f t="shared" ca="1" si="1033"/>
        <v>1</v>
      </c>
      <c r="H847" s="24">
        <f t="shared" ca="1" si="1034"/>
        <v>1</v>
      </c>
      <c r="I847" s="24">
        <f t="shared" ca="1" si="1035"/>
        <v>1</v>
      </c>
      <c r="J847" s="24">
        <f t="shared" ca="1" si="1036"/>
        <v>1</v>
      </c>
      <c r="K847" s="24">
        <f t="shared" ca="1" si="1037"/>
        <v>1</v>
      </c>
      <c r="L847" s="24">
        <f t="shared" ca="1" si="1038"/>
        <v>1</v>
      </c>
      <c r="M847" s="24">
        <f t="shared" ca="1" si="1039"/>
        <v>1</v>
      </c>
      <c r="N847" s="24">
        <f t="shared" ca="1" si="1040"/>
        <v>1</v>
      </c>
      <c r="O847" s="24">
        <f t="shared" ca="1" si="1041"/>
        <v>1</v>
      </c>
      <c r="P847" s="24">
        <f t="shared" ca="1" si="1042"/>
        <v>1</v>
      </c>
      <c r="Q847" s="24">
        <f t="shared" ca="1" si="1043"/>
        <v>1</v>
      </c>
      <c r="R847" s="24">
        <f t="shared" ca="1" si="1044"/>
        <v>1</v>
      </c>
      <c r="S847" s="24">
        <f t="shared" ca="1" si="1045"/>
        <v>1</v>
      </c>
      <c r="T847" s="24">
        <f t="shared" ca="1" si="1046"/>
        <v>1</v>
      </c>
      <c r="U847" s="24">
        <f t="shared" ca="1" si="1047"/>
        <v>0.99999999999999822</v>
      </c>
      <c r="V847" s="24">
        <f t="shared" ca="1" si="1048"/>
        <v>1</v>
      </c>
      <c r="W847" s="24">
        <f t="shared" ca="1" si="1049"/>
        <v>1</v>
      </c>
      <c r="X847" s="24">
        <f t="shared" ca="1" si="1050"/>
        <v>0.99999999999999822</v>
      </c>
      <c r="Y847" s="24">
        <f t="shared" ca="1" si="1051"/>
        <v>1</v>
      </c>
      <c r="Z847" s="24">
        <f t="shared" ca="1" si="1052"/>
        <v>1</v>
      </c>
      <c r="AA847" s="24">
        <f t="shared" ca="1" si="1053"/>
        <v>1</v>
      </c>
      <c r="AB847" s="24">
        <f t="shared" ca="1" si="1054"/>
        <v>1.0000000000000022</v>
      </c>
      <c r="AC847" s="24">
        <f t="shared" ca="1" si="1055"/>
        <v>1</v>
      </c>
      <c r="AD847" s="24">
        <f t="shared" ca="1" si="1056"/>
        <v>1.0000000000000024</v>
      </c>
      <c r="AE847" s="24">
        <f t="shared" ca="1" si="1019"/>
        <v>0.99999999999999778</v>
      </c>
      <c r="AF847" s="24">
        <f t="shared" ca="1" si="1020"/>
        <v>1</v>
      </c>
      <c r="AG847" s="24">
        <f t="shared" ca="1" si="1021"/>
        <v>1</v>
      </c>
      <c r="AH847" s="24">
        <f t="shared" ca="1" si="1022"/>
        <v>1</v>
      </c>
      <c r="AI847" s="24">
        <f t="shared" ca="1" si="1023"/>
        <v>1.0000000000000027</v>
      </c>
      <c r="AJ847" s="24">
        <f t="shared" ca="1" si="1024"/>
        <v>1.0000000000000027</v>
      </c>
      <c r="AK847" s="24">
        <f t="shared" ca="1" si="1025"/>
        <v>1</v>
      </c>
      <c r="AL847" s="24">
        <f t="shared" ca="1" si="1026"/>
        <v>0.99999999999999656</v>
      </c>
      <c r="AM847" s="24">
        <f t="shared" ca="1" si="1027"/>
        <v>1.0000000000000033</v>
      </c>
      <c r="AN847" s="24">
        <f t="shared" ca="1" si="1028"/>
        <v>1.0000000000000018</v>
      </c>
      <c r="AO847" s="24">
        <f t="shared" ca="1" si="1029"/>
        <v>1.0000000000000027</v>
      </c>
    </row>
    <row r="848" spans="2:41">
      <c r="B848" s="25">
        <v>13</v>
      </c>
      <c r="C848" s="24">
        <f t="shared" ca="1" si="1018"/>
        <v>1</v>
      </c>
      <c r="D848" s="24">
        <f t="shared" ca="1" si="1030"/>
        <v>0.99993239977769022</v>
      </c>
      <c r="E848" s="24">
        <f t="shared" ca="1" si="1031"/>
        <v>0.99985929376876614</v>
      </c>
      <c r="F848" s="24">
        <f t="shared" ca="1" si="1032"/>
        <v>0.99978355425450116</v>
      </c>
      <c r="G848" s="24">
        <f t="shared" ca="1" si="1033"/>
        <v>0.99970695799015041</v>
      </c>
      <c r="H848" s="24">
        <f t="shared" ca="1" si="1034"/>
        <v>0.99963059244970331</v>
      </c>
      <c r="I848" s="24">
        <f t="shared" ca="1" si="1035"/>
        <v>0.9995551008001452</v>
      </c>
      <c r="J848" s="24">
        <f t="shared" ca="1" si="1036"/>
        <v>0.99948083584306535</v>
      </c>
      <c r="K848" s="24">
        <f t="shared" ca="1" si="1037"/>
        <v>0.9999942337284724</v>
      </c>
      <c r="L848" s="24">
        <f t="shared" ca="1" si="1038"/>
        <v>1</v>
      </c>
      <c r="M848" s="24">
        <f t="shared" ca="1" si="1039"/>
        <v>1</v>
      </c>
      <c r="N848" s="24">
        <f t="shared" ca="1" si="1040"/>
        <v>1</v>
      </c>
      <c r="O848" s="24">
        <f t="shared" ca="1" si="1041"/>
        <v>1</v>
      </c>
      <c r="P848" s="24">
        <f t="shared" ca="1" si="1042"/>
        <v>1</v>
      </c>
      <c r="Q848" s="24">
        <f t="shared" ca="1" si="1043"/>
        <v>1</v>
      </c>
      <c r="R848" s="24">
        <f t="shared" ca="1" si="1044"/>
        <v>1</v>
      </c>
      <c r="S848" s="24">
        <f t="shared" ca="1" si="1045"/>
        <v>1</v>
      </c>
      <c r="T848" s="24">
        <f t="shared" ca="1" si="1046"/>
        <v>1</v>
      </c>
      <c r="U848" s="24">
        <f t="shared" ca="1" si="1047"/>
        <v>0.99999999999999822</v>
      </c>
      <c r="V848" s="24">
        <f t="shared" ca="1" si="1048"/>
        <v>1</v>
      </c>
      <c r="W848" s="24">
        <f t="shared" ca="1" si="1049"/>
        <v>1</v>
      </c>
      <c r="X848" s="24">
        <f t="shared" ca="1" si="1050"/>
        <v>0.99999999999999822</v>
      </c>
      <c r="Y848" s="24">
        <f t="shared" ca="1" si="1051"/>
        <v>1</v>
      </c>
      <c r="Z848" s="24">
        <f t="shared" ca="1" si="1052"/>
        <v>1</v>
      </c>
      <c r="AA848" s="24">
        <f t="shared" ca="1" si="1053"/>
        <v>1</v>
      </c>
      <c r="AB848" s="24">
        <f t="shared" ca="1" si="1054"/>
        <v>1.0000000000000022</v>
      </c>
      <c r="AC848" s="24">
        <f t="shared" ca="1" si="1055"/>
        <v>1</v>
      </c>
      <c r="AD848" s="24">
        <f t="shared" ca="1" si="1056"/>
        <v>1.0000000000000024</v>
      </c>
      <c r="AE848" s="24">
        <f t="shared" ca="1" si="1019"/>
        <v>0.99999999999999778</v>
      </c>
      <c r="AF848" s="24">
        <f t="shared" ca="1" si="1020"/>
        <v>1</v>
      </c>
      <c r="AG848" s="24">
        <f t="shared" ca="1" si="1021"/>
        <v>1</v>
      </c>
      <c r="AH848" s="24">
        <f t="shared" ca="1" si="1022"/>
        <v>1</v>
      </c>
      <c r="AI848" s="24">
        <f t="shared" ca="1" si="1023"/>
        <v>1.0000000000000027</v>
      </c>
      <c r="AJ848" s="24">
        <f t="shared" ca="1" si="1024"/>
        <v>1.0000000000000027</v>
      </c>
      <c r="AK848" s="24">
        <f t="shared" ca="1" si="1025"/>
        <v>1</v>
      </c>
      <c r="AL848" s="24">
        <f t="shared" ca="1" si="1026"/>
        <v>0.99999999999999656</v>
      </c>
      <c r="AM848" s="24">
        <f t="shared" ca="1" si="1027"/>
        <v>1.0000000000000033</v>
      </c>
      <c r="AN848" s="24">
        <f t="shared" ca="1" si="1028"/>
        <v>1.0000000000000018</v>
      </c>
      <c r="AO848" s="24">
        <f t="shared" ca="1" si="1029"/>
        <v>1.0000000000000027</v>
      </c>
    </row>
    <row r="849" spans="2:41">
      <c r="B849" s="25">
        <v>14</v>
      </c>
      <c r="C849" s="24">
        <f t="shared" ca="1" si="1018"/>
        <v>0.99974708878483409</v>
      </c>
      <c r="D849" s="24">
        <f t="shared" ca="1" si="1030"/>
        <v>0.99941593355558012</v>
      </c>
      <c r="E849" s="24">
        <f t="shared" ca="1" si="1031"/>
        <v>0.99910945491003544</v>
      </c>
      <c r="F849" s="24">
        <f t="shared" ca="1" si="1032"/>
        <v>0.99882346139543321</v>
      </c>
      <c r="G849" s="24">
        <f t="shared" ca="1" si="1033"/>
        <v>0.99855469439530298</v>
      </c>
      <c r="H849" s="24">
        <f t="shared" ca="1" si="1034"/>
        <v>0.99830052151553628</v>
      </c>
      <c r="I849" s="24">
        <f t="shared" ca="1" si="1035"/>
        <v>0.99805875719088955</v>
      </c>
      <c r="J849" s="24">
        <f t="shared" ca="1" si="1036"/>
        <v>0.99782755262993661</v>
      </c>
      <c r="K849" s="24">
        <f t="shared" ca="1" si="1037"/>
        <v>0.99972820839812448</v>
      </c>
      <c r="L849" s="24">
        <f t="shared" ca="1" si="1038"/>
        <v>1</v>
      </c>
      <c r="M849" s="24">
        <f t="shared" ca="1" si="1039"/>
        <v>1</v>
      </c>
      <c r="N849" s="24">
        <f t="shared" ca="1" si="1040"/>
        <v>1</v>
      </c>
      <c r="O849" s="24">
        <f t="shared" ca="1" si="1041"/>
        <v>1</v>
      </c>
      <c r="P849" s="24">
        <f t="shared" ca="1" si="1042"/>
        <v>1</v>
      </c>
      <c r="Q849" s="24">
        <f t="shared" ca="1" si="1043"/>
        <v>1</v>
      </c>
      <c r="R849" s="24">
        <f t="shared" ca="1" si="1044"/>
        <v>1</v>
      </c>
      <c r="S849" s="24">
        <f t="shared" ca="1" si="1045"/>
        <v>1</v>
      </c>
      <c r="T849" s="24">
        <f t="shared" ca="1" si="1046"/>
        <v>1</v>
      </c>
      <c r="U849" s="24">
        <f t="shared" ca="1" si="1047"/>
        <v>0.99999999999999822</v>
      </c>
      <c r="V849" s="24">
        <f t="shared" ca="1" si="1048"/>
        <v>1</v>
      </c>
      <c r="W849" s="24">
        <f t="shared" ca="1" si="1049"/>
        <v>1</v>
      </c>
      <c r="X849" s="24">
        <f t="shared" ca="1" si="1050"/>
        <v>0.99999999999999822</v>
      </c>
      <c r="Y849" s="24">
        <f t="shared" ca="1" si="1051"/>
        <v>1</v>
      </c>
      <c r="Z849" s="24">
        <f t="shared" ca="1" si="1052"/>
        <v>1</v>
      </c>
      <c r="AA849" s="24">
        <f t="shared" ca="1" si="1053"/>
        <v>1</v>
      </c>
      <c r="AB849" s="24">
        <f t="shared" ca="1" si="1054"/>
        <v>1.0000000000000022</v>
      </c>
      <c r="AC849" s="24">
        <f t="shared" ca="1" si="1055"/>
        <v>1</v>
      </c>
      <c r="AD849" s="24">
        <f t="shared" ca="1" si="1056"/>
        <v>1.0000000000000024</v>
      </c>
      <c r="AE849" s="24">
        <f t="shared" ca="1" si="1019"/>
        <v>0.99999999999999778</v>
      </c>
      <c r="AF849" s="24">
        <f t="shared" ca="1" si="1020"/>
        <v>1</v>
      </c>
      <c r="AG849" s="24">
        <f t="shared" ca="1" si="1021"/>
        <v>1</v>
      </c>
      <c r="AH849" s="24">
        <f t="shared" ca="1" si="1022"/>
        <v>1</v>
      </c>
      <c r="AI849" s="24">
        <f t="shared" ca="1" si="1023"/>
        <v>1.0000000000000027</v>
      </c>
      <c r="AJ849" s="24">
        <f t="shared" ca="1" si="1024"/>
        <v>1.0000000000000027</v>
      </c>
      <c r="AK849" s="24">
        <f t="shared" ca="1" si="1025"/>
        <v>1</v>
      </c>
      <c r="AL849" s="24">
        <f t="shared" ca="1" si="1026"/>
        <v>0.99999999999999656</v>
      </c>
      <c r="AM849" s="24">
        <f t="shared" ca="1" si="1027"/>
        <v>1.0000000000000033</v>
      </c>
      <c r="AN849" s="24">
        <f t="shared" ca="1" si="1028"/>
        <v>1.0000000000000018</v>
      </c>
      <c r="AO849" s="24">
        <f t="shared" ca="1" si="1029"/>
        <v>1.0000000000000027</v>
      </c>
    </row>
    <row r="850" spans="2:41">
      <c r="B850" s="25">
        <v>15</v>
      </c>
      <c r="C850" s="24">
        <f t="shared" ca="1" si="1018"/>
        <v>0.99856313985009815</v>
      </c>
      <c r="D850" s="24">
        <f t="shared" ca="1" si="1030"/>
        <v>0.99785855459014672</v>
      </c>
      <c r="E850" s="24">
        <f t="shared" ca="1" si="1031"/>
        <v>0.99724499253324717</v>
      </c>
      <c r="F850" s="24">
        <f t="shared" ca="1" si="1032"/>
        <v>0.99669975083307893</v>
      </c>
      <c r="G850" s="24">
        <f t="shared" ca="1" si="1033"/>
        <v>0.99620688334348972</v>
      </c>
      <c r="H850" s="24">
        <f t="shared" ca="1" si="1034"/>
        <v>0.99575480737889077</v>
      </c>
      <c r="I850" s="24">
        <f t="shared" ca="1" si="1035"/>
        <v>0.99533487625752981</v>
      </c>
      <c r="J850" s="24">
        <f t="shared" ca="1" si="1036"/>
        <v>0.99494048993371342</v>
      </c>
      <c r="K850" s="24">
        <f t="shared" ca="1" si="1037"/>
        <v>0.99843105300157475</v>
      </c>
      <c r="L850" s="24">
        <f t="shared" ca="1" si="1038"/>
        <v>0.99996881601814269</v>
      </c>
      <c r="M850" s="24">
        <f t="shared" ca="1" si="1039"/>
        <v>1</v>
      </c>
      <c r="N850" s="24">
        <f t="shared" ca="1" si="1040"/>
        <v>1</v>
      </c>
      <c r="O850" s="24">
        <f t="shared" ca="1" si="1041"/>
        <v>1</v>
      </c>
      <c r="P850" s="24">
        <f t="shared" ca="1" si="1042"/>
        <v>1</v>
      </c>
      <c r="Q850" s="24">
        <f t="shared" ca="1" si="1043"/>
        <v>1</v>
      </c>
      <c r="R850" s="24">
        <f t="shared" ca="1" si="1044"/>
        <v>1</v>
      </c>
      <c r="S850" s="24">
        <f t="shared" ca="1" si="1045"/>
        <v>1</v>
      </c>
      <c r="T850" s="24">
        <f t="shared" ca="1" si="1046"/>
        <v>1</v>
      </c>
      <c r="U850" s="24">
        <f t="shared" ca="1" si="1047"/>
        <v>0.99999999999999822</v>
      </c>
      <c r="V850" s="24">
        <f t="shared" ca="1" si="1048"/>
        <v>1</v>
      </c>
      <c r="W850" s="24">
        <f t="shared" ca="1" si="1049"/>
        <v>1</v>
      </c>
      <c r="X850" s="24">
        <f t="shared" ca="1" si="1050"/>
        <v>0.99999999999999822</v>
      </c>
      <c r="Y850" s="24">
        <f t="shared" ca="1" si="1051"/>
        <v>1</v>
      </c>
      <c r="Z850" s="24">
        <f t="shared" ca="1" si="1052"/>
        <v>1</v>
      </c>
      <c r="AA850" s="24">
        <f t="shared" ca="1" si="1053"/>
        <v>1</v>
      </c>
      <c r="AB850" s="24">
        <f t="shared" ca="1" si="1054"/>
        <v>1.0000000000000022</v>
      </c>
      <c r="AC850" s="24">
        <f t="shared" ca="1" si="1055"/>
        <v>1</v>
      </c>
      <c r="AD850" s="24">
        <f t="shared" ca="1" si="1056"/>
        <v>1.0000000000000024</v>
      </c>
      <c r="AE850" s="24">
        <f t="shared" ca="1" si="1019"/>
        <v>0.99999999999999778</v>
      </c>
      <c r="AF850" s="24">
        <f t="shared" ca="1" si="1020"/>
        <v>1</v>
      </c>
      <c r="AG850" s="24">
        <f t="shared" ca="1" si="1021"/>
        <v>1</v>
      </c>
      <c r="AH850" s="24">
        <f t="shared" ca="1" si="1022"/>
        <v>1</v>
      </c>
      <c r="AI850" s="24">
        <f t="shared" ca="1" si="1023"/>
        <v>1.0000000000000027</v>
      </c>
      <c r="AJ850" s="24">
        <f t="shared" ca="1" si="1024"/>
        <v>1.0000000000000027</v>
      </c>
      <c r="AK850" s="24">
        <f t="shared" ca="1" si="1025"/>
        <v>1</v>
      </c>
      <c r="AL850" s="24">
        <f t="shared" ca="1" si="1026"/>
        <v>0.99999999999999656</v>
      </c>
      <c r="AM850" s="24">
        <f t="shared" ca="1" si="1027"/>
        <v>1.0000000000000033</v>
      </c>
      <c r="AN850" s="24">
        <f t="shared" ca="1" si="1028"/>
        <v>1.0000000000000018</v>
      </c>
      <c r="AO850" s="24">
        <f t="shared" ca="1" si="1029"/>
        <v>1.0000000000000027</v>
      </c>
    </row>
    <row r="851" spans="2:41">
      <c r="B851" s="25">
        <v>16</v>
      </c>
      <c r="C851" s="24">
        <f t="shared" ca="1" si="1018"/>
        <v>0.99602293790655383</v>
      </c>
      <c r="D851" s="24">
        <f t="shared" ca="1" si="1030"/>
        <v>0.99498188169304791</v>
      </c>
      <c r="E851" s="24">
        <f t="shared" ca="1" si="1031"/>
        <v>0.9940881359128696</v>
      </c>
      <c r="F851" s="24">
        <f t="shared" ca="1" si="1032"/>
        <v>0.99330320760029223</v>
      </c>
      <c r="G851" s="24">
        <f t="shared" ca="1" si="1033"/>
        <v>0.99260033652804125</v>
      </c>
      <c r="H851" s="24">
        <f t="shared" ca="1" si="1034"/>
        <v>0.991960318504436</v>
      </c>
      <c r="I851" s="24">
        <f t="shared" ca="1" si="1035"/>
        <v>0.99136901109505426</v>
      </c>
      <c r="J851" s="24">
        <f t="shared" ca="1" si="1036"/>
        <v>0.9908157780698208</v>
      </c>
      <c r="K851" s="24">
        <f t="shared" ca="1" si="1037"/>
        <v>0.99558062304720685</v>
      </c>
      <c r="L851" s="24">
        <f t="shared" ca="1" si="1038"/>
        <v>0.99925419396458781</v>
      </c>
      <c r="M851" s="24">
        <f t="shared" ca="1" si="1039"/>
        <v>0.99998630205994077</v>
      </c>
      <c r="N851" s="24">
        <f t="shared" ca="1" si="1040"/>
        <v>1</v>
      </c>
      <c r="O851" s="24">
        <f t="shared" ca="1" si="1041"/>
        <v>1</v>
      </c>
      <c r="P851" s="24">
        <f t="shared" ca="1" si="1042"/>
        <v>1</v>
      </c>
      <c r="Q851" s="24">
        <f t="shared" ca="1" si="1043"/>
        <v>1</v>
      </c>
      <c r="R851" s="24">
        <f t="shared" ca="1" si="1044"/>
        <v>1</v>
      </c>
      <c r="S851" s="24">
        <f t="shared" ca="1" si="1045"/>
        <v>1</v>
      </c>
      <c r="T851" s="24">
        <f t="shared" ca="1" si="1046"/>
        <v>1</v>
      </c>
      <c r="U851" s="24">
        <f t="shared" ca="1" si="1047"/>
        <v>0.99999999999999822</v>
      </c>
      <c r="V851" s="24">
        <f t="shared" ca="1" si="1048"/>
        <v>1</v>
      </c>
      <c r="W851" s="24">
        <f t="shared" ca="1" si="1049"/>
        <v>1</v>
      </c>
      <c r="X851" s="24">
        <f t="shared" ca="1" si="1050"/>
        <v>0.99999999999999822</v>
      </c>
      <c r="Y851" s="24">
        <f t="shared" ca="1" si="1051"/>
        <v>1</v>
      </c>
      <c r="Z851" s="24">
        <f t="shared" ca="1" si="1052"/>
        <v>1</v>
      </c>
      <c r="AA851" s="24">
        <f t="shared" ca="1" si="1053"/>
        <v>1</v>
      </c>
      <c r="AB851" s="24">
        <f t="shared" ca="1" si="1054"/>
        <v>1.0000000000000022</v>
      </c>
      <c r="AC851" s="24">
        <f t="shared" ca="1" si="1055"/>
        <v>1</v>
      </c>
      <c r="AD851" s="24">
        <f t="shared" ca="1" si="1056"/>
        <v>1.0000000000000024</v>
      </c>
      <c r="AE851" s="24">
        <f t="shared" ca="1" si="1019"/>
        <v>0.99999999999999778</v>
      </c>
      <c r="AF851" s="24">
        <f t="shared" ca="1" si="1020"/>
        <v>1</v>
      </c>
      <c r="AG851" s="24">
        <f t="shared" ca="1" si="1021"/>
        <v>1</v>
      </c>
      <c r="AH851" s="24">
        <f t="shared" ca="1" si="1022"/>
        <v>1</v>
      </c>
      <c r="AI851" s="24">
        <f t="shared" ca="1" si="1023"/>
        <v>1.0000000000000027</v>
      </c>
      <c r="AJ851" s="24">
        <f t="shared" ca="1" si="1024"/>
        <v>1.0000000000000027</v>
      </c>
      <c r="AK851" s="24">
        <f t="shared" ca="1" si="1025"/>
        <v>1</v>
      </c>
      <c r="AL851" s="24">
        <f t="shared" ca="1" si="1026"/>
        <v>0.99999999999999656</v>
      </c>
      <c r="AM851" s="24">
        <f t="shared" ca="1" si="1027"/>
        <v>1.0000000000000033</v>
      </c>
      <c r="AN851" s="24">
        <f t="shared" ca="1" si="1028"/>
        <v>1.0000000000000018</v>
      </c>
      <c r="AO851" s="24">
        <f t="shared" ca="1" si="1029"/>
        <v>1.0000000000000027</v>
      </c>
    </row>
    <row r="852" spans="2:41">
      <c r="B852" s="25">
        <v>17</v>
      </c>
      <c r="C852" s="24">
        <f t="shared" ca="1" si="1018"/>
        <v>0.99212648295420125</v>
      </c>
      <c r="D852" s="24">
        <f t="shared" ca="1" si="1030"/>
        <v>0.99078591486428358</v>
      </c>
      <c r="E852" s="24">
        <f t="shared" ca="1" si="1031"/>
        <v>0.98963888504890285</v>
      </c>
      <c r="F852" s="24">
        <f t="shared" ca="1" si="1032"/>
        <v>0.98863383169707308</v>
      </c>
      <c r="G852" s="24">
        <f t="shared" ca="1" si="1033"/>
        <v>0.98773505394895744</v>
      </c>
      <c r="H852" s="24">
        <f t="shared" ca="1" si="1034"/>
        <v>0.98691705489217196</v>
      </c>
      <c r="I852" s="24">
        <f t="shared" ca="1" si="1035"/>
        <v>0.98616116170346291</v>
      </c>
      <c r="J852" s="24">
        <f t="shared" ca="1" si="1036"/>
        <v>0.98545341703825873</v>
      </c>
      <c r="K852" s="24">
        <f t="shared" ca="1" si="1037"/>
        <v>0.99117691853502077</v>
      </c>
      <c r="L852" s="24">
        <f t="shared" ca="1" si="1038"/>
        <v>0.9969262753767214</v>
      </c>
      <c r="M852" s="24">
        <f t="shared" ca="1" si="1039"/>
        <v>0.99957659086640582</v>
      </c>
      <c r="N852" s="24">
        <f t="shared" ca="1" si="1040"/>
        <v>1</v>
      </c>
      <c r="O852" s="24">
        <f t="shared" ca="1" si="1041"/>
        <v>1</v>
      </c>
      <c r="P852" s="24">
        <f t="shared" ca="1" si="1042"/>
        <v>1</v>
      </c>
      <c r="Q852" s="24">
        <f t="shared" ca="1" si="1043"/>
        <v>1</v>
      </c>
      <c r="R852" s="24">
        <f t="shared" ca="1" si="1044"/>
        <v>1</v>
      </c>
      <c r="S852" s="24">
        <f t="shared" ca="1" si="1045"/>
        <v>1</v>
      </c>
      <c r="T852" s="24">
        <f t="shared" ca="1" si="1046"/>
        <v>1</v>
      </c>
      <c r="U852" s="24">
        <f t="shared" ca="1" si="1047"/>
        <v>0.99999999999999822</v>
      </c>
      <c r="V852" s="24">
        <f t="shared" ca="1" si="1048"/>
        <v>1</v>
      </c>
      <c r="W852" s="24">
        <f t="shared" ca="1" si="1049"/>
        <v>1</v>
      </c>
      <c r="X852" s="24">
        <f t="shared" ca="1" si="1050"/>
        <v>0.99999999999999822</v>
      </c>
      <c r="Y852" s="24">
        <f t="shared" ca="1" si="1051"/>
        <v>1</v>
      </c>
      <c r="Z852" s="24">
        <f t="shared" ca="1" si="1052"/>
        <v>1</v>
      </c>
      <c r="AA852" s="24">
        <f t="shared" ca="1" si="1053"/>
        <v>1</v>
      </c>
      <c r="AB852" s="24">
        <f t="shared" ca="1" si="1054"/>
        <v>1.0000000000000022</v>
      </c>
      <c r="AC852" s="24">
        <f t="shared" ca="1" si="1055"/>
        <v>1</v>
      </c>
      <c r="AD852" s="24">
        <f t="shared" ca="1" si="1056"/>
        <v>1.0000000000000024</v>
      </c>
      <c r="AE852" s="24">
        <f t="shared" ca="1" si="1019"/>
        <v>0.99999999999999778</v>
      </c>
      <c r="AF852" s="24">
        <f t="shared" ca="1" si="1020"/>
        <v>1</v>
      </c>
      <c r="AG852" s="24">
        <f t="shared" ca="1" si="1021"/>
        <v>1</v>
      </c>
      <c r="AH852" s="24">
        <f t="shared" ca="1" si="1022"/>
        <v>1</v>
      </c>
      <c r="AI852" s="24">
        <f t="shared" ca="1" si="1023"/>
        <v>1.0000000000000027</v>
      </c>
      <c r="AJ852" s="24">
        <f t="shared" ca="1" si="1024"/>
        <v>1.0000000000000027</v>
      </c>
      <c r="AK852" s="24">
        <f t="shared" ca="1" si="1025"/>
        <v>1</v>
      </c>
      <c r="AL852" s="24">
        <f t="shared" ca="1" si="1026"/>
        <v>0.99999999999999656</v>
      </c>
      <c r="AM852" s="24">
        <f t="shared" ca="1" si="1027"/>
        <v>1.0000000000000033</v>
      </c>
      <c r="AN852" s="24">
        <f t="shared" ca="1" si="1028"/>
        <v>1.0000000000000018</v>
      </c>
      <c r="AO852" s="24">
        <f t="shared" ca="1" si="1029"/>
        <v>1.0000000000000027</v>
      </c>
    </row>
    <row r="853" spans="2:41">
      <c r="B853" s="25">
        <v>18</v>
      </c>
      <c r="C853" s="24">
        <f t="shared" ca="1" si="1018"/>
        <v>0.98687377499304041</v>
      </c>
      <c r="D853" s="24">
        <f t="shared" ca="1" si="1030"/>
        <v>0.98527065410385373</v>
      </c>
      <c r="E853" s="24">
        <f t="shared" ca="1" si="1031"/>
        <v>0.98389723994134681</v>
      </c>
      <c r="F853" s="24">
        <f t="shared" ca="1" si="1032"/>
        <v>0.9826916231234214</v>
      </c>
      <c r="G853" s="24">
        <f t="shared" ca="1" si="1033"/>
        <v>0.98161103560623841</v>
      </c>
      <c r="H853" s="24">
        <f t="shared" ca="1" si="1034"/>
        <v>0.98062501654209855</v>
      </c>
      <c r="I853" s="24">
        <f t="shared" ca="1" si="1035"/>
        <v>0.97967262335736172</v>
      </c>
      <c r="J853" s="24">
        <f t="shared" ca="1" si="1036"/>
        <v>0.97874593524214215</v>
      </c>
      <c r="K853" s="24">
        <f t="shared" ca="1" si="1037"/>
        <v>0.98513510379957581</v>
      </c>
      <c r="L853" s="24">
        <f t="shared" ca="1" si="1038"/>
        <v>0.99267627189991248</v>
      </c>
      <c r="M853" s="24">
        <f t="shared" ca="1" si="1039"/>
        <v>0.99759560388861401</v>
      </c>
      <c r="N853" s="24">
        <f t="shared" ca="1" si="1040"/>
        <v>0.99968733705798818</v>
      </c>
      <c r="O853" s="24">
        <f t="shared" ca="1" si="1041"/>
        <v>1</v>
      </c>
      <c r="P853" s="24">
        <f t="shared" ca="1" si="1042"/>
        <v>1</v>
      </c>
      <c r="Q853" s="24">
        <f t="shared" ca="1" si="1043"/>
        <v>1</v>
      </c>
      <c r="R853" s="24">
        <f t="shared" ca="1" si="1044"/>
        <v>1</v>
      </c>
      <c r="S853" s="24">
        <f t="shared" ca="1" si="1045"/>
        <v>1</v>
      </c>
      <c r="T853" s="24">
        <f t="shared" ca="1" si="1046"/>
        <v>1</v>
      </c>
      <c r="U853" s="24">
        <f t="shared" ca="1" si="1047"/>
        <v>0.99999999999999822</v>
      </c>
      <c r="V853" s="24">
        <f t="shared" ca="1" si="1048"/>
        <v>1</v>
      </c>
      <c r="W853" s="24">
        <f t="shared" ca="1" si="1049"/>
        <v>1</v>
      </c>
      <c r="X853" s="24">
        <f t="shared" ca="1" si="1050"/>
        <v>0.99999999999999822</v>
      </c>
      <c r="Y853" s="24">
        <f t="shared" ca="1" si="1051"/>
        <v>1</v>
      </c>
      <c r="Z853" s="24">
        <f t="shared" ca="1" si="1052"/>
        <v>1</v>
      </c>
      <c r="AA853" s="24">
        <f t="shared" ca="1" si="1053"/>
        <v>1</v>
      </c>
      <c r="AB853" s="24">
        <f t="shared" ca="1" si="1054"/>
        <v>1.0000000000000022</v>
      </c>
      <c r="AC853" s="24">
        <f t="shared" ca="1" si="1055"/>
        <v>1</v>
      </c>
      <c r="AD853" s="24">
        <f t="shared" ca="1" si="1056"/>
        <v>1.0000000000000024</v>
      </c>
      <c r="AE853" s="24">
        <f t="shared" ca="1" si="1019"/>
        <v>0.99999999999999778</v>
      </c>
      <c r="AF853" s="24">
        <f t="shared" ca="1" si="1020"/>
        <v>1</v>
      </c>
      <c r="AG853" s="24">
        <f t="shared" ca="1" si="1021"/>
        <v>1</v>
      </c>
      <c r="AH853" s="24">
        <f t="shared" ca="1" si="1022"/>
        <v>1</v>
      </c>
      <c r="AI853" s="24">
        <f t="shared" ca="1" si="1023"/>
        <v>1.0000000000000027</v>
      </c>
      <c r="AJ853" s="24">
        <f t="shared" ca="1" si="1024"/>
        <v>1.0000000000000027</v>
      </c>
      <c r="AK853" s="24">
        <f t="shared" ca="1" si="1025"/>
        <v>1</v>
      </c>
      <c r="AL853" s="24">
        <f t="shared" ca="1" si="1026"/>
        <v>0.99999999999999656</v>
      </c>
      <c r="AM853" s="24">
        <f t="shared" ca="1" si="1027"/>
        <v>1.0000000000000033</v>
      </c>
      <c r="AN853" s="24">
        <f t="shared" ca="1" si="1028"/>
        <v>1.0000000000000018</v>
      </c>
      <c r="AO853" s="24">
        <f t="shared" ca="1" si="1029"/>
        <v>1.0000000000000027</v>
      </c>
    </row>
    <row r="854" spans="2:41">
      <c r="B854" s="25">
        <v>19</v>
      </c>
      <c r="C854" s="24">
        <f t="shared" ca="1" si="1018"/>
        <v>0.97877638498615627</v>
      </c>
      <c r="D854" s="24">
        <f t="shared" ca="1" si="1030"/>
        <v>0.976539752738108</v>
      </c>
      <c r="E854" s="24">
        <f t="shared" ca="1" si="1031"/>
        <v>0.97455177451218267</v>
      </c>
      <c r="F854" s="24">
        <f t="shared" ca="1" si="1032"/>
        <v>0.97274594020255978</v>
      </c>
      <c r="G854" s="24">
        <f t="shared" ca="1" si="1033"/>
        <v>0.9710761575172393</v>
      </c>
      <c r="H854" s="24">
        <f t="shared" ca="1" si="1034"/>
        <v>0.96950947255343212</v>
      </c>
      <c r="I854" s="24">
        <f t="shared" ca="1" si="1035"/>
        <v>0.96793817143888738</v>
      </c>
      <c r="J854" s="24">
        <f t="shared" ca="1" si="1036"/>
        <v>0.96637345185671908</v>
      </c>
      <c r="K854" s="24">
        <f t="shared" ca="1" si="1037"/>
        <v>0.9738466925791176</v>
      </c>
      <c r="L854" s="24">
        <f t="shared" ca="1" si="1038"/>
        <v>0.98511307753347288</v>
      </c>
      <c r="M854" s="24">
        <f t="shared" ca="1" si="1039"/>
        <v>0.99314182834976861</v>
      </c>
      <c r="N854" s="24">
        <f t="shared" ca="1" si="1040"/>
        <v>0.9976830355777081</v>
      </c>
      <c r="O854" s="24">
        <f t="shared" ca="1" si="1041"/>
        <v>0.99942838583644855</v>
      </c>
      <c r="P854" s="24">
        <f t="shared" ca="1" si="1042"/>
        <v>0.99997725922766578</v>
      </c>
      <c r="Q854" s="24">
        <f t="shared" ca="1" si="1043"/>
        <v>1</v>
      </c>
      <c r="R854" s="24">
        <f t="shared" ca="1" si="1044"/>
        <v>1</v>
      </c>
      <c r="S854" s="24">
        <f t="shared" ca="1" si="1045"/>
        <v>1</v>
      </c>
      <c r="T854" s="24">
        <f t="shared" ca="1" si="1046"/>
        <v>1</v>
      </c>
      <c r="U854" s="24">
        <f t="shared" ca="1" si="1047"/>
        <v>0.99999999999999822</v>
      </c>
      <c r="V854" s="24">
        <f t="shared" ca="1" si="1048"/>
        <v>1</v>
      </c>
      <c r="W854" s="24">
        <f t="shared" ca="1" si="1049"/>
        <v>1</v>
      </c>
      <c r="X854" s="24">
        <f t="shared" ca="1" si="1050"/>
        <v>0.99999999999999822</v>
      </c>
      <c r="Y854" s="24">
        <f t="shared" ca="1" si="1051"/>
        <v>1</v>
      </c>
      <c r="Z854" s="24">
        <f t="shared" ca="1" si="1052"/>
        <v>1</v>
      </c>
      <c r="AA854" s="24">
        <f t="shared" ca="1" si="1053"/>
        <v>1</v>
      </c>
      <c r="AB854" s="24">
        <f t="shared" ca="1" si="1054"/>
        <v>1.0000000000000022</v>
      </c>
      <c r="AC854" s="24">
        <f t="shared" ca="1" si="1055"/>
        <v>1</v>
      </c>
      <c r="AD854" s="24">
        <f t="shared" ca="1" si="1056"/>
        <v>1.0000000000000024</v>
      </c>
      <c r="AE854" s="24">
        <f t="shared" ca="1" si="1019"/>
        <v>0.99999999999999778</v>
      </c>
      <c r="AF854" s="24">
        <f t="shared" ca="1" si="1020"/>
        <v>1</v>
      </c>
      <c r="AG854" s="24">
        <f t="shared" ca="1" si="1021"/>
        <v>1</v>
      </c>
      <c r="AH854" s="24">
        <f t="shared" ca="1" si="1022"/>
        <v>1</v>
      </c>
      <c r="AI854" s="24">
        <f t="shared" ca="1" si="1023"/>
        <v>1.0000000000000027</v>
      </c>
      <c r="AJ854" s="24">
        <f t="shared" ca="1" si="1024"/>
        <v>1.0000000000000027</v>
      </c>
      <c r="AK854" s="24">
        <f t="shared" ca="1" si="1025"/>
        <v>1</v>
      </c>
      <c r="AL854" s="24">
        <f t="shared" ca="1" si="1026"/>
        <v>0.99999999999999656</v>
      </c>
      <c r="AM854" s="24">
        <f t="shared" ca="1" si="1027"/>
        <v>1.0000000000000033</v>
      </c>
      <c r="AN854" s="24">
        <f t="shared" ca="1" si="1028"/>
        <v>1.0000000000000018</v>
      </c>
      <c r="AO854" s="24">
        <f t="shared" ca="1" si="1029"/>
        <v>1.0000000000000027</v>
      </c>
    </row>
    <row r="855" spans="2:41">
      <c r="B855" s="25">
        <v>20</v>
      </c>
      <c r="C855" s="24">
        <f t="shared" ca="1" si="1018"/>
        <v>0.96346363410600155</v>
      </c>
      <c r="D855" s="24">
        <f t="shared" ca="1" si="1030"/>
        <v>0.96010667314827625</v>
      </c>
      <c r="E855" s="24">
        <f t="shared" ca="1" si="1031"/>
        <v>0.9570483757841608</v>
      </c>
      <c r="F855" s="24">
        <f t="shared" ca="1" si="1032"/>
        <v>0.95420726328388761</v>
      </c>
      <c r="G855" s="24">
        <f t="shared" ca="1" si="1033"/>
        <v>0.95152699078174363</v>
      </c>
      <c r="H855" s="24">
        <f t="shared" ca="1" si="1034"/>
        <v>0.94896737733517145</v>
      </c>
      <c r="I855" s="24">
        <f t="shared" ca="1" si="1035"/>
        <v>0.94640935618574362</v>
      </c>
      <c r="J855" s="24">
        <f t="shared" ca="1" si="1036"/>
        <v>0.94387229514181059</v>
      </c>
      <c r="K855" s="24">
        <f t="shared" ca="1" si="1037"/>
        <v>0.95181501631519505</v>
      </c>
      <c r="L855" s="24">
        <f t="shared" ca="1" si="1038"/>
        <v>0.96882632346132913</v>
      </c>
      <c r="M855" s="24">
        <f t="shared" ca="1" si="1039"/>
        <v>0.98340634909322233</v>
      </c>
      <c r="N855" s="24">
        <f t="shared" ca="1" si="1040"/>
        <v>0.99282915187363985</v>
      </c>
      <c r="O855" s="24">
        <f t="shared" ca="1" si="1041"/>
        <v>0.99681576819183459</v>
      </c>
      <c r="P855" s="24">
        <f t="shared" ca="1" si="1042"/>
        <v>0.99946739442171117</v>
      </c>
      <c r="Q855" s="24">
        <f t="shared" ca="1" si="1043"/>
        <v>1</v>
      </c>
      <c r="R855" s="24">
        <f t="shared" ca="1" si="1044"/>
        <v>1</v>
      </c>
      <c r="S855" s="24">
        <f t="shared" ca="1" si="1045"/>
        <v>1</v>
      </c>
      <c r="T855" s="24">
        <f t="shared" ca="1" si="1046"/>
        <v>1</v>
      </c>
      <c r="U855" s="24">
        <f t="shared" ca="1" si="1047"/>
        <v>0.99999999999999822</v>
      </c>
      <c r="V855" s="24">
        <f t="shared" ca="1" si="1048"/>
        <v>1</v>
      </c>
      <c r="W855" s="24">
        <f t="shared" ca="1" si="1049"/>
        <v>1</v>
      </c>
      <c r="X855" s="24">
        <f t="shared" ca="1" si="1050"/>
        <v>0.99999999999999822</v>
      </c>
      <c r="Y855" s="24">
        <f t="shared" ca="1" si="1051"/>
        <v>1</v>
      </c>
      <c r="Z855" s="24">
        <f t="shared" ca="1" si="1052"/>
        <v>1</v>
      </c>
      <c r="AA855" s="24">
        <f t="shared" ca="1" si="1053"/>
        <v>1</v>
      </c>
      <c r="AB855" s="24">
        <f t="shared" ca="1" si="1054"/>
        <v>1.0000000000000022</v>
      </c>
      <c r="AC855" s="24">
        <f t="shared" ca="1" si="1055"/>
        <v>1</v>
      </c>
      <c r="AD855" s="24">
        <f t="shared" ca="1" si="1056"/>
        <v>1.0000000000000024</v>
      </c>
      <c r="AE855" s="24">
        <f t="shared" ca="1" si="1019"/>
        <v>0.99999999999999778</v>
      </c>
      <c r="AF855" s="24">
        <f t="shared" ca="1" si="1020"/>
        <v>1</v>
      </c>
      <c r="AG855" s="24">
        <f t="shared" ca="1" si="1021"/>
        <v>1</v>
      </c>
      <c r="AH855" s="24">
        <f t="shared" ca="1" si="1022"/>
        <v>1</v>
      </c>
      <c r="AI855" s="24">
        <f t="shared" ca="1" si="1023"/>
        <v>1.0000000000000027</v>
      </c>
      <c r="AJ855" s="24">
        <f t="shared" ca="1" si="1024"/>
        <v>1.0000000000000027</v>
      </c>
      <c r="AK855" s="24">
        <f t="shared" ca="1" si="1025"/>
        <v>1</v>
      </c>
      <c r="AL855" s="24">
        <f t="shared" ca="1" si="1026"/>
        <v>0.99999999999999656</v>
      </c>
      <c r="AM855" s="24">
        <f t="shared" ca="1" si="1027"/>
        <v>1.0000000000000033</v>
      </c>
      <c r="AN855" s="24">
        <f t="shared" ca="1" si="1028"/>
        <v>1.0000000000000018</v>
      </c>
      <c r="AO855" s="24">
        <f t="shared" ca="1" si="1029"/>
        <v>1.0000000000000027</v>
      </c>
    </row>
    <row r="856" spans="2:41">
      <c r="B856" s="25">
        <v>21</v>
      </c>
      <c r="C856" s="24">
        <f t="shared" ca="1" si="1018"/>
        <v>0.93953587550266759</v>
      </c>
      <c r="D856" s="24">
        <f t="shared" ca="1" si="1030"/>
        <v>0.93551485180676097</v>
      </c>
      <c r="E856" s="24">
        <f t="shared" ca="1" si="1031"/>
        <v>0.93183890163739691</v>
      </c>
      <c r="F856" s="24">
        <f t="shared" ca="1" si="1032"/>
        <v>0.92841168400711405</v>
      </c>
      <c r="G856" s="24">
        <f t="shared" ca="1" si="1033"/>
        <v>0.92516685960076084</v>
      </c>
      <c r="H856" s="24">
        <f t="shared" ca="1" si="1034"/>
        <v>0.92205736282217465</v>
      </c>
      <c r="I856" s="24">
        <f t="shared" ca="1" si="1035"/>
        <v>0.9189592985272107</v>
      </c>
      <c r="J856" s="24">
        <f t="shared" ca="1" si="1036"/>
        <v>0.91588860357607882</v>
      </c>
      <c r="K856" s="24">
        <f t="shared" ca="1" si="1037"/>
        <v>0.9234251985484716</v>
      </c>
      <c r="L856" s="24">
        <f t="shared" ca="1" si="1038"/>
        <v>0.9434449563602485</v>
      </c>
      <c r="M856" s="24">
        <f t="shared" ca="1" si="1039"/>
        <v>0.9626317650324907</v>
      </c>
      <c r="N856" s="24">
        <f t="shared" ca="1" si="1040"/>
        <v>0.9767545155946511</v>
      </c>
      <c r="O856" s="24">
        <f t="shared" ca="1" si="1041"/>
        <v>0.98612673786378391</v>
      </c>
      <c r="P856" s="24">
        <f t="shared" ca="1" si="1042"/>
        <v>0.99493480632217923</v>
      </c>
      <c r="Q856" s="24">
        <f t="shared" ca="1" si="1043"/>
        <v>0.99863048895746975</v>
      </c>
      <c r="R856" s="24">
        <f t="shared" ca="1" si="1044"/>
        <v>0.9996109206300261</v>
      </c>
      <c r="S856" s="24">
        <f t="shared" ca="1" si="1045"/>
        <v>1</v>
      </c>
      <c r="T856" s="24">
        <f t="shared" ca="1" si="1046"/>
        <v>1</v>
      </c>
      <c r="U856" s="24">
        <f t="shared" ca="1" si="1047"/>
        <v>0.99999999999999822</v>
      </c>
      <c r="V856" s="24">
        <f t="shared" ca="1" si="1048"/>
        <v>1</v>
      </c>
      <c r="W856" s="24">
        <f t="shared" ca="1" si="1049"/>
        <v>1</v>
      </c>
      <c r="X856" s="24">
        <f t="shared" ca="1" si="1050"/>
        <v>0.99999999999999822</v>
      </c>
      <c r="Y856" s="24">
        <f t="shared" ca="1" si="1051"/>
        <v>1</v>
      </c>
      <c r="Z856" s="24">
        <f t="shared" ca="1" si="1052"/>
        <v>1</v>
      </c>
      <c r="AA856" s="24">
        <f t="shared" ca="1" si="1053"/>
        <v>1</v>
      </c>
      <c r="AB856" s="24">
        <f t="shared" ca="1" si="1054"/>
        <v>1.0000000000000022</v>
      </c>
      <c r="AC856" s="24">
        <f t="shared" ca="1" si="1055"/>
        <v>1</v>
      </c>
      <c r="AD856" s="24">
        <f t="shared" ca="1" si="1056"/>
        <v>1.0000000000000024</v>
      </c>
      <c r="AE856" s="24">
        <f t="shared" ca="1" si="1019"/>
        <v>0.99999999999999778</v>
      </c>
      <c r="AF856" s="24">
        <f t="shared" ca="1" si="1020"/>
        <v>1</v>
      </c>
      <c r="AG856" s="24">
        <f t="shared" ca="1" si="1021"/>
        <v>1</v>
      </c>
      <c r="AH856" s="24">
        <f t="shared" ca="1" si="1022"/>
        <v>1</v>
      </c>
      <c r="AI856" s="24">
        <f t="shared" ca="1" si="1023"/>
        <v>1.0000000000000027</v>
      </c>
      <c r="AJ856" s="24">
        <f t="shared" ca="1" si="1024"/>
        <v>1.0000000000000027</v>
      </c>
      <c r="AK856" s="24">
        <f t="shared" ca="1" si="1025"/>
        <v>1</v>
      </c>
      <c r="AL856" s="24">
        <f t="shared" ca="1" si="1026"/>
        <v>0.99999999999999656</v>
      </c>
      <c r="AM856" s="24">
        <f t="shared" ca="1" si="1027"/>
        <v>1.0000000000000033</v>
      </c>
      <c r="AN856" s="24">
        <f t="shared" ca="1" si="1028"/>
        <v>1.0000000000000018</v>
      </c>
      <c r="AO856" s="24">
        <f t="shared" ca="1" si="1029"/>
        <v>1.0000000000000027</v>
      </c>
    </row>
    <row r="857" spans="2:41">
      <c r="B857" s="25">
        <v>22</v>
      </c>
      <c r="C857" s="24">
        <f t="shared" ca="1" si="1018"/>
        <v>0.9120419145081059</v>
      </c>
      <c r="D857" s="24">
        <f t="shared" ca="1" si="1030"/>
        <v>0.90791047329816488</v>
      </c>
      <c r="E857" s="24">
        <f t="shared" ca="1" si="1031"/>
        <v>0.90412366217093498</v>
      </c>
      <c r="F857" s="24">
        <f t="shared" ca="1" si="1032"/>
        <v>0.90058513835805587</v>
      </c>
      <c r="G857" s="24">
        <f t="shared" ca="1" si="1033"/>
        <v>0.89722856075632496</v>
      </c>
      <c r="H857" s="24">
        <f t="shared" ca="1" si="1034"/>
        <v>0.89400686197434753</v>
      </c>
      <c r="I857" s="24">
        <f t="shared" ca="1" si="1035"/>
        <v>0.89079614506553684</v>
      </c>
      <c r="J857" s="24">
        <f t="shared" ca="1" si="1036"/>
        <v>0.8876123450804223</v>
      </c>
      <c r="K857" s="24">
        <f t="shared" ca="1" si="1037"/>
        <v>0.89503538078174816</v>
      </c>
      <c r="L857" s="24">
        <f t="shared" ca="1" si="1038"/>
        <v>0.91534038749077551</v>
      </c>
      <c r="M857" s="24">
        <f t="shared" ca="1" si="1039"/>
        <v>0.93481595179506138</v>
      </c>
      <c r="N857" s="24">
        <f t="shared" ca="1" si="1040"/>
        <v>0.95008014658551643</v>
      </c>
      <c r="O857" s="24">
        <f t="shared" ca="1" si="1041"/>
        <v>0.96386402113535596</v>
      </c>
      <c r="P857" s="24">
        <f t="shared" ca="1" si="1042"/>
        <v>0.97742311838660356</v>
      </c>
      <c r="Q857" s="24">
        <f t="shared" ca="1" si="1043"/>
        <v>0.9867852786118223</v>
      </c>
      <c r="R857" s="24">
        <f t="shared" ca="1" si="1044"/>
        <v>0.99389034591514791</v>
      </c>
      <c r="S857" s="24">
        <f t="shared" ca="1" si="1045"/>
        <v>0.99976520367361299</v>
      </c>
      <c r="T857" s="24">
        <f t="shared" ca="1" si="1046"/>
        <v>1</v>
      </c>
      <c r="U857" s="24">
        <f t="shared" ca="1" si="1047"/>
        <v>0.99999999999999822</v>
      </c>
      <c r="V857" s="24">
        <f t="shared" ca="1" si="1048"/>
        <v>1</v>
      </c>
      <c r="W857" s="24">
        <f t="shared" ca="1" si="1049"/>
        <v>1</v>
      </c>
      <c r="X857" s="24">
        <f t="shared" ca="1" si="1050"/>
        <v>0.99999999999999822</v>
      </c>
      <c r="Y857" s="24">
        <f t="shared" ca="1" si="1051"/>
        <v>1</v>
      </c>
      <c r="Z857" s="24">
        <f t="shared" ca="1" si="1052"/>
        <v>1</v>
      </c>
      <c r="AA857" s="24">
        <f t="shared" ca="1" si="1053"/>
        <v>1</v>
      </c>
      <c r="AB857" s="24">
        <f t="shared" ca="1" si="1054"/>
        <v>1.0000000000000022</v>
      </c>
      <c r="AC857" s="24">
        <f t="shared" ca="1" si="1055"/>
        <v>1</v>
      </c>
      <c r="AD857" s="24">
        <f t="shared" ca="1" si="1056"/>
        <v>1.0000000000000024</v>
      </c>
      <c r="AE857" s="24">
        <f t="shared" ca="1" si="1019"/>
        <v>0.99999999999999778</v>
      </c>
      <c r="AF857" s="24">
        <f t="shared" ca="1" si="1020"/>
        <v>1</v>
      </c>
      <c r="AG857" s="24">
        <f t="shared" ca="1" si="1021"/>
        <v>1</v>
      </c>
      <c r="AH857" s="24">
        <f t="shared" ca="1" si="1022"/>
        <v>1</v>
      </c>
      <c r="AI857" s="24">
        <f t="shared" ca="1" si="1023"/>
        <v>1.0000000000000027</v>
      </c>
      <c r="AJ857" s="24">
        <f t="shared" ca="1" si="1024"/>
        <v>1.0000000000000027</v>
      </c>
      <c r="AK857" s="24">
        <f t="shared" ca="1" si="1025"/>
        <v>1</v>
      </c>
      <c r="AL857" s="24">
        <f t="shared" ca="1" si="1026"/>
        <v>0.99999999999999656</v>
      </c>
      <c r="AM857" s="24">
        <f t="shared" ca="1" si="1027"/>
        <v>1.0000000000000033</v>
      </c>
      <c r="AN857" s="24">
        <f t="shared" ca="1" si="1028"/>
        <v>1.0000000000000018</v>
      </c>
      <c r="AO857" s="24">
        <f t="shared" ca="1" si="1029"/>
        <v>1.0000000000000027</v>
      </c>
    </row>
    <row r="858" spans="2:41">
      <c r="B858" s="25">
        <v>23</v>
      </c>
      <c r="C858" s="24">
        <f t="shared" ca="1" si="1018"/>
        <v>0.88454795351354421</v>
      </c>
      <c r="D858" s="24">
        <f t="shared" ca="1" si="1030"/>
        <v>0.88030609478956878</v>
      </c>
      <c r="E858" s="24">
        <f t="shared" ca="1" si="1031"/>
        <v>0.87640842270447306</v>
      </c>
      <c r="F858" s="24">
        <f t="shared" ca="1" si="1032"/>
        <v>0.87275859270899769</v>
      </c>
      <c r="G858" s="24">
        <f t="shared" ca="1" si="1033"/>
        <v>0.86929026191188907</v>
      </c>
      <c r="H858" s="24">
        <f t="shared" ca="1" si="1034"/>
        <v>0.86595636112652041</v>
      </c>
      <c r="I858" s="24">
        <f t="shared" ca="1" si="1035"/>
        <v>0.86263299160386298</v>
      </c>
      <c r="J858" s="24">
        <f t="shared" ca="1" si="1036"/>
        <v>0.85933608658476579</v>
      </c>
      <c r="K858" s="24">
        <f t="shared" ca="1" si="1037"/>
        <v>0.86664556301502471</v>
      </c>
      <c r="L858" s="24">
        <f t="shared" ca="1" si="1038"/>
        <v>0.88723581862130252</v>
      </c>
      <c r="M858" s="24">
        <f t="shared" ca="1" si="1039"/>
        <v>0.90700013855763206</v>
      </c>
      <c r="N858" s="24">
        <f t="shared" ca="1" si="1040"/>
        <v>0.92255619079362439</v>
      </c>
      <c r="O858" s="24">
        <f t="shared" ca="1" si="1041"/>
        <v>0.93663464137247632</v>
      </c>
      <c r="P858" s="24">
        <f t="shared" ca="1" si="1042"/>
        <v>0.95049067064727544</v>
      </c>
      <c r="Q858" s="24">
        <f t="shared" ca="1" si="1043"/>
        <v>0.96299282797513275</v>
      </c>
      <c r="R858" s="24">
        <f t="shared" ca="1" si="1044"/>
        <v>0.97539241617128947</v>
      </c>
      <c r="S858" s="24">
        <f t="shared" ca="1" si="1045"/>
        <v>0.9872817491972915</v>
      </c>
      <c r="T858" s="24">
        <f t="shared" ca="1" si="1046"/>
        <v>0.99328021382240372</v>
      </c>
      <c r="U858" s="24">
        <f t="shared" ca="1" si="1047"/>
        <v>0.99876367227033191</v>
      </c>
      <c r="V858" s="24">
        <f t="shared" ca="1" si="1048"/>
        <v>1</v>
      </c>
      <c r="W858" s="24">
        <f t="shared" ca="1" si="1049"/>
        <v>1</v>
      </c>
      <c r="X858" s="24">
        <f t="shared" ca="1" si="1050"/>
        <v>0.99999999999999822</v>
      </c>
      <c r="Y858" s="24">
        <f t="shared" ca="1" si="1051"/>
        <v>1</v>
      </c>
      <c r="Z858" s="24">
        <f t="shared" ca="1" si="1052"/>
        <v>1</v>
      </c>
      <c r="AA858" s="24">
        <f t="shared" ca="1" si="1053"/>
        <v>1</v>
      </c>
      <c r="AB858" s="24">
        <f t="shared" ca="1" si="1054"/>
        <v>1.0000000000000022</v>
      </c>
      <c r="AC858" s="24">
        <f t="shared" ca="1" si="1055"/>
        <v>1</v>
      </c>
      <c r="AD858" s="24">
        <f t="shared" ca="1" si="1056"/>
        <v>1.0000000000000024</v>
      </c>
      <c r="AE858" s="24">
        <f t="shared" ca="1" si="1019"/>
        <v>0.99999999999999778</v>
      </c>
      <c r="AF858" s="24">
        <f t="shared" ca="1" si="1020"/>
        <v>1</v>
      </c>
      <c r="AG858" s="24">
        <f t="shared" ca="1" si="1021"/>
        <v>1</v>
      </c>
      <c r="AH858" s="24">
        <f t="shared" ca="1" si="1022"/>
        <v>1</v>
      </c>
      <c r="AI858" s="24">
        <f t="shared" ca="1" si="1023"/>
        <v>1.0000000000000027</v>
      </c>
      <c r="AJ858" s="24">
        <f t="shared" ca="1" si="1024"/>
        <v>1.0000000000000027</v>
      </c>
      <c r="AK858" s="24">
        <f t="shared" ca="1" si="1025"/>
        <v>1</v>
      </c>
      <c r="AL858" s="24">
        <f t="shared" ca="1" si="1026"/>
        <v>0.99999999999999656</v>
      </c>
      <c r="AM858" s="24">
        <f t="shared" ca="1" si="1027"/>
        <v>1.0000000000000033</v>
      </c>
      <c r="AN858" s="24">
        <f t="shared" ca="1" si="1028"/>
        <v>1.0000000000000018</v>
      </c>
      <c r="AO858" s="24">
        <f t="shared" ca="1" si="1029"/>
        <v>1.0000000000000027</v>
      </c>
    </row>
    <row r="859" spans="2:41">
      <c r="B859" s="25">
        <v>24</v>
      </c>
      <c r="C859" s="24">
        <f t="shared" ca="1" si="1018"/>
        <v>0.85705399251898251</v>
      </c>
      <c r="D859" s="24">
        <f t="shared" ca="1" si="1030"/>
        <v>0.85270171628097269</v>
      </c>
      <c r="E859" s="24">
        <f t="shared" ca="1" si="1031"/>
        <v>0.84869318323801113</v>
      </c>
      <c r="F859" s="24">
        <f t="shared" ca="1" si="1032"/>
        <v>0.84493204705993952</v>
      </c>
      <c r="G859" s="24">
        <f t="shared" ca="1" si="1033"/>
        <v>0.84135196306745319</v>
      </c>
      <c r="H859" s="24">
        <f t="shared" ca="1" si="1034"/>
        <v>0.83790586027869329</v>
      </c>
      <c r="I859" s="24">
        <f t="shared" ca="1" si="1035"/>
        <v>0.83446983814218911</v>
      </c>
      <c r="J859" s="24">
        <f t="shared" ca="1" si="1036"/>
        <v>0.83105982808910928</v>
      </c>
      <c r="K859" s="24">
        <f t="shared" ca="1" si="1037"/>
        <v>0.83825574524830126</v>
      </c>
      <c r="L859" s="24">
        <f t="shared" ca="1" si="1038"/>
        <v>0.85913124975182953</v>
      </c>
      <c r="M859" s="24">
        <f t="shared" ca="1" si="1039"/>
        <v>0.87918432532020274</v>
      </c>
      <c r="N859" s="24">
        <f t="shared" ca="1" si="1040"/>
        <v>0.89503223500173235</v>
      </c>
      <c r="O859" s="24">
        <f t="shared" ca="1" si="1041"/>
        <v>0.90940526160959667</v>
      </c>
      <c r="P859" s="24">
        <f t="shared" ca="1" si="1042"/>
        <v>0.92355822290794731</v>
      </c>
      <c r="Q859" s="24">
        <f t="shared" ca="1" si="1043"/>
        <v>0.93635932530798782</v>
      </c>
      <c r="R859" s="24">
        <f t="shared" ca="1" si="1044"/>
        <v>0.94905954737338105</v>
      </c>
      <c r="S859" s="24">
        <f t="shared" ca="1" si="1045"/>
        <v>0.96201766475193951</v>
      </c>
      <c r="T859" s="24">
        <f t="shared" ca="1" si="1046"/>
        <v>0.97369655585956327</v>
      </c>
      <c r="U859" s="24">
        <f t="shared" ca="1" si="1047"/>
        <v>0.98481543696938767</v>
      </c>
      <c r="V859" s="24">
        <f t="shared" ca="1" si="1048"/>
        <v>0.99165485212439053</v>
      </c>
      <c r="W859" s="24">
        <f t="shared" ca="1" si="1049"/>
        <v>0.99722342617504767</v>
      </c>
      <c r="X859" s="24">
        <f t="shared" ca="1" si="1050"/>
        <v>0.99999999999999822</v>
      </c>
      <c r="Y859" s="24">
        <f t="shared" ca="1" si="1051"/>
        <v>1</v>
      </c>
      <c r="Z859" s="24">
        <f t="shared" ca="1" si="1052"/>
        <v>1</v>
      </c>
      <c r="AA859" s="24">
        <f t="shared" ca="1" si="1053"/>
        <v>1</v>
      </c>
      <c r="AB859" s="24">
        <f t="shared" ca="1" si="1054"/>
        <v>1.0000000000000022</v>
      </c>
      <c r="AC859" s="24">
        <f t="shared" ca="1" si="1055"/>
        <v>1</v>
      </c>
      <c r="AD859" s="24">
        <f t="shared" ca="1" si="1056"/>
        <v>1.0000000000000024</v>
      </c>
      <c r="AE859" s="24">
        <f t="shared" ca="1" si="1019"/>
        <v>0.99999999999999778</v>
      </c>
      <c r="AF859" s="24">
        <f t="shared" ca="1" si="1020"/>
        <v>1</v>
      </c>
      <c r="AG859" s="24">
        <f t="shared" ca="1" si="1021"/>
        <v>1</v>
      </c>
      <c r="AH859" s="24">
        <f t="shared" ca="1" si="1022"/>
        <v>1</v>
      </c>
      <c r="AI859" s="24">
        <f t="shared" ca="1" si="1023"/>
        <v>1.0000000000000027</v>
      </c>
      <c r="AJ859" s="24">
        <f t="shared" ca="1" si="1024"/>
        <v>1.0000000000000027</v>
      </c>
      <c r="AK859" s="24">
        <f t="shared" ca="1" si="1025"/>
        <v>1</v>
      </c>
      <c r="AL859" s="24">
        <f t="shared" ca="1" si="1026"/>
        <v>0.99999999999999656</v>
      </c>
      <c r="AM859" s="24">
        <f t="shared" ca="1" si="1027"/>
        <v>1.0000000000000033</v>
      </c>
      <c r="AN859" s="24">
        <f t="shared" ca="1" si="1028"/>
        <v>1.0000000000000018</v>
      </c>
      <c r="AO859" s="24">
        <f t="shared" ca="1" si="1029"/>
        <v>1.0000000000000027</v>
      </c>
    </row>
    <row r="860" spans="2:41">
      <c r="B860" s="25">
        <v>25</v>
      </c>
      <c r="C860" s="24">
        <f t="shared" ca="1" si="1018"/>
        <v>0.82956003152442082</v>
      </c>
      <c r="D860" s="24">
        <f t="shared" ca="1" si="1030"/>
        <v>0.82509733777237659</v>
      </c>
      <c r="E860" s="24">
        <f t="shared" ca="1" si="1031"/>
        <v>0.8209779437715492</v>
      </c>
      <c r="F860" s="24">
        <f t="shared" ca="1" si="1032"/>
        <v>0.81710550141088134</v>
      </c>
      <c r="G860" s="24">
        <f t="shared" ca="1" si="1033"/>
        <v>0.81341366422301731</v>
      </c>
      <c r="H860" s="24">
        <f t="shared" ca="1" si="1034"/>
        <v>0.80985535943086617</v>
      </c>
      <c r="I860" s="24">
        <f t="shared" ca="1" si="1035"/>
        <v>0.80630668468051525</v>
      </c>
      <c r="J860" s="24">
        <f t="shared" ca="1" si="1036"/>
        <v>0.80278356959345276</v>
      </c>
      <c r="K860" s="24">
        <f t="shared" ca="1" si="1037"/>
        <v>0.80986592748157782</v>
      </c>
      <c r="L860" s="24">
        <f t="shared" ca="1" si="1038"/>
        <v>0.83102668088235654</v>
      </c>
      <c r="M860" s="24">
        <f t="shared" ca="1" si="1039"/>
        <v>0.85136851208277342</v>
      </c>
      <c r="N860" s="24">
        <f t="shared" ca="1" si="1040"/>
        <v>0.86750827920984031</v>
      </c>
      <c r="O860" s="24">
        <f t="shared" ca="1" si="1041"/>
        <v>0.88217588184671702</v>
      </c>
      <c r="P860" s="24">
        <f t="shared" ca="1" si="1042"/>
        <v>0.89662577516861919</v>
      </c>
      <c r="Q860" s="24">
        <f t="shared" ca="1" si="1043"/>
        <v>0.9097258226408429</v>
      </c>
      <c r="R860" s="24">
        <f t="shared" ca="1" si="1044"/>
        <v>0.92272667857547264</v>
      </c>
      <c r="S860" s="24">
        <f t="shared" ca="1" si="1045"/>
        <v>0.93598681216110446</v>
      </c>
      <c r="T860" s="24">
        <f t="shared" ca="1" si="1046"/>
        <v>0.94796881228907492</v>
      </c>
      <c r="U860" s="24">
        <f t="shared" ca="1" si="1047"/>
        <v>0.95939162182683169</v>
      </c>
      <c r="V860" s="24">
        <f t="shared" ca="1" si="1048"/>
        <v>0.97075004156383615</v>
      </c>
      <c r="W860" s="24">
        <f t="shared" ca="1" si="1049"/>
        <v>0.98203959349465686</v>
      </c>
      <c r="X860" s="24">
        <f t="shared" ca="1" si="1050"/>
        <v>0.99050064750485456</v>
      </c>
      <c r="Y860" s="24">
        <f t="shared" ca="1" si="1051"/>
        <v>0.99614663547353122</v>
      </c>
      <c r="Z860" s="24">
        <f t="shared" ca="1" si="1052"/>
        <v>1</v>
      </c>
      <c r="AA860" s="24">
        <f t="shared" ca="1" si="1053"/>
        <v>1</v>
      </c>
      <c r="AB860" s="24">
        <f t="shared" ca="1" si="1054"/>
        <v>1.0000000000000022</v>
      </c>
      <c r="AC860" s="24">
        <f t="shared" ca="1" si="1055"/>
        <v>1</v>
      </c>
      <c r="AD860" s="24">
        <f t="shared" ca="1" si="1056"/>
        <v>1.0000000000000024</v>
      </c>
      <c r="AE860" s="24">
        <f t="shared" ca="1" si="1019"/>
        <v>0.99999999999999778</v>
      </c>
      <c r="AF860" s="24">
        <f t="shared" ca="1" si="1020"/>
        <v>1</v>
      </c>
      <c r="AG860" s="24">
        <f t="shared" ca="1" si="1021"/>
        <v>1</v>
      </c>
      <c r="AH860" s="24">
        <f t="shared" ca="1" si="1022"/>
        <v>1</v>
      </c>
      <c r="AI860" s="24">
        <f t="shared" ca="1" si="1023"/>
        <v>1.0000000000000027</v>
      </c>
      <c r="AJ860" s="24">
        <f t="shared" ca="1" si="1024"/>
        <v>1.0000000000000027</v>
      </c>
      <c r="AK860" s="24">
        <f t="shared" ca="1" si="1025"/>
        <v>1</v>
      </c>
      <c r="AL860" s="24">
        <f t="shared" ca="1" si="1026"/>
        <v>0.99999999999999656</v>
      </c>
      <c r="AM860" s="24">
        <f t="shared" ca="1" si="1027"/>
        <v>1.0000000000000033</v>
      </c>
      <c r="AN860" s="24">
        <f t="shared" ca="1" si="1028"/>
        <v>1.0000000000000018</v>
      </c>
      <c r="AO860" s="24">
        <f t="shared" ca="1" si="1029"/>
        <v>1.0000000000000027</v>
      </c>
    </row>
    <row r="861" spans="2:41">
      <c r="B861" s="25">
        <v>26</v>
      </c>
      <c r="C861" s="24">
        <f t="shared" ca="1" si="1018"/>
        <v>0.80206607052985912</v>
      </c>
      <c r="D861" s="24">
        <f t="shared" ca="1" si="1030"/>
        <v>0.7974929592637805</v>
      </c>
      <c r="E861" s="24">
        <f t="shared" ca="1" si="1031"/>
        <v>0.79326270430508727</v>
      </c>
      <c r="F861" s="24">
        <f t="shared" ca="1" si="1032"/>
        <v>0.78927895576182316</v>
      </c>
      <c r="G861" s="24">
        <f t="shared" ca="1" si="1033"/>
        <v>0.78547536537858142</v>
      </c>
      <c r="H861" s="24">
        <f t="shared" ca="1" si="1034"/>
        <v>0.78180485858303905</v>
      </c>
      <c r="I861" s="24">
        <f t="shared" ca="1" si="1035"/>
        <v>0.77814353121884139</v>
      </c>
      <c r="J861" s="24">
        <f t="shared" ca="1" si="1036"/>
        <v>0.77450731109779625</v>
      </c>
      <c r="K861" s="24">
        <f t="shared" ca="1" si="1037"/>
        <v>0.78147610971485437</v>
      </c>
      <c r="L861" s="24">
        <f t="shared" ca="1" si="1038"/>
        <v>0.80292211201288355</v>
      </c>
      <c r="M861" s="24">
        <f t="shared" ca="1" si="1039"/>
        <v>0.8235526988453441</v>
      </c>
      <c r="N861" s="24">
        <f t="shared" ca="1" si="1040"/>
        <v>0.83998432341794826</v>
      </c>
      <c r="O861" s="24">
        <f t="shared" ca="1" si="1041"/>
        <v>0.85494650208383738</v>
      </c>
      <c r="P861" s="24">
        <f t="shared" ca="1" si="1042"/>
        <v>0.86969332742929106</v>
      </c>
      <c r="Q861" s="24">
        <f t="shared" ca="1" si="1043"/>
        <v>0.88309231997369797</v>
      </c>
      <c r="R861" s="24">
        <f t="shared" ca="1" si="1044"/>
        <v>0.89639380977756422</v>
      </c>
      <c r="S861" s="24">
        <f t="shared" ca="1" si="1045"/>
        <v>0.90995595957026942</v>
      </c>
      <c r="T861" s="24">
        <f t="shared" ca="1" si="1046"/>
        <v>0.92224106871858658</v>
      </c>
      <c r="U861" s="24">
        <f t="shared" ca="1" si="1047"/>
        <v>0.9339678066842757</v>
      </c>
      <c r="V861" s="24">
        <f t="shared" ca="1" si="1048"/>
        <v>0.94563071619394645</v>
      </c>
      <c r="W861" s="24">
        <f t="shared" ca="1" si="1049"/>
        <v>0.95722507578377991</v>
      </c>
      <c r="X861" s="24">
        <f t="shared" ca="1" si="1050"/>
        <v>0.96874648414866382</v>
      </c>
      <c r="Y861" s="24">
        <f t="shared" ca="1" si="1051"/>
        <v>0.98019084408352075</v>
      </c>
      <c r="Z861" s="24">
        <f t="shared" ca="1" si="1052"/>
        <v>0.98980206924073677</v>
      </c>
      <c r="AA861" s="24">
        <f t="shared" ca="1" si="1053"/>
        <v>0.99551760355790231</v>
      </c>
      <c r="AB861" s="24">
        <f t="shared" ca="1" si="1054"/>
        <v>1.0000000000000022</v>
      </c>
      <c r="AC861" s="24">
        <f t="shared" ca="1" si="1055"/>
        <v>1</v>
      </c>
      <c r="AD861" s="24">
        <f t="shared" ca="1" si="1056"/>
        <v>1.0000000000000024</v>
      </c>
      <c r="AE861" s="24">
        <f t="shared" ca="1" si="1019"/>
        <v>0.99999999999999778</v>
      </c>
      <c r="AF861" s="24">
        <f t="shared" ca="1" si="1020"/>
        <v>1</v>
      </c>
      <c r="AG861" s="24">
        <f t="shared" ca="1" si="1021"/>
        <v>1</v>
      </c>
      <c r="AH861" s="24">
        <f t="shared" ca="1" si="1022"/>
        <v>1</v>
      </c>
      <c r="AI861" s="24">
        <f t="shared" ca="1" si="1023"/>
        <v>1.0000000000000027</v>
      </c>
      <c r="AJ861" s="24">
        <f t="shared" ca="1" si="1024"/>
        <v>1.0000000000000027</v>
      </c>
      <c r="AK861" s="24">
        <f t="shared" ca="1" si="1025"/>
        <v>1</v>
      </c>
      <c r="AL861" s="24">
        <f t="shared" ca="1" si="1026"/>
        <v>0.99999999999999656</v>
      </c>
      <c r="AM861" s="24">
        <f t="shared" ca="1" si="1027"/>
        <v>1.0000000000000033</v>
      </c>
      <c r="AN861" s="24">
        <f t="shared" ca="1" si="1028"/>
        <v>1.0000000000000018</v>
      </c>
      <c r="AO861" s="24">
        <f t="shared" ca="1" si="1029"/>
        <v>1.0000000000000027</v>
      </c>
    </row>
    <row r="862" spans="2:41">
      <c r="B862" s="25">
        <v>27</v>
      </c>
      <c r="C862" s="24">
        <f t="shared" ca="1" si="1018"/>
        <v>0.77457210953529743</v>
      </c>
      <c r="D862" s="24">
        <f t="shared" ca="1" si="1030"/>
        <v>0.7698885807551844</v>
      </c>
      <c r="E862" s="24">
        <f t="shared" ca="1" si="1031"/>
        <v>0.76554746483862535</v>
      </c>
      <c r="F862" s="24">
        <f t="shared" ca="1" si="1032"/>
        <v>0.76145241011276499</v>
      </c>
      <c r="G862" s="24">
        <f t="shared" ca="1" si="1033"/>
        <v>0.75753706653414554</v>
      </c>
      <c r="H862" s="24">
        <f t="shared" ca="1" si="1034"/>
        <v>0.75375435773521193</v>
      </c>
      <c r="I862" s="24">
        <f t="shared" ca="1" si="1035"/>
        <v>0.74998037775716753</v>
      </c>
      <c r="J862" s="24">
        <f t="shared" ca="1" si="1036"/>
        <v>0.74623105260213973</v>
      </c>
      <c r="K862" s="24">
        <f t="shared" ca="1" si="1037"/>
        <v>0.75308629194813093</v>
      </c>
      <c r="L862" s="24">
        <f t="shared" ca="1" si="1038"/>
        <v>0.77481754314341056</v>
      </c>
      <c r="M862" s="24">
        <f t="shared" ca="1" si="1039"/>
        <v>0.79573688560791478</v>
      </c>
      <c r="N862" s="24">
        <f t="shared" ca="1" si="1040"/>
        <v>0.81246036762605622</v>
      </c>
      <c r="O862" s="24">
        <f t="shared" ca="1" si="1041"/>
        <v>0.82771712232095773</v>
      </c>
      <c r="P862" s="24">
        <f t="shared" ca="1" si="1042"/>
        <v>0.84276087968996294</v>
      </c>
      <c r="Q862" s="24">
        <f t="shared" ca="1" si="1043"/>
        <v>0.85645881730655304</v>
      </c>
      <c r="R862" s="24">
        <f t="shared" ca="1" si="1044"/>
        <v>0.87006094097965581</v>
      </c>
      <c r="S862" s="24">
        <f t="shared" ca="1" si="1045"/>
        <v>0.88392510697943438</v>
      </c>
      <c r="T862" s="24">
        <f t="shared" ca="1" si="1046"/>
        <v>0.89651332514809823</v>
      </c>
      <c r="U862" s="24">
        <f t="shared" ca="1" si="1047"/>
        <v>0.90854399154171972</v>
      </c>
      <c r="V862" s="24">
        <f t="shared" ca="1" si="1048"/>
        <v>0.92051139082405675</v>
      </c>
      <c r="W862" s="24">
        <f t="shared" ca="1" si="1049"/>
        <v>0.93241055807290296</v>
      </c>
      <c r="X862" s="24">
        <f t="shared" ca="1" si="1050"/>
        <v>0.94423686242656957</v>
      </c>
      <c r="Y862" s="24">
        <f t="shared" ca="1" si="1051"/>
        <v>0.95598599035643739</v>
      </c>
      <c r="Z862" s="24">
        <f t="shared" ca="1" si="1052"/>
        <v>0.96765392975498032</v>
      </c>
      <c r="AA862" s="24">
        <f t="shared" ca="1" si="1053"/>
        <v>0.9792369547974642</v>
      </c>
      <c r="AB862" s="24">
        <f t="shared" ca="1" si="1054"/>
        <v>0.98954248186838967</v>
      </c>
      <c r="AC862" s="24">
        <f t="shared" ca="1" si="1055"/>
        <v>0.99531961214816911</v>
      </c>
      <c r="AD862" s="24">
        <f t="shared" ca="1" si="1056"/>
        <v>1.0000000000000024</v>
      </c>
      <c r="AE862" s="24">
        <f t="shared" ca="1" si="1019"/>
        <v>0.99999999999999778</v>
      </c>
      <c r="AF862" s="24">
        <f t="shared" ca="1" si="1020"/>
        <v>1</v>
      </c>
      <c r="AG862" s="24">
        <f t="shared" ca="1" si="1021"/>
        <v>1</v>
      </c>
      <c r="AH862" s="24">
        <f t="shared" ca="1" si="1022"/>
        <v>1</v>
      </c>
      <c r="AI862" s="24">
        <f t="shared" ca="1" si="1023"/>
        <v>1.0000000000000027</v>
      </c>
      <c r="AJ862" s="24">
        <f t="shared" ca="1" si="1024"/>
        <v>1.0000000000000027</v>
      </c>
      <c r="AK862" s="24">
        <f t="shared" ca="1" si="1025"/>
        <v>1</v>
      </c>
      <c r="AL862" s="24">
        <f t="shared" ca="1" si="1026"/>
        <v>0.99999999999999656</v>
      </c>
      <c r="AM862" s="24">
        <f t="shared" ca="1" si="1027"/>
        <v>1.0000000000000033</v>
      </c>
      <c r="AN862" s="24">
        <f t="shared" ca="1" si="1028"/>
        <v>1.0000000000000018</v>
      </c>
      <c r="AO862" s="24">
        <f t="shared" ca="1" si="1029"/>
        <v>1.0000000000000027</v>
      </c>
    </row>
    <row r="863" spans="2:41">
      <c r="B863" s="25">
        <v>28</v>
      </c>
      <c r="C863" s="24">
        <f t="shared" ca="1" si="1018"/>
        <v>0.74707814854073573</v>
      </c>
      <c r="D863" s="24">
        <f t="shared" ca="1" si="1030"/>
        <v>0.74228420224658831</v>
      </c>
      <c r="E863" s="24">
        <f t="shared" ca="1" si="1031"/>
        <v>0.73783222537216342</v>
      </c>
      <c r="F863" s="24">
        <f t="shared" ca="1" si="1032"/>
        <v>0.73362586446370681</v>
      </c>
      <c r="G863" s="24">
        <f t="shared" ca="1" si="1033"/>
        <v>0.72959876768970966</v>
      </c>
      <c r="H863" s="24">
        <f t="shared" ca="1" si="1034"/>
        <v>0.72570385688738481</v>
      </c>
      <c r="I863" s="24">
        <f t="shared" ca="1" si="1035"/>
        <v>0.72181722429549366</v>
      </c>
      <c r="J863" s="24">
        <f t="shared" ca="1" si="1036"/>
        <v>0.71795479410648322</v>
      </c>
      <c r="K863" s="24">
        <f t="shared" ca="1" si="1037"/>
        <v>0.72469647418140748</v>
      </c>
      <c r="L863" s="24">
        <f t="shared" ca="1" si="1038"/>
        <v>0.74671297427393757</v>
      </c>
      <c r="M863" s="24">
        <f t="shared" ca="1" si="1039"/>
        <v>0.76792107237048546</v>
      </c>
      <c r="N863" s="24">
        <f t="shared" ca="1" si="1040"/>
        <v>0.78493641183416418</v>
      </c>
      <c r="O863" s="24">
        <f t="shared" ca="1" si="1041"/>
        <v>0.80048774255807809</v>
      </c>
      <c r="P863" s="24">
        <f t="shared" ca="1" si="1042"/>
        <v>0.81582843195063481</v>
      </c>
      <c r="Q863" s="24">
        <f t="shared" ca="1" si="1043"/>
        <v>0.82982531463940812</v>
      </c>
      <c r="R863" s="24">
        <f t="shared" ca="1" si="1044"/>
        <v>0.84372807218174739</v>
      </c>
      <c r="S863" s="24">
        <f t="shared" ca="1" si="1045"/>
        <v>0.85789425438859934</v>
      </c>
      <c r="T863" s="24">
        <f t="shared" ca="1" si="1046"/>
        <v>0.87078558157760988</v>
      </c>
      <c r="U863" s="24">
        <f t="shared" ca="1" si="1047"/>
        <v>0.88312017639916374</v>
      </c>
      <c r="V863" s="24">
        <f t="shared" ca="1" si="1048"/>
        <v>0.89539206545416705</v>
      </c>
      <c r="W863" s="24">
        <f t="shared" ca="1" si="1049"/>
        <v>0.90759604036202601</v>
      </c>
      <c r="X863" s="24">
        <f t="shared" ca="1" si="1050"/>
        <v>0.91972724070447531</v>
      </c>
      <c r="Y863" s="24">
        <f t="shared" ca="1" si="1051"/>
        <v>0.93178113662935402</v>
      </c>
      <c r="Z863" s="24">
        <f t="shared" ca="1" si="1052"/>
        <v>0.94375351230199389</v>
      </c>
      <c r="AA863" s="24">
        <f t="shared" ca="1" si="1053"/>
        <v>0.95564045016078336</v>
      </c>
      <c r="AB863" s="24">
        <f t="shared" ca="1" si="1054"/>
        <v>0.96743831593579643</v>
      </c>
      <c r="AC863" s="24">
        <f t="shared" ca="1" si="1055"/>
        <v>0.97914374439172092</v>
      </c>
      <c r="AD863" s="24">
        <f t="shared" ca="1" si="1056"/>
        <v>0.98970439878446204</v>
      </c>
      <c r="AE863" s="24">
        <f t="shared" ca="1" si="1019"/>
        <v>0.99553516275959197</v>
      </c>
      <c r="AF863" s="24">
        <f t="shared" ca="1" si="1020"/>
        <v>1</v>
      </c>
      <c r="AG863" s="24">
        <f t="shared" ca="1" si="1021"/>
        <v>1</v>
      </c>
      <c r="AH863" s="24">
        <f t="shared" ca="1" si="1022"/>
        <v>1</v>
      </c>
      <c r="AI863" s="24">
        <f t="shared" ca="1" si="1023"/>
        <v>1.0000000000000027</v>
      </c>
      <c r="AJ863" s="24">
        <f t="shared" ca="1" si="1024"/>
        <v>1.0000000000000027</v>
      </c>
      <c r="AK863" s="24">
        <f t="shared" ca="1" si="1025"/>
        <v>1</v>
      </c>
      <c r="AL863" s="24">
        <f t="shared" ca="1" si="1026"/>
        <v>0.99999999999999656</v>
      </c>
      <c r="AM863" s="24">
        <f t="shared" ca="1" si="1027"/>
        <v>1.0000000000000033</v>
      </c>
      <c r="AN863" s="24">
        <f t="shared" ca="1" si="1028"/>
        <v>1.0000000000000018</v>
      </c>
      <c r="AO863" s="24">
        <f t="shared" ca="1" si="1029"/>
        <v>1.0000000000000027</v>
      </c>
    </row>
    <row r="864" spans="2:41">
      <c r="B864" s="25">
        <v>29</v>
      </c>
      <c r="C864" s="24">
        <f t="shared" ca="1" si="1018"/>
        <v>0.71958418754617404</v>
      </c>
      <c r="D864" s="24">
        <f t="shared" ca="1" si="1030"/>
        <v>0.71467982373799221</v>
      </c>
      <c r="E864" s="24">
        <f t="shared" ca="1" si="1031"/>
        <v>0.71011698590570149</v>
      </c>
      <c r="F864" s="24">
        <f t="shared" ca="1" si="1032"/>
        <v>0.70579931881464864</v>
      </c>
      <c r="G864" s="24">
        <f t="shared" ca="1" si="1033"/>
        <v>0.70166046884527378</v>
      </c>
      <c r="H864" s="24">
        <f t="shared" ca="1" si="1034"/>
        <v>0.69765335603955769</v>
      </c>
      <c r="I864" s="24">
        <f t="shared" ca="1" si="1035"/>
        <v>0.6936540708338198</v>
      </c>
      <c r="J864" s="24">
        <f t="shared" ca="1" si="1036"/>
        <v>0.6896785356108267</v>
      </c>
      <c r="K864" s="24">
        <f t="shared" ca="1" si="1037"/>
        <v>0.69630665641468403</v>
      </c>
      <c r="L864" s="24">
        <f t="shared" ca="1" si="1038"/>
        <v>0.71860840540446458</v>
      </c>
      <c r="M864" s="24">
        <f t="shared" ca="1" si="1039"/>
        <v>0.74010525913305614</v>
      </c>
      <c r="N864" s="24">
        <f t="shared" ca="1" si="1040"/>
        <v>0.75741245604227214</v>
      </c>
      <c r="O864" s="24">
        <f t="shared" ca="1" si="1041"/>
        <v>0.77325836279519844</v>
      </c>
      <c r="P864" s="24">
        <f t="shared" ca="1" si="1042"/>
        <v>0.78889598421130669</v>
      </c>
      <c r="Q864" s="24">
        <f t="shared" ca="1" si="1043"/>
        <v>0.80319181197226319</v>
      </c>
      <c r="R864" s="24">
        <f t="shared" ca="1" si="1044"/>
        <v>0.81739520338383898</v>
      </c>
      <c r="S864" s="24">
        <f t="shared" ca="1" si="1045"/>
        <v>0.8318634017977643</v>
      </c>
      <c r="T864" s="24">
        <f t="shared" ca="1" si="1046"/>
        <v>0.84505783800712153</v>
      </c>
      <c r="U864" s="24">
        <f t="shared" ca="1" si="1047"/>
        <v>0.85769636125660775</v>
      </c>
      <c r="V864" s="24">
        <f t="shared" ca="1" si="1048"/>
        <v>0.87027274008427735</v>
      </c>
      <c r="W864" s="24">
        <f t="shared" ca="1" si="1049"/>
        <v>0.88278152265114906</v>
      </c>
      <c r="X864" s="24">
        <f t="shared" ca="1" si="1050"/>
        <v>0.89521761898238106</v>
      </c>
      <c r="Y864" s="24">
        <f t="shared" ca="1" si="1051"/>
        <v>0.90757628290227066</v>
      </c>
      <c r="Z864" s="24">
        <f t="shared" ca="1" si="1052"/>
        <v>0.91985309484900746</v>
      </c>
      <c r="AA864" s="24">
        <f t="shared" ca="1" si="1053"/>
        <v>0.93204394552410252</v>
      </c>
      <c r="AB864" s="24">
        <f t="shared" ca="1" si="1054"/>
        <v>0.94414502033383496</v>
      </c>
      <c r="AC864" s="24">
        <f t="shared" ca="1" si="1055"/>
        <v>0.95615278458248643</v>
      </c>
      <c r="AD864" s="24">
        <f t="shared" ca="1" si="1056"/>
        <v>0.96806396937936923</v>
      </c>
      <c r="AE864" s="24">
        <f t="shared" ca="1" si="1019"/>
        <v>0.97987555822360373</v>
      </c>
      <c r="AF864" s="24">
        <f t="shared" ca="1" si="1020"/>
        <v>0.99026970352659294</v>
      </c>
      <c r="AG864" s="24">
        <f t="shared" ca="1" si="1021"/>
        <v>0.99614618732061178</v>
      </c>
      <c r="AH864" s="24">
        <f t="shared" ca="1" si="1022"/>
        <v>1</v>
      </c>
      <c r="AI864" s="24">
        <f t="shared" ca="1" si="1023"/>
        <v>1.0000000000000027</v>
      </c>
      <c r="AJ864" s="24">
        <f t="shared" ca="1" si="1024"/>
        <v>1.0000000000000027</v>
      </c>
      <c r="AK864" s="24">
        <f t="shared" ca="1" si="1025"/>
        <v>1</v>
      </c>
      <c r="AL864" s="24">
        <f t="shared" ca="1" si="1026"/>
        <v>0.99999999999999656</v>
      </c>
      <c r="AM864" s="24">
        <f t="shared" ca="1" si="1027"/>
        <v>1.0000000000000033</v>
      </c>
      <c r="AN864" s="24">
        <f t="shared" ca="1" si="1028"/>
        <v>1.0000000000000018</v>
      </c>
      <c r="AO864" s="24">
        <f t="shared" ca="1" si="1029"/>
        <v>1.0000000000000027</v>
      </c>
    </row>
    <row r="865" spans="2:41">
      <c r="B865" s="25">
        <v>30</v>
      </c>
      <c r="C865" s="24">
        <f t="shared" ca="1" si="1018"/>
        <v>0.69209022655161234</v>
      </c>
      <c r="D865" s="24">
        <f t="shared" ca="1" si="1030"/>
        <v>0.68707544522939612</v>
      </c>
      <c r="E865" s="24">
        <f t="shared" ca="1" si="1031"/>
        <v>0.68240174643923956</v>
      </c>
      <c r="F865" s="24">
        <f t="shared" ca="1" si="1032"/>
        <v>0.67797277316559046</v>
      </c>
      <c r="G865" s="24">
        <f t="shared" ca="1" si="1033"/>
        <v>0.67372217000083789</v>
      </c>
      <c r="H865" s="24">
        <f t="shared" ca="1" si="1034"/>
        <v>0.66960285519173057</v>
      </c>
      <c r="I865" s="24">
        <f t="shared" ca="1" si="1035"/>
        <v>0.66549091737214594</v>
      </c>
      <c r="J865" s="24">
        <f t="shared" ca="1" si="1036"/>
        <v>0.66140227711517019</v>
      </c>
      <c r="K865" s="24">
        <f t="shared" ca="1" si="1037"/>
        <v>0.66791683864796059</v>
      </c>
      <c r="L865" s="24">
        <f t="shared" ca="1" si="1038"/>
        <v>0.69050383653499159</v>
      </c>
      <c r="M865" s="24">
        <f t="shared" ca="1" si="1039"/>
        <v>0.71228944589562682</v>
      </c>
      <c r="N865" s="24">
        <f t="shared" ca="1" si="1040"/>
        <v>0.7298885002503801</v>
      </c>
      <c r="O865" s="24">
        <f t="shared" ca="1" si="1041"/>
        <v>0.74602898303231879</v>
      </c>
      <c r="P865" s="24">
        <f t="shared" ca="1" si="1042"/>
        <v>0.76196353647197856</v>
      </c>
      <c r="Q865" s="24">
        <f t="shared" ca="1" si="1043"/>
        <v>0.77655830930511827</v>
      </c>
      <c r="R865" s="24">
        <f t="shared" ca="1" si="1044"/>
        <v>0.79106233458593056</v>
      </c>
      <c r="S865" s="24">
        <f t="shared" ca="1" si="1045"/>
        <v>0.80583254920692926</v>
      </c>
      <c r="T865" s="24">
        <f t="shared" ca="1" si="1046"/>
        <v>0.81933009443663318</v>
      </c>
      <c r="U865" s="24">
        <f t="shared" ca="1" si="1047"/>
        <v>0.83227254611405177</v>
      </c>
      <c r="V865" s="24">
        <f t="shared" ca="1" si="1048"/>
        <v>0.84515341471438765</v>
      </c>
      <c r="W865" s="24">
        <f t="shared" ca="1" si="1049"/>
        <v>0.85796700494027212</v>
      </c>
      <c r="X865" s="24">
        <f t="shared" ca="1" si="1050"/>
        <v>0.8707079972602868</v>
      </c>
      <c r="Y865" s="24">
        <f t="shared" ca="1" si="1051"/>
        <v>0.88337142917518729</v>
      </c>
      <c r="Z865" s="24">
        <f t="shared" ca="1" si="1052"/>
        <v>0.89595267739602102</v>
      </c>
      <c r="AA865" s="24">
        <f t="shared" ca="1" si="1053"/>
        <v>0.90844744088742169</v>
      </c>
      <c r="AB865" s="24">
        <f t="shared" ca="1" si="1054"/>
        <v>0.92085172473187349</v>
      </c>
      <c r="AC865" s="24">
        <f t="shared" ca="1" si="1055"/>
        <v>0.93316182477325194</v>
      </c>
      <c r="AD865" s="24">
        <f t="shared" ca="1" si="1056"/>
        <v>0.94537431300026431</v>
      </c>
      <c r="AE865" s="24">
        <f t="shared" ca="1" si="1019"/>
        <v>0.95748602363243895</v>
      </c>
      <c r="AF865" s="24">
        <f t="shared" ca="1" si="1020"/>
        <v>0.96949403987357619</v>
      </c>
      <c r="AG865" s="24">
        <f t="shared" ca="1" si="1021"/>
        <v>0.98139568129916421</v>
      </c>
      <c r="AH865" s="24">
        <f t="shared" ca="1" si="1022"/>
        <v>0.99121984240187855</v>
      </c>
      <c r="AI865" s="24">
        <f t="shared" ca="1" si="1023"/>
        <v>0.99713423143543123</v>
      </c>
      <c r="AJ865" s="24">
        <f t="shared" ca="1" si="1024"/>
        <v>1.0000000000000027</v>
      </c>
      <c r="AK865" s="24">
        <f t="shared" ca="1" si="1025"/>
        <v>1</v>
      </c>
      <c r="AL865" s="24">
        <f t="shared" ca="1" si="1026"/>
        <v>0.99999999999999656</v>
      </c>
      <c r="AM865" s="24">
        <f t="shared" ca="1" si="1027"/>
        <v>1.0000000000000033</v>
      </c>
      <c r="AN865" s="24">
        <f t="shared" ca="1" si="1028"/>
        <v>1.0000000000000018</v>
      </c>
      <c r="AO865" s="24">
        <f t="shared" ca="1" si="1029"/>
        <v>1.0000000000000027</v>
      </c>
    </row>
    <row r="866" spans="2:41">
      <c r="B866" s="25">
        <v>31</v>
      </c>
      <c r="C866" s="24">
        <f t="shared" ca="1" si="1018"/>
        <v>0.66459626555705065</v>
      </c>
      <c r="D866" s="24">
        <f t="shared" ca="1" si="1030"/>
        <v>0.65947106672080003</v>
      </c>
      <c r="E866" s="24">
        <f t="shared" ca="1" si="1031"/>
        <v>0.65468650697277764</v>
      </c>
      <c r="F866" s="24">
        <f t="shared" ca="1" si="1032"/>
        <v>0.65014622751653228</v>
      </c>
      <c r="G866" s="24">
        <f t="shared" ca="1" si="1033"/>
        <v>0.64578387115640201</v>
      </c>
      <c r="H866" s="24">
        <f t="shared" ca="1" si="1034"/>
        <v>0.64155235434390345</v>
      </c>
      <c r="I866" s="24">
        <f t="shared" ca="1" si="1035"/>
        <v>0.63732776391047208</v>
      </c>
      <c r="J866" s="24">
        <f t="shared" ca="1" si="1036"/>
        <v>0.63312601861951368</v>
      </c>
      <c r="K866" s="24">
        <f t="shared" ca="1" si="1037"/>
        <v>0.63952702088123714</v>
      </c>
      <c r="L866" s="24">
        <f t="shared" ca="1" si="1038"/>
        <v>0.6623992676655186</v>
      </c>
      <c r="M866" s="24">
        <f t="shared" ca="1" si="1039"/>
        <v>0.6844736326581975</v>
      </c>
      <c r="N866" s="24">
        <f t="shared" ca="1" si="1040"/>
        <v>0.70236454445848806</v>
      </c>
      <c r="O866" s="24">
        <f t="shared" ca="1" si="1041"/>
        <v>0.71879960326943915</v>
      </c>
      <c r="P866" s="24">
        <f t="shared" ca="1" si="1042"/>
        <v>0.73503108873265044</v>
      </c>
      <c r="Q866" s="24">
        <f t="shared" ca="1" si="1043"/>
        <v>0.74992480663797334</v>
      </c>
      <c r="R866" s="24">
        <f t="shared" ca="1" si="1044"/>
        <v>0.76472946578802214</v>
      </c>
      <c r="S866" s="24">
        <f t="shared" ca="1" si="1045"/>
        <v>0.77980169661609422</v>
      </c>
      <c r="T866" s="24">
        <f t="shared" ca="1" si="1046"/>
        <v>0.79360235086614483</v>
      </c>
      <c r="U866" s="24">
        <f t="shared" ca="1" si="1047"/>
        <v>0.80684873097149579</v>
      </c>
      <c r="V866" s="24">
        <f t="shared" ca="1" si="1048"/>
        <v>0.82003408934449795</v>
      </c>
      <c r="W866" s="24">
        <f t="shared" ca="1" si="1049"/>
        <v>0.83315248722939517</v>
      </c>
      <c r="X866" s="24">
        <f t="shared" ca="1" si="1050"/>
        <v>0.84619837553819255</v>
      </c>
      <c r="Y866" s="24">
        <f t="shared" ca="1" si="1051"/>
        <v>0.85916657544810393</v>
      </c>
      <c r="Z866" s="24">
        <f t="shared" ca="1" si="1052"/>
        <v>0.87205225994303459</v>
      </c>
      <c r="AA866" s="24">
        <f t="shared" ca="1" si="1053"/>
        <v>0.88485093625074085</v>
      </c>
      <c r="AB866" s="24">
        <f t="shared" ca="1" si="1054"/>
        <v>0.89755842912991202</v>
      </c>
      <c r="AC866" s="24">
        <f t="shared" ca="1" si="1055"/>
        <v>0.91017086496401745</v>
      </c>
      <c r="AD866" s="24">
        <f t="shared" ca="1" si="1056"/>
        <v>0.92268465662115939</v>
      </c>
      <c r="AE866" s="24">
        <f t="shared" ca="1" si="1019"/>
        <v>0.93509648904127418</v>
      </c>
      <c r="AF866" s="24">
        <f t="shared" ca="1" si="1020"/>
        <v>0.94740330551435692</v>
      </c>
      <c r="AG866" s="24">
        <f t="shared" ca="1" si="1021"/>
        <v>0.95960229461504543</v>
      </c>
      <c r="AH866" s="24">
        <f t="shared" ca="1" si="1022"/>
        <v>0.97169087776110474</v>
      </c>
      <c r="AI866" s="24">
        <f t="shared" ca="1" si="1023"/>
        <v>0.98366669736480172</v>
      </c>
      <c r="AJ866" s="24">
        <f t="shared" ca="1" si="1024"/>
        <v>0.99253599171502782</v>
      </c>
      <c r="AK866" s="24">
        <f t="shared" ca="1" si="1025"/>
        <v>0.99848061339069716</v>
      </c>
      <c r="AL866" s="24">
        <f t="shared" ca="1" si="1026"/>
        <v>0.99999999999999656</v>
      </c>
      <c r="AM866" s="24">
        <f t="shared" ca="1" si="1027"/>
        <v>1.0000000000000033</v>
      </c>
      <c r="AN866" s="24">
        <f t="shared" ca="1" si="1028"/>
        <v>1.0000000000000018</v>
      </c>
      <c r="AO866" s="24">
        <f t="shared" ca="1" si="1029"/>
        <v>1.0000000000000027</v>
      </c>
    </row>
    <row r="867" spans="2:41">
      <c r="B867" s="25">
        <v>32</v>
      </c>
      <c r="C867" s="24">
        <f t="shared" ca="1" si="1018"/>
        <v>0.63710230456248895</v>
      </c>
      <c r="D867" s="24">
        <f t="shared" ca="1" si="1030"/>
        <v>0.63186668821220393</v>
      </c>
      <c r="E867" s="24">
        <f t="shared" ca="1" si="1031"/>
        <v>0.62697126750631571</v>
      </c>
      <c r="F867" s="24">
        <f t="shared" ca="1" si="1032"/>
        <v>0.62233273569885761</v>
      </c>
      <c r="G867" s="24">
        <f t="shared" ca="1" si="1033"/>
        <v>0.61788038019400815</v>
      </c>
      <c r="H867" s="24">
        <f t="shared" ca="1" si="1034"/>
        <v>0.61356277021552008</v>
      </c>
      <c r="I867" s="24">
        <f t="shared" ca="1" si="1035"/>
        <v>0.60925457610469225</v>
      </c>
      <c r="J867" s="24">
        <f t="shared" ca="1" si="1036"/>
        <v>0.60497073649920841</v>
      </c>
      <c r="K867" s="24">
        <f t="shared" ca="1" si="1037"/>
        <v>0.61113720311451369</v>
      </c>
      <c r="L867" s="24">
        <f t="shared" ca="1" si="1038"/>
        <v>0.63429469879604561</v>
      </c>
      <c r="M867" s="24">
        <f t="shared" ca="1" si="1039"/>
        <v>0.65665781942076817</v>
      </c>
      <c r="N867" s="24">
        <f t="shared" ca="1" si="1040"/>
        <v>0.67484058866659602</v>
      </c>
      <c r="O867" s="24">
        <f t="shared" ca="1" si="1041"/>
        <v>0.6915702235065595</v>
      </c>
      <c r="P867" s="24">
        <f t="shared" ca="1" si="1042"/>
        <v>0.70809864099332231</v>
      </c>
      <c r="Q867" s="24">
        <f t="shared" ca="1" si="1043"/>
        <v>0.72329130397082841</v>
      </c>
      <c r="R867" s="24">
        <f t="shared" ca="1" si="1044"/>
        <v>0.73839659699011373</v>
      </c>
      <c r="S867" s="24">
        <f t="shared" ca="1" si="1045"/>
        <v>0.75377084402525918</v>
      </c>
      <c r="T867" s="24">
        <f t="shared" ca="1" si="1046"/>
        <v>0.76787460729565649</v>
      </c>
      <c r="U867" s="24">
        <f t="shared" ca="1" si="1047"/>
        <v>0.7814249158289398</v>
      </c>
      <c r="V867" s="24">
        <f t="shared" ca="1" si="1048"/>
        <v>0.79491476397460825</v>
      </c>
      <c r="W867" s="24">
        <f t="shared" ca="1" si="1049"/>
        <v>0.80833796951851822</v>
      </c>
      <c r="X867" s="24">
        <f t="shared" ca="1" si="1050"/>
        <v>0.82168875381609829</v>
      </c>
      <c r="Y867" s="24">
        <f t="shared" ca="1" si="1051"/>
        <v>0.83496172172102057</v>
      </c>
      <c r="Z867" s="24">
        <f t="shared" ca="1" si="1052"/>
        <v>0.84815184249004816</v>
      </c>
      <c r="AA867" s="24">
        <f t="shared" ca="1" si="1053"/>
        <v>0.86125443161406001</v>
      </c>
      <c r="AB867" s="24">
        <f t="shared" ca="1" si="1054"/>
        <v>0.87426513352795054</v>
      </c>
      <c r="AC867" s="24">
        <f t="shared" ca="1" si="1055"/>
        <v>0.88717990515478296</v>
      </c>
      <c r="AD867" s="24">
        <f t="shared" ca="1" si="1056"/>
        <v>0.89999500024205448</v>
      </c>
      <c r="AE867" s="24">
        <f t="shared" ca="1" si="1019"/>
        <v>0.91270695445010941</v>
      </c>
      <c r="AF867" s="24">
        <f t="shared" ca="1" si="1020"/>
        <v>0.92531257115513765</v>
      </c>
      <c r="AG867" s="24">
        <f t="shared" ca="1" si="1021"/>
        <v>0.93780890793092664</v>
      </c>
      <c r="AH867" s="24">
        <f t="shared" ca="1" si="1022"/>
        <v>0.95019326367580004</v>
      </c>
      <c r="AI867" s="24">
        <f t="shared" ca="1" si="1023"/>
        <v>0.96246316635268558</v>
      </c>
      <c r="AJ867" s="24">
        <f t="shared" ca="1" si="1024"/>
        <v>0.97461636131212881</v>
      </c>
      <c r="AK867" s="24">
        <f t="shared" ca="1" si="1025"/>
        <v>0.98665080016964268</v>
      </c>
      <c r="AL867" s="24">
        <f t="shared" ca="1" si="1026"/>
        <v>0.99419920248158578</v>
      </c>
      <c r="AM867" s="24">
        <f t="shared" ca="1" si="1027"/>
        <v>1.0000000000000033</v>
      </c>
      <c r="AN867" s="24">
        <f t="shared" ca="1" si="1028"/>
        <v>1.0000000000000018</v>
      </c>
      <c r="AO867" s="24">
        <f t="shared" ca="1" si="1029"/>
        <v>1.0000000000000027</v>
      </c>
    </row>
    <row r="868" spans="2:41">
      <c r="B868" s="25">
        <v>33</v>
      </c>
      <c r="C868" s="24">
        <f t="shared" ca="1" si="1018"/>
        <v>0.60960834356792726</v>
      </c>
      <c r="D868" s="24">
        <f t="shared" ca="1" si="1030"/>
        <v>0.60429686810986005</v>
      </c>
      <c r="E868" s="24">
        <f t="shared" ca="1" si="1031"/>
        <v>0.59932907551579373</v>
      </c>
      <c r="F868" s="24">
        <f t="shared" ca="1" si="1032"/>
        <v>0.59464359221136343</v>
      </c>
      <c r="G868" s="24">
        <f t="shared" ca="1" si="1033"/>
        <v>0.59014962163927676</v>
      </c>
      <c r="H868" s="24">
        <f t="shared" ca="1" si="1034"/>
        <v>0.58578966349553274</v>
      </c>
      <c r="I868" s="24">
        <f t="shared" ca="1" si="1035"/>
        <v>0.58143814689358619</v>
      </c>
      <c r="J868" s="24">
        <f t="shared" ca="1" si="1036"/>
        <v>0.57710989111088917</v>
      </c>
      <c r="K868" s="24">
        <f t="shared" ca="1" si="1037"/>
        <v>0.58281145947362534</v>
      </c>
      <c r="L868" s="24">
        <f t="shared" ca="1" si="1038"/>
        <v>0.60619012992657262</v>
      </c>
      <c r="M868" s="24">
        <f t="shared" ca="1" si="1039"/>
        <v>0.62884200618333885</v>
      </c>
      <c r="N868" s="24">
        <f t="shared" ca="1" si="1040"/>
        <v>0.64731663287470398</v>
      </c>
      <c r="O868" s="24">
        <f t="shared" ca="1" si="1041"/>
        <v>0.66434084374367985</v>
      </c>
      <c r="P868" s="24">
        <f t="shared" ca="1" si="1042"/>
        <v>0.68116619325399419</v>
      </c>
      <c r="Q868" s="24">
        <f t="shared" ca="1" si="1043"/>
        <v>0.69665780130368349</v>
      </c>
      <c r="R868" s="24">
        <f t="shared" ca="1" si="1044"/>
        <v>0.71206372819220531</v>
      </c>
      <c r="S868" s="24">
        <f t="shared" ca="1" si="1045"/>
        <v>0.72773999143442414</v>
      </c>
      <c r="T868" s="24">
        <f t="shared" ca="1" si="1046"/>
        <v>0.74214686372516814</v>
      </c>
      <c r="U868" s="24">
        <f t="shared" ca="1" si="1047"/>
        <v>0.75600110068638382</v>
      </c>
      <c r="V868" s="24">
        <f t="shared" ca="1" si="1048"/>
        <v>0.76979543860471855</v>
      </c>
      <c r="W868" s="24">
        <f t="shared" ca="1" si="1049"/>
        <v>0.78352345180764127</v>
      </c>
      <c r="X868" s="24">
        <f t="shared" ca="1" si="1050"/>
        <v>0.79717913209400404</v>
      </c>
      <c r="Y868" s="24">
        <f t="shared" ca="1" si="1051"/>
        <v>0.8107568679939372</v>
      </c>
      <c r="Z868" s="24">
        <f t="shared" ca="1" si="1052"/>
        <v>0.82425142503706172</v>
      </c>
      <c r="AA868" s="24">
        <f t="shared" ca="1" si="1053"/>
        <v>0.83765792697737917</v>
      </c>
      <c r="AB868" s="24">
        <f t="shared" ca="1" si="1054"/>
        <v>0.85097183792598907</v>
      </c>
      <c r="AC868" s="24">
        <f t="shared" ca="1" si="1055"/>
        <v>0.86418894534554846</v>
      </c>
      <c r="AD868" s="24">
        <f t="shared" ca="1" si="1056"/>
        <v>0.87730534386294956</v>
      </c>
      <c r="AE868" s="24">
        <f t="shared" ca="1" si="1019"/>
        <v>0.89031741985894464</v>
      </c>
      <c r="AF868" s="24">
        <f t="shared" ca="1" si="1020"/>
        <v>0.90322183679591839</v>
      </c>
      <c r="AG868" s="24">
        <f t="shared" ca="1" si="1021"/>
        <v>0.91601552124680785</v>
      </c>
      <c r="AH868" s="24">
        <f t="shared" ca="1" si="1022"/>
        <v>0.92869564959049533</v>
      </c>
      <c r="AI868" s="24">
        <f t="shared" ca="1" si="1023"/>
        <v>0.94125963534056944</v>
      </c>
      <c r="AJ868" s="24">
        <f t="shared" ca="1" si="1024"/>
        <v>0.95370511707628047</v>
      </c>
      <c r="AK868" s="24">
        <f t="shared" ca="1" si="1025"/>
        <v>0.96602994694613931</v>
      </c>
      <c r="AL868" s="24">
        <f t="shared" ca="1" si="1026"/>
        <v>0.97823217971611365</v>
      </c>
      <c r="AM868" s="24">
        <f t="shared" ca="1" si="1027"/>
        <v>0.99014350067832191</v>
      </c>
      <c r="AN868" s="24">
        <f t="shared" ca="1" si="1028"/>
        <v>0.99619052518822859</v>
      </c>
      <c r="AO868" s="24">
        <f t="shared" ca="1" si="1029"/>
        <v>1.0000000000000027</v>
      </c>
    </row>
    <row r="869" spans="2:41">
      <c r="B869" s="25">
        <v>34</v>
      </c>
      <c r="C869" s="24">
        <f t="shared" ca="1" si="1018"/>
        <v>0.58224077182388712</v>
      </c>
      <c r="D869" s="24">
        <f t="shared" ca="1" si="1030"/>
        <v>0.57692336302361091</v>
      </c>
      <c r="E869" s="24">
        <f t="shared" ca="1" si="1031"/>
        <v>0.57194257949754246</v>
      </c>
      <c r="F869" s="24">
        <f t="shared" ca="1" si="1032"/>
        <v>0.56724893240215035</v>
      </c>
      <c r="G869" s="24">
        <f t="shared" ca="1" si="1033"/>
        <v>0.5627379479284732</v>
      </c>
      <c r="H869" s="24">
        <f t="shared" ca="1" si="1034"/>
        <v>0.5583518441676959</v>
      </c>
      <c r="I869" s="24">
        <f t="shared" ca="1" si="1035"/>
        <v>0.5539672600179002</v>
      </c>
      <c r="J869" s="24">
        <f t="shared" ca="1" si="1036"/>
        <v>0.54960063156323824</v>
      </c>
      <c r="K869" s="24">
        <f t="shared" ca="1" si="1037"/>
        <v>0.55476115397807269</v>
      </c>
      <c r="L869" s="24">
        <f t="shared" ca="1" si="1038"/>
        <v>0.57808830257221644</v>
      </c>
      <c r="M869" s="24">
        <f t="shared" ca="1" si="1039"/>
        <v>0.60102619294590953</v>
      </c>
      <c r="N869" s="24">
        <f t="shared" ca="1" si="1040"/>
        <v>0.61979267708281194</v>
      </c>
      <c r="O869" s="24">
        <f t="shared" ca="1" si="1041"/>
        <v>0.63711146398080021</v>
      </c>
      <c r="P869" s="24">
        <f t="shared" ca="1" si="1042"/>
        <v>0.65423374551466607</v>
      </c>
      <c r="Q869" s="24">
        <f t="shared" ca="1" si="1043"/>
        <v>0.67002429863653856</v>
      </c>
      <c r="R869" s="24">
        <f t="shared" ca="1" si="1044"/>
        <v>0.6857308593942969</v>
      </c>
      <c r="S869" s="24">
        <f t="shared" ca="1" si="1045"/>
        <v>0.7017091388435891</v>
      </c>
      <c r="T869" s="24">
        <f t="shared" ca="1" si="1046"/>
        <v>0.71641912015467979</v>
      </c>
      <c r="U869" s="24">
        <f t="shared" ca="1" si="1047"/>
        <v>0.73057728554382784</v>
      </c>
      <c r="V869" s="24">
        <f t="shared" ca="1" si="1048"/>
        <v>0.74467611323482885</v>
      </c>
      <c r="W869" s="24">
        <f t="shared" ca="1" si="1049"/>
        <v>0.75870893409676432</v>
      </c>
      <c r="X869" s="24">
        <f t="shared" ca="1" si="1050"/>
        <v>0.77266951037190978</v>
      </c>
      <c r="Y869" s="24">
        <f t="shared" ca="1" si="1051"/>
        <v>0.78655201426685384</v>
      </c>
      <c r="Z869" s="24">
        <f t="shared" ca="1" si="1052"/>
        <v>0.80035100758407529</v>
      </c>
      <c r="AA869" s="24">
        <f t="shared" ca="1" si="1053"/>
        <v>0.81406142234069834</v>
      </c>
      <c r="AB869" s="24">
        <f t="shared" ca="1" si="1054"/>
        <v>0.8276785423240276</v>
      </c>
      <c r="AC869" s="24">
        <f t="shared" ca="1" si="1055"/>
        <v>0.84119798553631397</v>
      </c>
      <c r="AD869" s="24">
        <f t="shared" ca="1" si="1056"/>
        <v>0.85461568748384464</v>
      </c>
      <c r="AE869" s="24">
        <f t="shared" ca="1" si="1019"/>
        <v>0.86792788526777986</v>
      </c>
      <c r="AF869" s="24">
        <f t="shared" ca="1" si="1020"/>
        <v>0.88113110243669912</v>
      </c>
      <c r="AG869" s="24">
        <f t="shared" ca="1" si="1021"/>
        <v>0.89422213456268906</v>
      </c>
      <c r="AH869" s="24">
        <f t="shared" ca="1" si="1022"/>
        <v>0.90719803550519063</v>
      </c>
      <c r="AI869" s="24">
        <f t="shared" ca="1" si="1023"/>
        <v>0.92005610432845331</v>
      </c>
      <c r="AJ869" s="24">
        <f t="shared" ca="1" si="1024"/>
        <v>0.93279387284043214</v>
      </c>
      <c r="AK869" s="24">
        <f t="shared" ca="1" si="1025"/>
        <v>0.94540909372263593</v>
      </c>
      <c r="AL869" s="24">
        <f t="shared" ca="1" si="1026"/>
        <v>0.95789972922199085</v>
      </c>
      <c r="AM869" s="24">
        <f t="shared" ca="1" si="1027"/>
        <v>0.97026394037736829</v>
      </c>
      <c r="AN869" s="24">
        <f t="shared" ca="1" si="1028"/>
        <v>0.98250007675476336</v>
      </c>
      <c r="AO869" s="24">
        <f t="shared" ca="1" si="1029"/>
        <v>0.99243333333333517</v>
      </c>
    </row>
    <row r="870" spans="2:41">
      <c r="B870" s="25">
        <v>35</v>
      </c>
      <c r="C870" s="24">
        <f t="shared" ca="1" si="1018"/>
        <v>0.55519478456822491</v>
      </c>
      <c r="D870" s="24">
        <f t="shared" ca="1" si="1030"/>
        <v>0.54990149054461868</v>
      </c>
      <c r="E870" s="24">
        <f t="shared" ca="1" si="1031"/>
        <v>0.54492473650438111</v>
      </c>
      <c r="F870" s="24">
        <f t="shared" ca="1" si="1032"/>
        <v>0.5402206509519053</v>
      </c>
      <c r="G870" s="24">
        <f t="shared" ca="1" si="1033"/>
        <v>0.53568859485428433</v>
      </c>
      <c r="H870" s="24">
        <f t="shared" ca="1" si="1034"/>
        <v>0.53127347824625515</v>
      </c>
      <c r="I870" s="24">
        <f t="shared" ca="1" si="1035"/>
        <v>0.52685387193549471</v>
      </c>
      <c r="J870" s="24">
        <f t="shared" ca="1" si="1036"/>
        <v>0.52244762298365433</v>
      </c>
      <c r="K870" s="24">
        <f t="shared" ca="1" si="1037"/>
        <v>0.5271457635612995</v>
      </c>
      <c r="L870" s="24">
        <f t="shared" ca="1" si="1038"/>
        <v>0.55005732566791077</v>
      </c>
      <c r="M870" s="24">
        <f t="shared" ca="1" si="1039"/>
        <v>0.57321037970848021</v>
      </c>
      <c r="N870" s="24">
        <f t="shared" ca="1" si="1040"/>
        <v>0.5922687212909199</v>
      </c>
      <c r="O870" s="24">
        <f t="shared" ca="1" si="1041"/>
        <v>0.60988208421792056</v>
      </c>
      <c r="P870" s="24">
        <f t="shared" ca="1" si="1042"/>
        <v>0.62730129777533794</v>
      </c>
      <c r="Q870" s="24">
        <f t="shared" ca="1" si="1043"/>
        <v>0.64339079596939364</v>
      </c>
      <c r="R870" s="24">
        <f t="shared" ca="1" si="1044"/>
        <v>0.65939799059638848</v>
      </c>
      <c r="S870" s="24">
        <f t="shared" ca="1" si="1045"/>
        <v>0.67567828625275406</v>
      </c>
      <c r="T870" s="24">
        <f t="shared" ca="1" si="1046"/>
        <v>0.69069137658419144</v>
      </c>
      <c r="U870" s="24">
        <f t="shared" ca="1" si="1047"/>
        <v>0.70515347040127185</v>
      </c>
      <c r="V870" s="24">
        <f t="shared" ca="1" si="1048"/>
        <v>0.71955678786493915</v>
      </c>
      <c r="W870" s="24">
        <f t="shared" ca="1" si="1049"/>
        <v>0.73389441638588737</v>
      </c>
      <c r="X870" s="24">
        <f t="shared" ca="1" si="1050"/>
        <v>0.74815988864981553</v>
      </c>
      <c r="Y870" s="24">
        <f t="shared" ca="1" si="1051"/>
        <v>0.76234716053977047</v>
      </c>
      <c r="Z870" s="24">
        <f t="shared" ca="1" si="1052"/>
        <v>0.77645059013108886</v>
      </c>
      <c r="AA870" s="24">
        <f t="shared" ca="1" si="1053"/>
        <v>0.7904649177040175</v>
      </c>
      <c r="AB870" s="24">
        <f t="shared" ca="1" si="1054"/>
        <v>0.80438524672206613</v>
      </c>
      <c r="AC870" s="24">
        <f t="shared" ca="1" si="1055"/>
        <v>0.81820702572707948</v>
      </c>
      <c r="AD870" s="24">
        <f t="shared" ca="1" si="1056"/>
        <v>0.83192603110473973</v>
      </c>
      <c r="AE870" s="24">
        <f t="shared" ca="1" si="1019"/>
        <v>0.84553835067661509</v>
      </c>
      <c r="AF870" s="24">
        <f t="shared" ca="1" si="1020"/>
        <v>0.85904036807747985</v>
      </c>
      <c r="AG870" s="24">
        <f t="shared" ca="1" si="1021"/>
        <v>0.87242874787857028</v>
      </c>
      <c r="AH870" s="24">
        <f t="shared" ca="1" si="1022"/>
        <v>0.88570042141988592</v>
      </c>
      <c r="AI870" s="24">
        <f t="shared" ca="1" si="1023"/>
        <v>0.89885257331633717</v>
      </c>
      <c r="AJ870" s="24">
        <f t="shared" ca="1" si="1024"/>
        <v>0.9118826286045838</v>
      </c>
      <c r="AK870" s="24">
        <f t="shared" ca="1" si="1025"/>
        <v>0.92478824049913255</v>
      </c>
      <c r="AL870" s="24">
        <f t="shared" ca="1" si="1026"/>
        <v>0.93756727872786805</v>
      </c>
      <c r="AM870" s="24">
        <f t="shared" ca="1" si="1027"/>
        <v>0.95021781841882391</v>
      </c>
      <c r="AN870" s="24">
        <f t="shared" ca="1" si="1028"/>
        <v>0.96273812951137938</v>
      </c>
      <c r="AO870" s="24">
        <f t="shared" ca="1" si="1029"/>
        <v>0.97512666666666781</v>
      </c>
    </row>
    <row r="871" spans="2:41">
      <c r="B871" s="25">
        <v>36</v>
      </c>
      <c r="C871" s="24">
        <f t="shared" ca="1" si="1018"/>
        <v>0.52853918778827524</v>
      </c>
      <c r="D871" s="24">
        <f t="shared" ca="1" si="1030"/>
        <v>0.52325937006045531</v>
      </c>
      <c r="E871" s="24">
        <f t="shared" ca="1" si="1031"/>
        <v>0.51827890256873799</v>
      </c>
      <c r="F871" s="24">
        <f t="shared" ca="1" si="1032"/>
        <v>0.51355874786062827</v>
      </c>
      <c r="G871" s="24">
        <f t="shared" ca="1" si="1033"/>
        <v>0.50900156241671013</v>
      </c>
      <c r="H871" s="24">
        <f t="shared" ca="1" si="1034"/>
        <v>0.5045545657312106</v>
      </c>
      <c r="I871" s="24">
        <f t="shared" ca="1" si="1035"/>
        <v>0.50009798264636973</v>
      </c>
      <c r="J871" s="24">
        <f t="shared" ca="1" si="1036"/>
        <v>0.49565086537213743</v>
      </c>
      <c r="K871" s="24">
        <f t="shared" ca="1" si="1037"/>
        <v>0.49997747526308434</v>
      </c>
      <c r="L871" s="24">
        <f t="shared" ca="1" si="1038"/>
        <v>0.52239864946215675</v>
      </c>
      <c r="M871" s="24">
        <f t="shared" ca="1" si="1039"/>
        <v>0.54540150408748567</v>
      </c>
      <c r="N871" s="24">
        <f t="shared" ca="1" si="1040"/>
        <v>0.56474476549902786</v>
      </c>
      <c r="O871" s="24">
        <f t="shared" ca="1" si="1041"/>
        <v>0.58265270445504092</v>
      </c>
      <c r="P871" s="24">
        <f t="shared" ca="1" si="1042"/>
        <v>0.60036885003600982</v>
      </c>
      <c r="Q871" s="24">
        <f t="shared" ca="1" si="1043"/>
        <v>0.61675729330224871</v>
      </c>
      <c r="R871" s="24">
        <f t="shared" ca="1" si="1044"/>
        <v>0.63306512179848007</v>
      </c>
      <c r="S871" s="24">
        <f t="shared" ca="1" si="1045"/>
        <v>0.64964743366191902</v>
      </c>
      <c r="T871" s="24">
        <f t="shared" ca="1" si="1046"/>
        <v>0.66496363301370309</v>
      </c>
      <c r="U871" s="24">
        <f t="shared" ca="1" si="1047"/>
        <v>0.67972965525871587</v>
      </c>
      <c r="V871" s="24">
        <f t="shared" ca="1" si="1048"/>
        <v>0.69443746249504945</v>
      </c>
      <c r="W871" s="24">
        <f t="shared" ca="1" si="1049"/>
        <v>0.70907989867501042</v>
      </c>
      <c r="X871" s="24">
        <f t="shared" ca="1" si="1050"/>
        <v>0.72365026692772128</v>
      </c>
      <c r="Y871" s="24">
        <f t="shared" ca="1" si="1051"/>
        <v>0.73814230681268711</v>
      </c>
      <c r="Z871" s="24">
        <f t="shared" ca="1" si="1052"/>
        <v>0.75255017267810242</v>
      </c>
      <c r="AA871" s="24">
        <f t="shared" ca="1" si="1053"/>
        <v>0.76686841306733666</v>
      </c>
      <c r="AB871" s="24">
        <f t="shared" ca="1" si="1054"/>
        <v>0.78109195112010466</v>
      </c>
      <c r="AC871" s="24">
        <f t="shared" ca="1" si="1055"/>
        <v>0.79521606591784499</v>
      </c>
      <c r="AD871" s="24">
        <f t="shared" ca="1" si="1056"/>
        <v>0.80923637472563481</v>
      </c>
      <c r="AE871" s="24">
        <f t="shared" ca="1" si="1019"/>
        <v>0.82314881608545032</v>
      </c>
      <c r="AF871" s="24">
        <f t="shared" ca="1" si="1020"/>
        <v>0.83694963371826059</v>
      </c>
      <c r="AG871" s="24">
        <f t="shared" ca="1" si="1021"/>
        <v>0.85063536119445149</v>
      </c>
      <c r="AH871" s="24">
        <f t="shared" ca="1" si="1022"/>
        <v>0.86420280733458121</v>
      </c>
      <c r="AI871" s="24">
        <f t="shared" ca="1" si="1023"/>
        <v>0.87764904230422103</v>
      </c>
      <c r="AJ871" s="24">
        <f t="shared" ca="1" si="1024"/>
        <v>0.89097138436873546</v>
      </c>
      <c r="AK871" s="24">
        <f t="shared" ca="1" si="1025"/>
        <v>0.90416738727562918</v>
      </c>
      <c r="AL871" s="24">
        <f t="shared" ca="1" si="1026"/>
        <v>0.91723482823374525</v>
      </c>
      <c r="AM871" s="24">
        <f t="shared" ca="1" si="1027"/>
        <v>0.93017169646027953</v>
      </c>
      <c r="AN871" s="24">
        <f t="shared" ca="1" si="1028"/>
        <v>0.9429761822679954</v>
      </c>
      <c r="AO871" s="24">
        <f t="shared" ca="1" si="1029"/>
        <v>0.95564666666666798</v>
      </c>
    </row>
    <row r="872" spans="2:41">
      <c r="B872" s="25">
        <v>37</v>
      </c>
      <c r="C872" s="24">
        <f t="shared" ca="1" si="1018"/>
        <v>0.50227398148403812</v>
      </c>
      <c r="D872" s="24">
        <f t="shared" ca="1" si="1030"/>
        <v>0.49699700157112081</v>
      </c>
      <c r="E872" s="24">
        <f t="shared" ca="1" si="1031"/>
        <v>0.49200507769061302</v>
      </c>
      <c r="F872" s="24">
        <f t="shared" ca="1" si="1032"/>
        <v>0.48726322312831921</v>
      </c>
      <c r="G872" s="24">
        <f t="shared" ca="1" si="1033"/>
        <v>0.48267685061575055</v>
      </c>
      <c r="H872" s="24">
        <f t="shared" ca="1" si="1034"/>
        <v>0.47819510662256226</v>
      </c>
      <c r="I872" s="24">
        <f t="shared" ca="1" si="1035"/>
        <v>0.47370741885825457</v>
      </c>
      <c r="J872" s="24">
        <f t="shared" ca="1" si="1036"/>
        <v>0.46923540191410529</v>
      </c>
      <c r="K872" s="24">
        <f t="shared" ca="1" si="1037"/>
        <v>0.47325628908342721</v>
      </c>
      <c r="L872" s="24">
        <f t="shared" ca="1" si="1038"/>
        <v>0.4953483567836382</v>
      </c>
      <c r="M872" s="24">
        <f t="shared" ca="1" si="1039"/>
        <v>0.5177856097302731</v>
      </c>
      <c r="N872" s="24">
        <f t="shared" ca="1" si="1040"/>
        <v>0.53722080970713582</v>
      </c>
      <c r="O872" s="24">
        <f t="shared" ca="1" si="1041"/>
        <v>0.55542332469216127</v>
      </c>
      <c r="P872" s="24">
        <f t="shared" ca="1" si="1042"/>
        <v>0.57343640229668169</v>
      </c>
      <c r="Q872" s="24">
        <f t="shared" ca="1" si="1043"/>
        <v>0.59012379063510378</v>
      </c>
      <c r="R872" s="24">
        <f t="shared" ca="1" si="1044"/>
        <v>0.60673225300057165</v>
      </c>
      <c r="S872" s="24">
        <f t="shared" ca="1" si="1045"/>
        <v>0.62361658107108398</v>
      </c>
      <c r="T872" s="24">
        <f t="shared" ca="1" si="1046"/>
        <v>0.63923588944321474</v>
      </c>
      <c r="U872" s="24">
        <f t="shared" ca="1" si="1047"/>
        <v>0.65430584011615989</v>
      </c>
      <c r="V872" s="24">
        <f t="shared" ca="1" si="1048"/>
        <v>0.66931813712515975</v>
      </c>
      <c r="W872" s="24">
        <f t="shared" ca="1" si="1049"/>
        <v>0.68426538096413347</v>
      </c>
      <c r="X872" s="24">
        <f t="shared" ca="1" si="1050"/>
        <v>0.69914064520562702</v>
      </c>
      <c r="Y872" s="24">
        <f t="shared" ca="1" si="1051"/>
        <v>0.71393745308560375</v>
      </c>
      <c r="Z872" s="24">
        <f t="shared" ca="1" si="1052"/>
        <v>0.72864975522511599</v>
      </c>
      <c r="AA872" s="24">
        <f t="shared" ca="1" si="1053"/>
        <v>0.74327190843065583</v>
      </c>
      <c r="AB872" s="24">
        <f t="shared" ca="1" si="1054"/>
        <v>0.75779865551814318</v>
      </c>
      <c r="AC872" s="24">
        <f t="shared" ca="1" si="1055"/>
        <v>0.7722251061086105</v>
      </c>
      <c r="AD872" s="24">
        <f t="shared" ca="1" si="1056"/>
        <v>0.78654671834652989</v>
      </c>
      <c r="AE872" s="24">
        <f t="shared" ca="1" si="1019"/>
        <v>0.80075928149428555</v>
      </c>
      <c r="AF872" s="24">
        <f t="shared" ca="1" si="1020"/>
        <v>0.81485889935904132</v>
      </c>
      <c r="AG872" s="24">
        <f t="shared" ca="1" si="1021"/>
        <v>0.8288419745103327</v>
      </c>
      <c r="AH872" s="24">
        <f t="shared" ca="1" si="1022"/>
        <v>0.84270519324927651</v>
      </c>
      <c r="AI872" s="24">
        <f t="shared" ca="1" si="1023"/>
        <v>0.85644551129210489</v>
      </c>
      <c r="AJ872" s="24">
        <f t="shared" ca="1" si="1024"/>
        <v>0.87006014013288713</v>
      </c>
      <c r="AK872" s="24">
        <f t="shared" ca="1" si="1025"/>
        <v>0.8835465340521258</v>
      </c>
      <c r="AL872" s="24">
        <f t="shared" ca="1" si="1026"/>
        <v>0.89690237773962245</v>
      </c>
      <c r="AM872" s="24">
        <f t="shared" ca="1" si="1027"/>
        <v>0.91012557450173515</v>
      </c>
      <c r="AN872" s="24">
        <f t="shared" ca="1" si="1028"/>
        <v>0.92321423502461142</v>
      </c>
      <c r="AO872" s="24">
        <f t="shared" ca="1" si="1029"/>
        <v>0.93616666666666815</v>
      </c>
    </row>
    <row r="873" spans="2:41">
      <c r="B873" s="25">
        <v>38</v>
      </c>
      <c r="C873" s="24">
        <f t="shared" ca="1" si="1018"/>
        <v>0.4763991656555136</v>
      </c>
      <c r="D873" s="24">
        <f t="shared" ca="1" si="1030"/>
        <v>0.47111438507661518</v>
      </c>
      <c r="E873" s="24">
        <f t="shared" ca="1" si="1031"/>
        <v>0.46610326187000628</v>
      </c>
      <c r="F873" s="24">
        <f t="shared" ca="1" si="1032"/>
        <v>0.46149876160907444</v>
      </c>
      <c r="G873" s="24">
        <f t="shared" ca="1" si="1033"/>
        <v>0.45708887252557923</v>
      </c>
      <c r="H873" s="24">
        <f t="shared" ca="1" si="1034"/>
        <v>0.45278458773289743</v>
      </c>
      <c r="I873" s="24">
        <f t="shared" ca="1" si="1035"/>
        <v>0.44848785173541217</v>
      </c>
      <c r="J873" s="24">
        <f t="shared" ca="1" si="1036"/>
        <v>0.44421410136997241</v>
      </c>
      <c r="K873" s="24">
        <f t="shared" ca="1" si="1037"/>
        <v>0.44792488888255222</v>
      </c>
      <c r="L873" s="24">
        <f t="shared" ca="1" si="1038"/>
        <v>0.46902874561685748</v>
      </c>
      <c r="M873" s="24">
        <f t="shared" ca="1" si="1039"/>
        <v>0.49076437788454907</v>
      </c>
      <c r="N873" s="24">
        <f t="shared" ca="1" si="1040"/>
        <v>0.50978082472140696</v>
      </c>
      <c r="O873" s="24">
        <f t="shared" ca="1" si="1041"/>
        <v>0.52819394492928162</v>
      </c>
      <c r="P873" s="24">
        <f t="shared" ca="1" si="1042"/>
        <v>0.54650395455735357</v>
      </c>
      <c r="Q873" s="24">
        <f t="shared" ca="1" si="1043"/>
        <v>0.56349028796795886</v>
      </c>
      <c r="R873" s="24">
        <f t="shared" ca="1" si="1044"/>
        <v>0.58039938420266324</v>
      </c>
      <c r="S873" s="24">
        <f t="shared" ca="1" si="1045"/>
        <v>0.59758572848024893</v>
      </c>
      <c r="T873" s="24">
        <f t="shared" ca="1" si="1046"/>
        <v>0.6135081458727264</v>
      </c>
      <c r="U873" s="24">
        <f t="shared" ca="1" si="1047"/>
        <v>0.6288820249736039</v>
      </c>
      <c r="V873" s="24">
        <f t="shared" ca="1" si="1048"/>
        <v>0.64419881175527005</v>
      </c>
      <c r="W873" s="24">
        <f t="shared" ca="1" si="1049"/>
        <v>0.65945086325325653</v>
      </c>
      <c r="X873" s="24">
        <f t="shared" ca="1" si="1050"/>
        <v>0.67463102348353277</v>
      </c>
      <c r="Y873" s="24">
        <f t="shared" ca="1" si="1051"/>
        <v>0.68973259935852038</v>
      </c>
      <c r="Z873" s="24">
        <f t="shared" ca="1" si="1052"/>
        <v>0.70474933777212956</v>
      </c>
      <c r="AA873" s="24">
        <f t="shared" ca="1" si="1053"/>
        <v>0.71967540379397499</v>
      </c>
      <c r="AB873" s="24">
        <f t="shared" ca="1" si="1054"/>
        <v>0.73450535991618171</v>
      </c>
      <c r="AC873" s="24">
        <f t="shared" ca="1" si="1055"/>
        <v>0.74923414629937601</v>
      </c>
      <c r="AD873" s="24">
        <f t="shared" ca="1" si="1056"/>
        <v>0.76385706196742498</v>
      </c>
      <c r="AE873" s="24">
        <f t="shared" ca="1" si="1019"/>
        <v>0.77836974690312077</v>
      </c>
      <c r="AF873" s="24">
        <f t="shared" ca="1" si="1020"/>
        <v>0.79276816499982206</v>
      </c>
      <c r="AG873" s="24">
        <f t="shared" ca="1" si="1021"/>
        <v>0.80704858782621391</v>
      </c>
      <c r="AH873" s="24">
        <f t="shared" ca="1" si="1022"/>
        <v>0.8212075791639718</v>
      </c>
      <c r="AI873" s="24">
        <f t="shared" ca="1" si="1023"/>
        <v>0.83524198027998875</v>
      </c>
      <c r="AJ873" s="24">
        <f t="shared" ca="1" si="1024"/>
        <v>0.84914889589703879</v>
      </c>
      <c r="AK873" s="24">
        <f t="shared" ca="1" si="1025"/>
        <v>0.86292568082862242</v>
      </c>
      <c r="AL873" s="24">
        <f t="shared" ca="1" si="1026"/>
        <v>0.87656992724549965</v>
      </c>
      <c r="AM873" s="24">
        <f t="shared" ca="1" si="1027"/>
        <v>0.89007945254319076</v>
      </c>
      <c r="AN873" s="24">
        <f t="shared" ca="1" si="1028"/>
        <v>0.90345228778122744</v>
      </c>
      <c r="AO873" s="24">
        <f t="shared" ca="1" si="1029"/>
        <v>0.91668666666666831</v>
      </c>
    </row>
    <row r="874" spans="2:41">
      <c r="B874" s="25">
        <v>39</v>
      </c>
      <c r="C874" s="24">
        <f t="shared" ca="1" si="1018"/>
        <v>0.45165856429764328</v>
      </c>
      <c r="D874" s="24">
        <f t="shared" ca="1" si="1030"/>
        <v>0.44658096589093027</v>
      </c>
      <c r="E874" s="24">
        <f t="shared" ca="1" si="1031"/>
        <v>0.44177342926115687</v>
      </c>
      <c r="F874" s="24">
        <f t="shared" ca="1" si="1032"/>
        <v>0.4375451026271428</v>
      </c>
      <c r="G874" s="24">
        <f t="shared" ca="1" si="1033"/>
        <v>0.43354462771285157</v>
      </c>
      <c r="H874" s="24">
        <f t="shared" ca="1" si="1034"/>
        <v>0.42964391471628327</v>
      </c>
      <c r="I874" s="24">
        <f t="shared" ca="1" si="1035"/>
        <v>0.42575184347320577</v>
      </c>
      <c r="J874" s="24">
        <f t="shared" ca="1" si="1036"/>
        <v>0.42187770072978753</v>
      </c>
      <c r="K874" s="24">
        <f t="shared" ca="1" si="1037"/>
        <v>0.42558492780598112</v>
      </c>
      <c r="L874" s="24">
        <f t="shared" ca="1" si="1038"/>
        <v>0.44439575531391567</v>
      </c>
      <c r="M874" s="24">
        <f t="shared" ca="1" si="1039"/>
        <v>0.46460843151388065</v>
      </c>
      <c r="N874" s="24">
        <f t="shared" ca="1" si="1040"/>
        <v>0.48282946911919289</v>
      </c>
      <c r="O874" s="24">
        <f t="shared" ca="1" si="1041"/>
        <v>0.50096456516640198</v>
      </c>
      <c r="P874" s="24">
        <f t="shared" ca="1" si="1042"/>
        <v>0.51957150681802544</v>
      </c>
      <c r="Q874" s="24">
        <f t="shared" ca="1" si="1043"/>
        <v>0.53685678530081393</v>
      </c>
      <c r="R874" s="24">
        <f t="shared" ca="1" si="1044"/>
        <v>0.55406651540475482</v>
      </c>
      <c r="S874" s="24">
        <f t="shared" ca="1" si="1045"/>
        <v>0.57155487588941389</v>
      </c>
      <c r="T874" s="24">
        <f t="shared" ca="1" si="1046"/>
        <v>0.58778040230223805</v>
      </c>
      <c r="U874" s="24">
        <f t="shared" ca="1" si="1047"/>
        <v>0.60345820983104792</v>
      </c>
      <c r="V874" s="24">
        <f t="shared" ca="1" si="1048"/>
        <v>0.61907948638538035</v>
      </c>
      <c r="W874" s="24">
        <f t="shared" ca="1" si="1049"/>
        <v>0.63463634554237958</v>
      </c>
      <c r="X874" s="24">
        <f t="shared" ca="1" si="1050"/>
        <v>0.65012140176143851</v>
      </c>
      <c r="Y874" s="24">
        <f t="shared" ca="1" si="1051"/>
        <v>0.66552774563143702</v>
      </c>
      <c r="Z874" s="24">
        <f t="shared" ca="1" si="1052"/>
        <v>0.68084892031914312</v>
      </c>
      <c r="AA874" s="24">
        <f t="shared" ca="1" si="1053"/>
        <v>0.69607889915729415</v>
      </c>
      <c r="AB874" s="24">
        <f t="shared" ca="1" si="1054"/>
        <v>0.71121206431422024</v>
      </c>
      <c r="AC874" s="24">
        <f t="shared" ca="1" si="1055"/>
        <v>0.72624318649014152</v>
      </c>
      <c r="AD874" s="24">
        <f t="shared" ca="1" si="1056"/>
        <v>0.74116740558832006</v>
      </c>
      <c r="AE874" s="24">
        <f t="shared" ca="1" si="1019"/>
        <v>0.755980212311956</v>
      </c>
      <c r="AF874" s="24">
        <f t="shared" ca="1" si="1020"/>
        <v>0.77067743064060279</v>
      </c>
      <c r="AG874" s="24">
        <f t="shared" ca="1" si="1021"/>
        <v>0.78525520114209513</v>
      </c>
      <c r="AH874" s="24">
        <f t="shared" ca="1" si="1022"/>
        <v>0.7997099650786671</v>
      </c>
      <c r="AI874" s="24">
        <f t="shared" ca="1" si="1023"/>
        <v>0.81403844926787261</v>
      </c>
      <c r="AJ874" s="24">
        <f t="shared" ca="1" si="1024"/>
        <v>0.82823765166119045</v>
      </c>
      <c r="AK874" s="24">
        <f t="shared" ca="1" si="1025"/>
        <v>0.84230482760511904</v>
      </c>
      <c r="AL874" s="24">
        <f t="shared" ca="1" si="1026"/>
        <v>0.85623747675137685</v>
      </c>
      <c r="AM874" s="24">
        <f t="shared" ca="1" si="1027"/>
        <v>0.87003333058464638</v>
      </c>
      <c r="AN874" s="24">
        <f t="shared" ca="1" si="1028"/>
        <v>0.88369034053784346</v>
      </c>
      <c r="AO874" s="24">
        <f t="shared" ca="1" si="1029"/>
        <v>0.89720666666666848</v>
      </c>
    </row>
    <row r="875" spans="2:41">
      <c r="B875" s="25">
        <v>40</v>
      </c>
      <c r="C875" s="24">
        <f t="shared" ca="1" si="1018"/>
        <v>0.42939072744417434</v>
      </c>
      <c r="D875" s="24">
        <f t="shared" ca="1" si="1030"/>
        <v>0.424760317596931</v>
      </c>
      <c r="E875" s="24">
        <f t="shared" ca="1" si="1031"/>
        <v>0.42038542244526522</v>
      </c>
      <c r="F875" s="24">
        <f t="shared" ca="1" si="1032"/>
        <v>0.41639132881923252</v>
      </c>
      <c r="G875" s="24">
        <f t="shared" ca="1" si="1033"/>
        <v>0.41256838387466099</v>
      </c>
      <c r="H875" s="24">
        <f t="shared" ca="1" si="1034"/>
        <v>0.40883574039633963</v>
      </c>
      <c r="I875" s="24">
        <f t="shared" ca="1" si="1035"/>
        <v>0.40510514143346577</v>
      </c>
      <c r="J875" s="24">
        <f t="shared" ca="1" si="1036"/>
        <v>0.40138791201604829</v>
      </c>
      <c r="K875" s="24">
        <f t="shared" ca="1" si="1037"/>
        <v>0.40521857223817143</v>
      </c>
      <c r="L875" s="24">
        <f t="shared" ca="1" si="1038"/>
        <v>0.4231049085048067</v>
      </c>
      <c r="M875" s="24">
        <f t="shared" ca="1" si="1039"/>
        <v>0.44068785286639983</v>
      </c>
      <c r="N875" s="24">
        <f t="shared" ca="1" si="1040"/>
        <v>0.45682603085091555</v>
      </c>
      <c r="O875" s="24">
        <f t="shared" ca="1" si="1041"/>
        <v>0.47410756593565812</v>
      </c>
      <c r="P875" s="24">
        <f t="shared" ca="1" si="1042"/>
        <v>0.49264509276838775</v>
      </c>
      <c r="Q875" s="24">
        <f t="shared" ca="1" si="1043"/>
        <v>0.51022328263366901</v>
      </c>
      <c r="R875" s="24">
        <f t="shared" ca="1" si="1044"/>
        <v>0.52773364660684641</v>
      </c>
      <c r="S875" s="24">
        <f t="shared" ca="1" si="1045"/>
        <v>0.54552402329857885</v>
      </c>
      <c r="T875" s="24">
        <f t="shared" ca="1" si="1046"/>
        <v>0.5620526587317497</v>
      </c>
      <c r="U875" s="24">
        <f t="shared" ca="1" si="1047"/>
        <v>0.57803439468849194</v>
      </c>
      <c r="V875" s="24">
        <f t="shared" ca="1" si="1048"/>
        <v>0.59396016101549065</v>
      </c>
      <c r="W875" s="24">
        <f t="shared" ca="1" si="1049"/>
        <v>0.60982182783150263</v>
      </c>
      <c r="X875" s="24">
        <f t="shared" ca="1" si="1050"/>
        <v>0.62561178003934426</v>
      </c>
      <c r="Y875" s="24">
        <f t="shared" ca="1" si="1051"/>
        <v>0.64132289190435365</v>
      </c>
      <c r="Z875" s="24">
        <f t="shared" ca="1" si="1052"/>
        <v>0.65694850286615669</v>
      </c>
      <c r="AA875" s="24">
        <f t="shared" ca="1" si="1053"/>
        <v>0.67248239452061331</v>
      </c>
      <c r="AB875" s="24">
        <f t="shared" ca="1" si="1054"/>
        <v>0.68791876871225877</v>
      </c>
      <c r="AC875" s="24">
        <f t="shared" ca="1" si="1055"/>
        <v>0.70325222668090703</v>
      </c>
      <c r="AD875" s="24">
        <f t="shared" ca="1" si="1056"/>
        <v>0.71847774920921514</v>
      </c>
      <c r="AE875" s="24">
        <f t="shared" ca="1" si="1019"/>
        <v>0.73359067772079123</v>
      </c>
      <c r="AF875" s="24">
        <f t="shared" ca="1" si="1020"/>
        <v>0.74858669628138352</v>
      </c>
      <c r="AG875" s="24">
        <f t="shared" ca="1" si="1021"/>
        <v>0.76346181445797634</v>
      </c>
      <c r="AH875" s="24">
        <f t="shared" ca="1" si="1022"/>
        <v>0.77821235099336239</v>
      </c>
      <c r="AI875" s="24">
        <f t="shared" ca="1" si="1023"/>
        <v>0.79283491825575647</v>
      </c>
      <c r="AJ875" s="24">
        <f t="shared" ca="1" si="1024"/>
        <v>0.80732640742534212</v>
      </c>
      <c r="AK875" s="24">
        <f t="shared" ca="1" si="1025"/>
        <v>0.82168397438161567</v>
      </c>
      <c r="AL875" s="24">
        <f t="shared" ca="1" si="1026"/>
        <v>0.83590502625725405</v>
      </c>
      <c r="AM875" s="24">
        <f t="shared" ca="1" si="1027"/>
        <v>0.849987208626102</v>
      </c>
      <c r="AN875" s="24">
        <f t="shared" ca="1" si="1028"/>
        <v>0.86392839329445947</v>
      </c>
      <c r="AO875" s="24">
        <f t="shared" ca="1" si="1029"/>
        <v>0.87772666666666865</v>
      </c>
    </row>
    <row r="876" spans="2:41">
      <c r="B876" s="25">
        <v>41</v>
      </c>
      <c r="C876" s="24">
        <f t="shared" ca="1" si="1018"/>
        <v>0.40923369901778328</v>
      </c>
      <c r="D876" s="24">
        <f t="shared" ca="1" si="1030"/>
        <v>0.40479741840527356</v>
      </c>
      <c r="E876" s="24">
        <f t="shared" ca="1" si="1031"/>
        <v>0.40060056765776347</v>
      </c>
      <c r="F876" s="24">
        <f t="shared" ca="1" si="1032"/>
        <v>0.39657451168161073</v>
      </c>
      <c r="G876" s="24">
        <f t="shared" ca="1" si="1033"/>
        <v>0.39267198112604473</v>
      </c>
      <c r="H876" s="24">
        <f t="shared" ca="1" si="1034"/>
        <v>0.38885943241580123</v>
      </c>
      <c r="I876" s="24">
        <f t="shared" ca="1" si="1035"/>
        <v>0.38504860731645929</v>
      </c>
      <c r="J876" s="24">
        <f t="shared" ca="1" si="1036"/>
        <v>0.38125082956925466</v>
      </c>
      <c r="K876" s="24">
        <f t="shared" ca="1" si="1037"/>
        <v>0.38500061797432245</v>
      </c>
      <c r="L876" s="24">
        <f t="shared" ca="1" si="1038"/>
        <v>0.40389607407381162</v>
      </c>
      <c r="M876" s="24">
        <f t="shared" ca="1" si="1039"/>
        <v>0.42048884090978633</v>
      </c>
      <c r="N876" s="24">
        <f t="shared" ca="1" si="1040"/>
        <v>0.43413271736718673</v>
      </c>
      <c r="O876" s="24">
        <f t="shared" ca="1" si="1041"/>
        <v>0.44830605331502738</v>
      </c>
      <c r="P876" s="24">
        <f t="shared" ca="1" si="1042"/>
        <v>0.46587113748173392</v>
      </c>
      <c r="Q876" s="24">
        <f t="shared" ca="1" si="1043"/>
        <v>0.48358977996652402</v>
      </c>
      <c r="R876" s="24">
        <f t="shared" ca="1" si="1044"/>
        <v>0.50140077780893799</v>
      </c>
      <c r="S876" s="24">
        <f t="shared" ca="1" si="1045"/>
        <v>0.51949317070774381</v>
      </c>
      <c r="T876" s="24">
        <f t="shared" ca="1" si="1046"/>
        <v>0.53632491516126135</v>
      </c>
      <c r="U876" s="24">
        <f t="shared" ca="1" si="1047"/>
        <v>0.55261057954593595</v>
      </c>
      <c r="V876" s="24">
        <f t="shared" ca="1" si="1048"/>
        <v>0.56884083564560095</v>
      </c>
      <c r="W876" s="24">
        <f t="shared" ca="1" si="1049"/>
        <v>0.58500731012062568</v>
      </c>
      <c r="X876" s="24">
        <f t="shared" ca="1" si="1050"/>
        <v>0.60110215831725</v>
      </c>
      <c r="Y876" s="24">
        <f t="shared" ca="1" si="1051"/>
        <v>0.61711803817727029</v>
      </c>
      <c r="Z876" s="24">
        <f t="shared" ca="1" si="1052"/>
        <v>0.63304808541317026</v>
      </c>
      <c r="AA876" s="24">
        <f t="shared" ca="1" si="1053"/>
        <v>0.64888588988393248</v>
      </c>
      <c r="AB876" s="24">
        <f t="shared" ca="1" si="1054"/>
        <v>0.66462547311029729</v>
      </c>
      <c r="AC876" s="24">
        <f t="shared" ca="1" si="1055"/>
        <v>0.68026126687167254</v>
      </c>
      <c r="AD876" s="24">
        <f t="shared" ca="1" si="1056"/>
        <v>0.69578809283011023</v>
      </c>
      <c r="AE876" s="24">
        <f t="shared" ca="1" si="1019"/>
        <v>0.71120114312962646</v>
      </c>
      <c r="AF876" s="24">
        <f t="shared" ca="1" si="1020"/>
        <v>0.72649596192216426</v>
      </c>
      <c r="AG876" s="24">
        <f t="shared" ca="1" si="1021"/>
        <v>0.74166842777385755</v>
      </c>
      <c r="AH876" s="24">
        <f t="shared" ca="1" si="1022"/>
        <v>0.75671473690805768</v>
      </c>
      <c r="AI876" s="24">
        <f t="shared" ca="1" si="1023"/>
        <v>0.77163138724364033</v>
      </c>
      <c r="AJ876" s="24">
        <f t="shared" ca="1" si="1024"/>
        <v>0.78641516318949378</v>
      </c>
      <c r="AK876" s="24">
        <f t="shared" ca="1" si="1025"/>
        <v>0.80106312115811229</v>
      </c>
      <c r="AL876" s="24">
        <f t="shared" ca="1" si="1026"/>
        <v>0.81557257576313125</v>
      </c>
      <c r="AM876" s="24">
        <f t="shared" ca="1" si="1027"/>
        <v>0.82994108666755761</v>
      </c>
      <c r="AN876" s="24">
        <f t="shared" ca="1" si="1028"/>
        <v>0.84416644605107549</v>
      </c>
      <c r="AO876" s="24">
        <f t="shared" ca="1" si="1029"/>
        <v>0.85824666666666882</v>
      </c>
    </row>
    <row r="877" spans="2:41">
      <c r="B877" s="25">
        <v>42</v>
      </c>
      <c r="C877" s="24">
        <f t="shared" ca="1" si="1018"/>
        <v>0.38965373374686663</v>
      </c>
      <c r="D877" s="24">
        <f t="shared" ca="1" si="1030"/>
        <v>0.38513881873567857</v>
      </c>
      <c r="E877" s="24">
        <f t="shared" ca="1" si="1031"/>
        <v>0.38086301778869219</v>
      </c>
      <c r="F877" s="24">
        <f t="shared" ca="1" si="1032"/>
        <v>0.37675769454398894</v>
      </c>
      <c r="G877" s="24">
        <f t="shared" ca="1" si="1033"/>
        <v>0.37277557837742847</v>
      </c>
      <c r="H877" s="24">
        <f t="shared" ca="1" si="1034"/>
        <v>0.36888312443526283</v>
      </c>
      <c r="I877" s="24">
        <f t="shared" ca="1" si="1035"/>
        <v>0.36499207319945282</v>
      </c>
      <c r="J877" s="24">
        <f t="shared" ca="1" si="1036"/>
        <v>0.36111374712246103</v>
      </c>
      <c r="K877" s="24">
        <f t="shared" ca="1" si="1037"/>
        <v>0.36478266371047346</v>
      </c>
      <c r="L877" s="24">
        <f t="shared" ca="1" si="1038"/>
        <v>0.38468723964281654</v>
      </c>
      <c r="M877" s="24">
        <f t="shared" ca="1" si="1039"/>
        <v>0.40223269453176697</v>
      </c>
      <c r="N877" s="24">
        <f t="shared" ca="1" si="1040"/>
        <v>0.41549134636123797</v>
      </c>
      <c r="O877" s="24">
        <f t="shared" ca="1" si="1041"/>
        <v>0.42702328832708714</v>
      </c>
      <c r="P877" s="24">
        <f t="shared" ca="1" si="1042"/>
        <v>0.44052872277786309</v>
      </c>
      <c r="Q877" s="24">
        <f t="shared" ca="1" si="1043"/>
        <v>0.45718420850264763</v>
      </c>
      <c r="R877" s="24">
        <f t="shared" ca="1" si="1044"/>
        <v>0.47506790901102958</v>
      </c>
      <c r="S877" s="24">
        <f t="shared" ca="1" si="1045"/>
        <v>0.49346231811690877</v>
      </c>
      <c r="T877" s="24">
        <f t="shared" ca="1" si="1046"/>
        <v>0.510597171590773</v>
      </c>
      <c r="U877" s="24">
        <f t="shared" ca="1" si="1047"/>
        <v>0.52718676440337997</v>
      </c>
      <c r="V877" s="24">
        <f t="shared" ca="1" si="1048"/>
        <v>0.54372151027571125</v>
      </c>
      <c r="W877" s="24">
        <f t="shared" ca="1" si="1049"/>
        <v>0.56019279240974873</v>
      </c>
      <c r="X877" s="24">
        <f t="shared" ca="1" si="1050"/>
        <v>0.57659253659515575</v>
      </c>
      <c r="Y877" s="24">
        <f t="shared" ca="1" si="1051"/>
        <v>0.59291318445018693</v>
      </c>
      <c r="Z877" s="24">
        <f t="shared" ca="1" si="1052"/>
        <v>0.60914766796018383</v>
      </c>
      <c r="AA877" s="24">
        <f t="shared" ca="1" si="1053"/>
        <v>0.62528938524725164</v>
      </c>
      <c r="AB877" s="24">
        <f t="shared" ca="1" si="1054"/>
        <v>0.64133217750833582</v>
      </c>
      <c r="AC877" s="24">
        <f t="shared" ca="1" si="1055"/>
        <v>0.65727030706243805</v>
      </c>
      <c r="AD877" s="24">
        <f t="shared" ca="1" si="1056"/>
        <v>0.67309843645100531</v>
      </c>
      <c r="AE877" s="24">
        <f t="shared" ca="1" si="1019"/>
        <v>0.68881160853846168</v>
      </c>
      <c r="AF877" s="24">
        <f t="shared" ca="1" si="1020"/>
        <v>0.70440522756294499</v>
      </c>
      <c r="AG877" s="24">
        <f t="shared" ca="1" si="1021"/>
        <v>0.71987504108973877</v>
      </c>
      <c r="AH877" s="24">
        <f t="shared" ca="1" si="1022"/>
        <v>0.73521712282275298</v>
      </c>
      <c r="AI877" s="24">
        <f t="shared" ca="1" si="1023"/>
        <v>0.75042785623152419</v>
      </c>
      <c r="AJ877" s="24">
        <f t="shared" ca="1" si="1024"/>
        <v>0.76550391895364545</v>
      </c>
      <c r="AK877" s="24">
        <f t="shared" ca="1" si="1025"/>
        <v>0.78044226793460891</v>
      </c>
      <c r="AL877" s="24">
        <f t="shared" ca="1" si="1026"/>
        <v>0.79524012526900845</v>
      </c>
      <c r="AM877" s="24">
        <f t="shared" ca="1" si="1027"/>
        <v>0.80989496470901323</v>
      </c>
      <c r="AN877" s="24">
        <f t="shared" ca="1" si="1028"/>
        <v>0.82440449880769151</v>
      </c>
      <c r="AO877" s="24">
        <f t="shared" ca="1" si="1029"/>
        <v>0.83876666666666899</v>
      </c>
    </row>
    <row r="878" spans="2:41">
      <c r="B878" s="25">
        <v>43</v>
      </c>
      <c r="C878" s="24">
        <f t="shared" ca="1" si="1018"/>
        <v>0.37007376847594997</v>
      </c>
      <c r="D878" s="24">
        <f t="shared" ca="1" si="1030"/>
        <v>0.36548021906608358</v>
      </c>
      <c r="E878" s="24">
        <f t="shared" ca="1" si="1031"/>
        <v>0.36112546791962091</v>
      </c>
      <c r="F878" s="24">
        <f t="shared" ca="1" si="1032"/>
        <v>0.35694087740636715</v>
      </c>
      <c r="G878" s="24">
        <f t="shared" ca="1" si="1033"/>
        <v>0.35287917562881221</v>
      </c>
      <c r="H878" s="24">
        <f t="shared" ca="1" si="1034"/>
        <v>0.34890681645472443</v>
      </c>
      <c r="I878" s="24">
        <f t="shared" ca="1" si="1035"/>
        <v>0.34493553908244634</v>
      </c>
      <c r="J878" s="24">
        <f t="shared" ca="1" si="1036"/>
        <v>0.3409766646756674</v>
      </c>
      <c r="K878" s="24">
        <f t="shared" ca="1" si="1037"/>
        <v>0.34456470944662448</v>
      </c>
      <c r="L878" s="24">
        <f t="shared" ca="1" si="1038"/>
        <v>0.36547840521182146</v>
      </c>
      <c r="M878" s="24">
        <f t="shared" ca="1" si="1039"/>
        <v>0.3839765481537476</v>
      </c>
      <c r="N878" s="24">
        <f t="shared" ca="1" si="1040"/>
        <v>0.398135051805106</v>
      </c>
      <c r="O878" s="24">
        <f t="shared" ca="1" si="1041"/>
        <v>0.41004675314516514</v>
      </c>
      <c r="P878" s="24">
        <f t="shared" ca="1" si="1042"/>
        <v>0.42064906680538328</v>
      </c>
      <c r="Q878" s="24">
        <f t="shared" ca="1" si="1043"/>
        <v>0.43301791104407039</v>
      </c>
      <c r="R878" s="24">
        <f t="shared" ca="1" si="1044"/>
        <v>0.44897073457351938</v>
      </c>
      <c r="S878" s="24">
        <f t="shared" ca="1" si="1045"/>
        <v>0.46743146552607373</v>
      </c>
      <c r="T878" s="24">
        <f t="shared" ca="1" si="1046"/>
        <v>0.4848694280202846</v>
      </c>
      <c r="U878" s="24">
        <f t="shared" ca="1" si="1047"/>
        <v>0.50176294926082399</v>
      </c>
      <c r="V878" s="24">
        <f t="shared" ca="1" si="1048"/>
        <v>0.51860218490582155</v>
      </c>
      <c r="W878" s="24">
        <f t="shared" ca="1" si="1049"/>
        <v>0.53537827469887178</v>
      </c>
      <c r="X878" s="24">
        <f t="shared" ca="1" si="1050"/>
        <v>0.55208291487306149</v>
      </c>
      <c r="Y878" s="24">
        <f t="shared" ca="1" si="1051"/>
        <v>0.56870833072310356</v>
      </c>
      <c r="Z878" s="24">
        <f t="shared" ca="1" si="1052"/>
        <v>0.58524725050719739</v>
      </c>
      <c r="AA878" s="24">
        <f t="shared" ca="1" si="1053"/>
        <v>0.6016928806105708</v>
      </c>
      <c r="AB878" s="24">
        <f t="shared" ca="1" si="1054"/>
        <v>0.61803888190637435</v>
      </c>
      <c r="AC878" s="24">
        <f t="shared" ca="1" si="1055"/>
        <v>0.63427934725320356</v>
      </c>
      <c r="AD878" s="24">
        <f t="shared" ca="1" si="1056"/>
        <v>0.65040878007190039</v>
      </c>
      <c r="AE878" s="24">
        <f t="shared" ca="1" si="1019"/>
        <v>0.66642207394729691</v>
      </c>
      <c r="AF878" s="24">
        <f t="shared" ca="1" si="1020"/>
        <v>0.68231449320372572</v>
      </c>
      <c r="AG878" s="24">
        <f t="shared" ca="1" si="1021"/>
        <v>0.69808165440561998</v>
      </c>
      <c r="AH878" s="24">
        <f t="shared" ca="1" si="1022"/>
        <v>0.71371950873744827</v>
      </c>
      <c r="AI878" s="24">
        <f t="shared" ca="1" si="1023"/>
        <v>0.72922432521940805</v>
      </c>
      <c r="AJ878" s="24">
        <f t="shared" ca="1" si="1024"/>
        <v>0.74459267471779711</v>
      </c>
      <c r="AK878" s="24">
        <f t="shared" ca="1" si="1025"/>
        <v>0.75982141471110554</v>
      </c>
      <c r="AL878" s="24">
        <f t="shared" ca="1" si="1026"/>
        <v>0.77490767477488565</v>
      </c>
      <c r="AM878" s="24">
        <f t="shared" ca="1" si="1027"/>
        <v>0.78984884275046885</v>
      </c>
      <c r="AN878" s="24">
        <f t="shared" ca="1" si="1028"/>
        <v>0.80464255156430753</v>
      </c>
      <c r="AO878" s="24">
        <f t="shared" ca="1" si="1029"/>
        <v>0.81928666666666916</v>
      </c>
    </row>
    <row r="879" spans="2:41">
      <c r="B879" s="25">
        <v>44</v>
      </c>
      <c r="C879" s="24">
        <f t="shared" ca="1" si="1018"/>
        <v>0.35049380320503332</v>
      </c>
      <c r="D879" s="24">
        <f t="shared" ca="1" si="1030"/>
        <v>0.34582161939648859</v>
      </c>
      <c r="E879" s="24">
        <f t="shared" ca="1" si="1031"/>
        <v>0.34138791805054963</v>
      </c>
      <c r="F879" s="24">
        <f t="shared" ca="1" si="1032"/>
        <v>0.33712406026874536</v>
      </c>
      <c r="G879" s="24">
        <f t="shared" ca="1" si="1033"/>
        <v>0.33298277288019595</v>
      </c>
      <c r="H879" s="24">
        <f t="shared" ca="1" si="1034"/>
        <v>0.32893050847418603</v>
      </c>
      <c r="I879" s="24">
        <f t="shared" ca="1" si="1035"/>
        <v>0.32487900496543987</v>
      </c>
      <c r="J879" s="24">
        <f t="shared" ca="1" si="1036"/>
        <v>0.32083958222887377</v>
      </c>
      <c r="K879" s="24">
        <f t="shared" ca="1" si="1037"/>
        <v>0.3243467551827755</v>
      </c>
      <c r="L879" s="24">
        <f t="shared" ca="1" si="1038"/>
        <v>0.34626957078082637</v>
      </c>
      <c r="M879" s="24">
        <f t="shared" ca="1" si="1039"/>
        <v>0.36572040177572823</v>
      </c>
      <c r="N879" s="24">
        <f t="shared" ca="1" si="1040"/>
        <v>0.38077875724897403</v>
      </c>
      <c r="O879" s="24">
        <f t="shared" ca="1" si="1041"/>
        <v>0.39354080621454829</v>
      </c>
      <c r="P879" s="24">
        <f t="shared" ca="1" si="1042"/>
        <v>0.40494705405480486</v>
      </c>
      <c r="Q879" s="24">
        <f t="shared" ca="1" si="1043"/>
        <v>0.41446962248427799</v>
      </c>
      <c r="R879" s="24">
        <f t="shared" ca="1" si="1044"/>
        <v>0.42594112435071296</v>
      </c>
      <c r="S879" s="24">
        <f t="shared" ca="1" si="1045"/>
        <v>0.44147506754185051</v>
      </c>
      <c r="T879" s="24">
        <f t="shared" ca="1" si="1046"/>
        <v>0.45914168444979619</v>
      </c>
      <c r="U879" s="24">
        <f t="shared" ca="1" si="1047"/>
        <v>0.476339134118268</v>
      </c>
      <c r="V879" s="24">
        <f t="shared" ca="1" si="1048"/>
        <v>0.49348285953593185</v>
      </c>
      <c r="W879" s="24">
        <f t="shared" ca="1" si="1049"/>
        <v>0.51056375698799483</v>
      </c>
      <c r="X879" s="24">
        <f t="shared" ca="1" si="1050"/>
        <v>0.52757329315096724</v>
      </c>
      <c r="Y879" s="24">
        <f t="shared" ca="1" si="1051"/>
        <v>0.5445034769960202</v>
      </c>
      <c r="Z879" s="24">
        <f t="shared" ca="1" si="1052"/>
        <v>0.56134683305421096</v>
      </c>
      <c r="AA879" s="24">
        <f t="shared" ca="1" si="1053"/>
        <v>0.57809637597388996</v>
      </c>
      <c r="AB879" s="24">
        <f t="shared" ca="1" si="1054"/>
        <v>0.59474558630441288</v>
      </c>
      <c r="AC879" s="24">
        <f t="shared" ca="1" si="1055"/>
        <v>0.61128838744396907</v>
      </c>
      <c r="AD879" s="24">
        <f t="shared" ca="1" si="1056"/>
        <v>0.62771912369279548</v>
      </c>
      <c r="AE879" s="24">
        <f t="shared" ca="1" si="1019"/>
        <v>0.64403253935613214</v>
      </c>
      <c r="AF879" s="24">
        <f t="shared" ca="1" si="1020"/>
        <v>0.66022375884450646</v>
      </c>
      <c r="AG879" s="24">
        <f t="shared" ca="1" si="1021"/>
        <v>0.67628826772150119</v>
      </c>
      <c r="AH879" s="24">
        <f t="shared" ca="1" si="1022"/>
        <v>0.69222189465214357</v>
      </c>
      <c r="AI879" s="24">
        <f t="shared" ca="1" si="1023"/>
        <v>0.70802079420729191</v>
      </c>
      <c r="AJ879" s="24">
        <f t="shared" ca="1" si="1024"/>
        <v>0.72368143048194877</v>
      </c>
      <c r="AK879" s="24">
        <f t="shared" ca="1" si="1025"/>
        <v>0.73920056148760216</v>
      </c>
      <c r="AL879" s="24">
        <f t="shared" ca="1" si="1026"/>
        <v>0.75457522428076285</v>
      </c>
      <c r="AM879" s="24">
        <f t="shared" ca="1" si="1027"/>
        <v>0.76980272079192447</v>
      </c>
      <c r="AN879" s="24">
        <f t="shared" ca="1" si="1028"/>
        <v>0.78488060432092355</v>
      </c>
      <c r="AO879" s="24">
        <f t="shared" ca="1" si="1029"/>
        <v>0.79980666666666933</v>
      </c>
    </row>
    <row r="880" spans="2:41">
      <c r="B880" s="25">
        <v>45</v>
      </c>
      <c r="C880" s="24">
        <f t="shared" ca="1" si="1018"/>
        <v>0.33091383793411666</v>
      </c>
      <c r="D880" s="24">
        <f t="shared" ca="1" si="1030"/>
        <v>0.3261630197268936</v>
      </c>
      <c r="E880" s="24">
        <f t="shared" ca="1" si="1031"/>
        <v>0.32165036818147835</v>
      </c>
      <c r="F880" s="24">
        <f t="shared" ca="1" si="1032"/>
        <v>0.31730724313112357</v>
      </c>
      <c r="G880" s="24">
        <f t="shared" ca="1" si="1033"/>
        <v>0.31308637013157969</v>
      </c>
      <c r="H880" s="24">
        <f t="shared" ca="1" si="1034"/>
        <v>0.30895420049364763</v>
      </c>
      <c r="I880" s="24">
        <f t="shared" ca="1" si="1035"/>
        <v>0.30482247084843339</v>
      </c>
      <c r="J880" s="24">
        <f t="shared" ca="1" si="1036"/>
        <v>0.30070249978208013</v>
      </c>
      <c r="K880" s="24">
        <f t="shared" ca="1" si="1037"/>
        <v>0.30412880091892652</v>
      </c>
      <c r="L880" s="24">
        <f t="shared" ca="1" si="1038"/>
        <v>0.32706073634983129</v>
      </c>
      <c r="M880" s="24">
        <f t="shared" ca="1" si="1039"/>
        <v>0.34746425539770887</v>
      </c>
      <c r="N880" s="24">
        <f t="shared" ca="1" si="1040"/>
        <v>0.36342246269284206</v>
      </c>
      <c r="O880" s="24">
        <f t="shared" ca="1" si="1041"/>
        <v>0.37703485928393143</v>
      </c>
      <c r="P880" s="24">
        <f t="shared" ca="1" si="1042"/>
        <v>0.38924504130422644</v>
      </c>
      <c r="Q880" s="24">
        <f t="shared" ca="1" si="1043"/>
        <v>0.39952800002123995</v>
      </c>
      <c r="R880" s="24">
        <f t="shared" ca="1" si="1044"/>
        <v>0.40873119939775182</v>
      </c>
      <c r="S880" s="24">
        <f t="shared" ca="1" si="1045"/>
        <v>0.41944339940806086</v>
      </c>
      <c r="T880" s="24">
        <f t="shared" ca="1" si="1046"/>
        <v>0.43341394087930779</v>
      </c>
      <c r="U880" s="24">
        <f t="shared" ca="1" si="1047"/>
        <v>0.45091531897571202</v>
      </c>
      <c r="V880" s="24">
        <f t="shared" ca="1" si="1048"/>
        <v>0.46836353416604215</v>
      </c>
      <c r="W880" s="24">
        <f t="shared" ca="1" si="1049"/>
        <v>0.48574923927711788</v>
      </c>
      <c r="X880" s="24">
        <f t="shared" ca="1" si="1050"/>
        <v>0.50306367142887298</v>
      </c>
      <c r="Y880" s="24">
        <f t="shared" ca="1" si="1051"/>
        <v>0.52029862326893683</v>
      </c>
      <c r="Z880" s="24">
        <f t="shared" ca="1" si="1052"/>
        <v>0.53744641560122453</v>
      </c>
      <c r="AA880" s="24">
        <f t="shared" ca="1" si="1053"/>
        <v>0.55449987133720913</v>
      </c>
      <c r="AB880" s="24">
        <f t="shared" ca="1" si="1054"/>
        <v>0.5714522907024514</v>
      </c>
      <c r="AC880" s="24">
        <f t="shared" ca="1" si="1055"/>
        <v>0.58829742763473458</v>
      </c>
      <c r="AD880" s="24">
        <f t="shared" ca="1" si="1056"/>
        <v>0.60502946731369056</v>
      </c>
      <c r="AE880" s="24">
        <f t="shared" ca="1" si="1019"/>
        <v>0.62164300476496737</v>
      </c>
      <c r="AF880" s="24">
        <f t="shared" ca="1" si="1020"/>
        <v>0.63813302448528719</v>
      </c>
      <c r="AG880" s="24">
        <f t="shared" ca="1" si="1021"/>
        <v>0.6544948810373824</v>
      </c>
      <c r="AH880" s="24">
        <f t="shared" ca="1" si="1022"/>
        <v>0.67072428056683886</v>
      </c>
      <c r="AI880" s="24">
        <f t="shared" ca="1" si="1023"/>
        <v>0.68681726319517578</v>
      </c>
      <c r="AJ880" s="24">
        <f t="shared" ca="1" si="1024"/>
        <v>0.70277018624610044</v>
      </c>
      <c r="AK880" s="24">
        <f t="shared" ca="1" si="1025"/>
        <v>0.71857970826409878</v>
      </c>
      <c r="AL880" s="24">
        <f t="shared" ca="1" si="1026"/>
        <v>0.73424277378664005</v>
      </c>
      <c r="AM880" s="24">
        <f t="shared" ca="1" si="1027"/>
        <v>0.74975659883338008</v>
      </c>
      <c r="AN880" s="24">
        <f t="shared" ca="1" si="1028"/>
        <v>0.76511865707753957</v>
      </c>
      <c r="AO880" s="24">
        <f t="shared" ca="1" si="1029"/>
        <v>0.7803266666666695</v>
      </c>
    </row>
    <row r="881" spans="2:41">
      <c r="B881" s="25">
        <v>46</v>
      </c>
      <c r="C881" s="24">
        <f t="shared" ca="1" si="1018"/>
        <v>0.31133387266320001</v>
      </c>
      <c r="D881" s="24">
        <f t="shared" ca="1" si="1030"/>
        <v>0.30650442005729861</v>
      </c>
      <c r="E881" s="24">
        <f t="shared" ca="1" si="1031"/>
        <v>0.30191281831240707</v>
      </c>
      <c r="F881" s="24">
        <f t="shared" ca="1" si="1032"/>
        <v>0.29749042599350178</v>
      </c>
      <c r="G881" s="24">
        <f t="shared" ca="1" si="1033"/>
        <v>0.29318996738296343</v>
      </c>
      <c r="H881" s="24">
        <f t="shared" ca="1" si="1034"/>
        <v>0.28897789251310924</v>
      </c>
      <c r="I881" s="24">
        <f t="shared" ca="1" si="1035"/>
        <v>0.28476593673142692</v>
      </c>
      <c r="J881" s="24">
        <f t="shared" ca="1" si="1036"/>
        <v>0.2805654173352865</v>
      </c>
      <c r="K881" s="24">
        <f t="shared" ca="1" si="1037"/>
        <v>0.28391084665507754</v>
      </c>
      <c r="L881" s="24">
        <f t="shared" ca="1" si="1038"/>
        <v>0.30785190191883621</v>
      </c>
      <c r="M881" s="24">
        <f t="shared" ca="1" si="1039"/>
        <v>0.3292081090196895</v>
      </c>
      <c r="N881" s="24">
        <f t="shared" ca="1" si="1040"/>
        <v>0.3460661681367101</v>
      </c>
      <c r="O881" s="24">
        <f t="shared" ca="1" si="1041"/>
        <v>0.36052891235331458</v>
      </c>
      <c r="P881" s="24">
        <f t="shared" ca="1" si="1042"/>
        <v>0.37354302855364802</v>
      </c>
      <c r="Q881" s="24">
        <f t="shared" ca="1" si="1043"/>
        <v>0.38458637755820191</v>
      </c>
      <c r="R881" s="24">
        <f t="shared" ca="1" si="1044"/>
        <v>0.3945090898603304</v>
      </c>
      <c r="S881" s="24">
        <f t="shared" ca="1" si="1045"/>
        <v>0.40358220596557659</v>
      </c>
      <c r="T881" s="24">
        <f t="shared" ca="1" si="1046"/>
        <v>0.4125973106572387</v>
      </c>
      <c r="U881" s="24">
        <f t="shared" ca="1" si="1047"/>
        <v>0.42549150383315604</v>
      </c>
      <c r="V881" s="24">
        <f t="shared" ca="1" si="1048"/>
        <v>0.44324420879615245</v>
      </c>
      <c r="W881" s="24">
        <f t="shared" ca="1" si="1049"/>
        <v>0.46093472156624093</v>
      </c>
      <c r="X881" s="24">
        <f t="shared" ca="1" si="1050"/>
        <v>0.47855404970677873</v>
      </c>
      <c r="Y881" s="24">
        <f t="shared" ca="1" si="1051"/>
        <v>0.49609376954185347</v>
      </c>
      <c r="Z881" s="24">
        <f t="shared" ca="1" si="1052"/>
        <v>0.51354599814823809</v>
      </c>
      <c r="AA881" s="24">
        <f t="shared" ca="1" si="1053"/>
        <v>0.53090336670052829</v>
      </c>
      <c r="AB881" s="24">
        <f t="shared" ca="1" si="1054"/>
        <v>0.54815899510048993</v>
      </c>
      <c r="AC881" s="24">
        <f t="shared" ca="1" si="1055"/>
        <v>0.56530646782550009</v>
      </c>
      <c r="AD881" s="24">
        <f t="shared" ca="1" si="1056"/>
        <v>0.58233981093458564</v>
      </c>
      <c r="AE881" s="24">
        <f t="shared" ca="1" si="1019"/>
        <v>0.59925347017380259</v>
      </c>
      <c r="AF881" s="24">
        <f t="shared" ca="1" si="1020"/>
        <v>0.61604229012606793</v>
      </c>
      <c r="AG881" s="24">
        <f t="shared" ca="1" si="1021"/>
        <v>0.63270149435326362</v>
      </c>
      <c r="AH881" s="24">
        <f t="shared" ca="1" si="1022"/>
        <v>0.64922666648153415</v>
      </c>
      <c r="AI881" s="24">
        <f t="shared" ca="1" si="1023"/>
        <v>0.66561373218305964</v>
      </c>
      <c r="AJ881" s="24">
        <f t="shared" ca="1" si="1024"/>
        <v>0.6818589420102521</v>
      </c>
      <c r="AK881" s="24">
        <f t="shared" ca="1" si="1025"/>
        <v>0.69795885504059541</v>
      </c>
      <c r="AL881" s="24">
        <f t="shared" ca="1" si="1026"/>
        <v>0.71391032329251725</v>
      </c>
      <c r="AM881" s="24">
        <f t="shared" ca="1" si="1027"/>
        <v>0.7297104768748357</v>
      </c>
      <c r="AN881" s="24">
        <f t="shared" ca="1" si="1028"/>
        <v>0.74535670983415558</v>
      </c>
      <c r="AO881" s="24">
        <f t="shared" ca="1" si="1029"/>
        <v>0.76084666666666967</v>
      </c>
    </row>
    <row r="882" spans="2:41">
      <c r="B882" s="25">
        <v>47</v>
      </c>
      <c r="C882" s="24">
        <f t="shared" ca="1" si="1018"/>
        <v>0.29175390739228335</v>
      </c>
      <c r="D882" s="24">
        <f t="shared" ca="1" si="1030"/>
        <v>0.28684582038770362</v>
      </c>
      <c r="E882" s="24">
        <f t="shared" ca="1" si="1031"/>
        <v>0.28217526844333579</v>
      </c>
      <c r="F882" s="24">
        <f t="shared" ca="1" si="1032"/>
        <v>0.27767360885587999</v>
      </c>
      <c r="G882" s="24">
        <f t="shared" ca="1" si="1033"/>
        <v>0.27329356463434717</v>
      </c>
      <c r="H882" s="24">
        <f t="shared" ca="1" si="1034"/>
        <v>0.26900158453257084</v>
      </c>
      <c r="I882" s="24">
        <f t="shared" ca="1" si="1035"/>
        <v>0.26470940261442044</v>
      </c>
      <c r="J882" s="24">
        <f t="shared" ca="1" si="1036"/>
        <v>0.26042833488849287</v>
      </c>
      <c r="K882" s="24">
        <f t="shared" ca="1" si="1037"/>
        <v>0.26369289239122856</v>
      </c>
      <c r="L882" s="24">
        <f t="shared" ca="1" si="1038"/>
        <v>0.28864306748784113</v>
      </c>
      <c r="M882" s="24">
        <f t="shared" ca="1" si="1039"/>
        <v>0.31095196264167013</v>
      </c>
      <c r="N882" s="24">
        <f t="shared" ca="1" si="1040"/>
        <v>0.32870987358057813</v>
      </c>
      <c r="O882" s="24">
        <f t="shared" ca="1" si="1041"/>
        <v>0.34402296542269772</v>
      </c>
      <c r="P882" s="24">
        <f t="shared" ca="1" si="1042"/>
        <v>0.3578410158030696</v>
      </c>
      <c r="Q882" s="24">
        <f t="shared" ca="1" si="1043"/>
        <v>0.36964475509516387</v>
      </c>
      <c r="R882" s="24">
        <f t="shared" ca="1" si="1044"/>
        <v>0.38028698032290897</v>
      </c>
      <c r="S882" s="24">
        <f t="shared" ca="1" si="1045"/>
        <v>0.39004121197057601</v>
      </c>
      <c r="T882" s="24">
        <f t="shared" ca="1" si="1046"/>
        <v>0.39819656848914453</v>
      </c>
      <c r="U882" s="24">
        <f t="shared" ca="1" si="1047"/>
        <v>0.40593809199015191</v>
      </c>
      <c r="V882" s="24">
        <f t="shared" ca="1" si="1048"/>
        <v>0.41816026266597189</v>
      </c>
      <c r="W882" s="24">
        <f t="shared" ca="1" si="1049"/>
        <v>0.43612020385536399</v>
      </c>
      <c r="X882" s="24">
        <f t="shared" ca="1" si="1050"/>
        <v>0.45404442798468447</v>
      </c>
      <c r="Y882" s="24">
        <f t="shared" ca="1" si="1051"/>
        <v>0.4718889158147701</v>
      </c>
      <c r="Z882" s="24">
        <f t="shared" ca="1" si="1052"/>
        <v>0.48964558069525166</v>
      </c>
      <c r="AA882" s="24">
        <f t="shared" ca="1" si="1053"/>
        <v>0.50730686206384745</v>
      </c>
      <c r="AB882" s="24">
        <f t="shared" ca="1" si="1054"/>
        <v>0.52486569949852846</v>
      </c>
      <c r="AC882" s="24">
        <f t="shared" ca="1" si="1055"/>
        <v>0.5423155080162656</v>
      </c>
      <c r="AD882" s="24">
        <f t="shared" ca="1" si="1056"/>
        <v>0.55965015455548073</v>
      </c>
      <c r="AE882" s="24">
        <f t="shared" ca="1" si="1019"/>
        <v>0.57686393558263782</v>
      </c>
      <c r="AF882" s="24">
        <f t="shared" ca="1" si="1020"/>
        <v>0.59395155576684866</v>
      </c>
      <c r="AG882" s="24">
        <f t="shared" ca="1" si="1021"/>
        <v>0.61090810766914483</v>
      </c>
      <c r="AH882" s="24">
        <f t="shared" ca="1" si="1022"/>
        <v>0.62772905239622945</v>
      </c>
      <c r="AI882" s="24">
        <f t="shared" ca="1" si="1023"/>
        <v>0.6444102011709435</v>
      </c>
      <c r="AJ882" s="24">
        <f t="shared" ca="1" si="1024"/>
        <v>0.66094769777440376</v>
      </c>
      <c r="AK882" s="24">
        <f t="shared" ca="1" si="1025"/>
        <v>0.67733800181709203</v>
      </c>
      <c r="AL882" s="24">
        <f t="shared" ca="1" si="1026"/>
        <v>0.69357787279839445</v>
      </c>
      <c r="AM882" s="24">
        <f t="shared" ca="1" si="1027"/>
        <v>0.70966435491629132</v>
      </c>
      <c r="AN882" s="24">
        <f t="shared" ca="1" si="1028"/>
        <v>0.7255947625907716</v>
      </c>
      <c r="AO882" s="24">
        <f t="shared" ca="1" si="1029"/>
        <v>0.74136666666666984</v>
      </c>
    </row>
    <row r="883" spans="2:41">
      <c r="B883" s="25">
        <v>48</v>
      </c>
      <c r="C883" s="24">
        <f t="shared" ca="1" si="1018"/>
        <v>0.2721739421213667</v>
      </c>
      <c r="D883" s="24">
        <f t="shared" ca="1" si="1030"/>
        <v>0.26718722071810863</v>
      </c>
      <c r="E883" s="24">
        <f t="shared" ca="1" si="1031"/>
        <v>0.26243771857426451</v>
      </c>
      <c r="F883" s="24">
        <f t="shared" ca="1" si="1032"/>
        <v>0.2578567917182582</v>
      </c>
      <c r="G883" s="24">
        <f t="shared" ca="1" si="1033"/>
        <v>0.25339716188573091</v>
      </c>
      <c r="H883" s="24">
        <f t="shared" ca="1" si="1034"/>
        <v>0.24902527655203244</v>
      </c>
      <c r="I883" s="24">
        <f t="shared" ca="1" si="1035"/>
        <v>0.24465286849741399</v>
      </c>
      <c r="J883" s="24">
        <f t="shared" ca="1" si="1036"/>
        <v>0.24029125244169927</v>
      </c>
      <c r="K883" s="24">
        <f t="shared" ca="1" si="1037"/>
        <v>0.24347493812737955</v>
      </c>
      <c r="L883" s="24">
        <f t="shared" ca="1" si="1038"/>
        <v>0.26943423305684605</v>
      </c>
      <c r="M883" s="24">
        <f t="shared" ca="1" si="1039"/>
        <v>0.29269581626365077</v>
      </c>
      <c r="N883" s="24">
        <f t="shared" ca="1" si="1040"/>
        <v>0.31135357902444616</v>
      </c>
      <c r="O883" s="24">
        <f t="shared" ca="1" si="1041"/>
        <v>0.32751701849208087</v>
      </c>
      <c r="P883" s="24">
        <f t="shared" ca="1" si="1042"/>
        <v>0.34213900305249118</v>
      </c>
      <c r="Q883" s="24">
        <f t="shared" ca="1" si="1043"/>
        <v>0.35470313263212583</v>
      </c>
      <c r="R883" s="24">
        <f t="shared" ca="1" si="1044"/>
        <v>0.36606487078548755</v>
      </c>
      <c r="S883" s="24">
        <f t="shared" ca="1" si="1045"/>
        <v>0.37650021797557542</v>
      </c>
      <c r="T883" s="24">
        <f t="shared" ca="1" si="1046"/>
        <v>0.3853006010266059</v>
      </c>
      <c r="U883" s="24">
        <f t="shared" ca="1" si="1047"/>
        <v>0.39295414792303102</v>
      </c>
      <c r="V883" s="24">
        <f t="shared" ca="1" si="1048"/>
        <v>0.39978311637217823</v>
      </c>
      <c r="W883" s="24">
        <f t="shared" ca="1" si="1049"/>
        <v>0.4119900138171535</v>
      </c>
      <c r="X883" s="24">
        <f t="shared" ca="1" si="1050"/>
        <v>0.42953480626259022</v>
      </c>
      <c r="Y883" s="24">
        <f t="shared" ca="1" si="1051"/>
        <v>0.44768406208768674</v>
      </c>
      <c r="Z883" s="24">
        <f t="shared" ca="1" si="1052"/>
        <v>0.46574516324226523</v>
      </c>
      <c r="AA883" s="24">
        <f t="shared" ca="1" si="1053"/>
        <v>0.48371035742716662</v>
      </c>
      <c r="AB883" s="24">
        <f t="shared" ca="1" si="1054"/>
        <v>0.50157240389656699</v>
      </c>
      <c r="AC883" s="24">
        <f t="shared" ca="1" si="1055"/>
        <v>0.51932454820703111</v>
      </c>
      <c r="AD883" s="24">
        <f t="shared" ca="1" si="1056"/>
        <v>0.53696049817637581</v>
      </c>
      <c r="AE883" s="24">
        <f t="shared" ca="1" si="1019"/>
        <v>0.55447440099147305</v>
      </c>
      <c r="AF883" s="24">
        <f t="shared" ca="1" si="1020"/>
        <v>0.57186082140762939</v>
      </c>
      <c r="AG883" s="24">
        <f t="shared" ca="1" si="1021"/>
        <v>0.58911472098502604</v>
      </c>
      <c r="AH883" s="24">
        <f t="shared" ca="1" si="1022"/>
        <v>0.60623143831092474</v>
      </c>
      <c r="AI883" s="24">
        <f t="shared" ca="1" si="1023"/>
        <v>0.62320667015882736</v>
      </c>
      <c r="AJ883" s="24">
        <f t="shared" ca="1" si="1024"/>
        <v>0.64003645353855543</v>
      </c>
      <c r="AK883" s="24">
        <f t="shared" ca="1" si="1025"/>
        <v>0.65671714859358865</v>
      </c>
      <c r="AL883" s="24">
        <f t="shared" ca="1" si="1026"/>
        <v>0.67324542230427165</v>
      </c>
      <c r="AM883" s="24">
        <f t="shared" ca="1" si="1027"/>
        <v>0.68961823295774693</v>
      </c>
      <c r="AN883" s="24">
        <f t="shared" ca="1" si="1028"/>
        <v>0.70583281534738762</v>
      </c>
      <c r="AO883" s="24">
        <f t="shared" ca="1" si="1029"/>
        <v>0.72188666666667001</v>
      </c>
    </row>
    <row r="884" spans="2:41">
      <c r="B884" s="25">
        <v>49</v>
      </c>
      <c r="C884" s="24">
        <f t="shared" ca="1" si="1018"/>
        <v>0.25259397685045004</v>
      </c>
      <c r="D884" s="24">
        <f t="shared" ca="1" si="1030"/>
        <v>0.24752862104851361</v>
      </c>
      <c r="E884" s="24">
        <f t="shared" ca="1" si="1031"/>
        <v>0.24270016870519323</v>
      </c>
      <c r="F884" s="24">
        <f t="shared" ca="1" si="1032"/>
        <v>0.23803997458063642</v>
      </c>
      <c r="G884" s="24">
        <f t="shared" ca="1" si="1033"/>
        <v>0.23350075913711466</v>
      </c>
      <c r="H884" s="24">
        <f t="shared" ca="1" si="1034"/>
        <v>0.22904896857149404</v>
      </c>
      <c r="I884" s="24">
        <f t="shared" ca="1" si="1035"/>
        <v>0.22459633438040755</v>
      </c>
      <c r="J884" s="24">
        <f t="shared" ca="1" si="1036"/>
        <v>0.22015416999490567</v>
      </c>
      <c r="K884" s="24">
        <f t="shared" ca="1" si="1037"/>
        <v>0.22325698386353054</v>
      </c>
      <c r="L884" s="24">
        <f t="shared" ca="1" si="1038"/>
        <v>0.25022539862585097</v>
      </c>
      <c r="M884" s="24">
        <f t="shared" ca="1" si="1039"/>
        <v>0.2744396698856314</v>
      </c>
      <c r="N884" s="24">
        <f t="shared" ca="1" si="1040"/>
        <v>0.29399728446831419</v>
      </c>
      <c r="O884" s="24">
        <f t="shared" ca="1" si="1041"/>
        <v>0.31101107156146401</v>
      </c>
      <c r="P884" s="24">
        <f t="shared" ca="1" si="1042"/>
        <v>0.32643699030191276</v>
      </c>
      <c r="Q884" s="24">
        <f t="shared" ca="1" si="1043"/>
        <v>0.33976151016908779</v>
      </c>
      <c r="R884" s="24">
        <f t="shared" ca="1" si="1044"/>
        <v>0.35184276124806613</v>
      </c>
      <c r="S884" s="24">
        <f t="shared" ca="1" si="1045"/>
        <v>0.36295922398057484</v>
      </c>
      <c r="T884" s="24">
        <f t="shared" ca="1" si="1046"/>
        <v>0.37240463356406728</v>
      </c>
      <c r="U884" s="24">
        <f t="shared" ca="1" si="1047"/>
        <v>0.38066926833224146</v>
      </c>
      <c r="V884" s="24">
        <f t="shared" ca="1" si="1048"/>
        <v>0.38807739067506231</v>
      </c>
      <c r="W884" s="24">
        <f t="shared" ca="1" si="1049"/>
        <v>0.39468876488053584</v>
      </c>
      <c r="X884" s="24">
        <f t="shared" ca="1" si="1050"/>
        <v>0.40626048574104567</v>
      </c>
      <c r="Y884" s="24">
        <f t="shared" ca="1" si="1051"/>
        <v>0.42347920836060338</v>
      </c>
      <c r="Z884" s="24">
        <f t="shared" ca="1" si="1052"/>
        <v>0.44184474578927879</v>
      </c>
      <c r="AA884" s="24">
        <f t="shared" ca="1" si="1053"/>
        <v>0.46011385279048578</v>
      </c>
      <c r="AB884" s="24">
        <f t="shared" ca="1" si="1054"/>
        <v>0.47827910829460557</v>
      </c>
      <c r="AC884" s="24">
        <f t="shared" ca="1" si="1055"/>
        <v>0.49633358839779662</v>
      </c>
      <c r="AD884" s="24">
        <f t="shared" ca="1" si="1056"/>
        <v>0.51427084179727089</v>
      </c>
      <c r="AE884" s="24">
        <f t="shared" ca="1" si="1019"/>
        <v>0.53208486640030828</v>
      </c>
      <c r="AF884" s="24">
        <f t="shared" ca="1" si="1020"/>
        <v>0.54977008704841013</v>
      </c>
      <c r="AG884" s="24">
        <f t="shared" ca="1" si="1021"/>
        <v>0.56732133430090725</v>
      </c>
      <c r="AH884" s="24">
        <f t="shared" ca="1" si="1022"/>
        <v>0.58473382422562004</v>
      </c>
      <c r="AI884" s="24">
        <f t="shared" ca="1" si="1023"/>
        <v>0.60200313914671122</v>
      </c>
      <c r="AJ884" s="24">
        <f t="shared" ca="1" si="1024"/>
        <v>0.61912520930270709</v>
      </c>
      <c r="AK884" s="24">
        <f t="shared" ca="1" si="1025"/>
        <v>0.63609629537008527</v>
      </c>
      <c r="AL884" s="24">
        <f t="shared" ca="1" si="1026"/>
        <v>0.65291297181014885</v>
      </c>
      <c r="AM884" s="24">
        <f t="shared" ca="1" si="1027"/>
        <v>0.66957211099920255</v>
      </c>
      <c r="AN884" s="24">
        <f t="shared" ca="1" si="1028"/>
        <v>0.68607086810400364</v>
      </c>
      <c r="AO884" s="24">
        <f t="shared" ca="1" si="1029"/>
        <v>0.70240666666667018</v>
      </c>
    </row>
    <row r="885" spans="2:41">
      <c r="B885" s="25">
        <v>50</v>
      </c>
      <c r="C885" s="24">
        <f t="shared" ca="1" si="1018"/>
        <v>0.23301401157953341</v>
      </c>
      <c r="D885" s="24">
        <f t="shared" ca="1" si="1030"/>
        <v>0.2278700213789186</v>
      </c>
      <c r="E885" s="24">
        <f t="shared" ca="1" si="1031"/>
        <v>0.22296261883612195</v>
      </c>
      <c r="F885" s="24">
        <f t="shared" ca="1" si="1032"/>
        <v>0.21822315744301463</v>
      </c>
      <c r="G885" s="24">
        <f t="shared" ca="1" si="1033"/>
        <v>0.2136043563884984</v>
      </c>
      <c r="H885" s="24">
        <f t="shared" ca="1" si="1034"/>
        <v>0.20907266059095564</v>
      </c>
      <c r="I885" s="24">
        <f t="shared" ca="1" si="1035"/>
        <v>0.2045398002634011</v>
      </c>
      <c r="J885" s="24">
        <f t="shared" ca="1" si="1036"/>
        <v>0.20001708754811207</v>
      </c>
      <c r="K885" s="24">
        <f t="shared" ca="1" si="1037"/>
        <v>0.20303902959968154</v>
      </c>
      <c r="L885" s="24">
        <f t="shared" ca="1" si="1038"/>
        <v>0.23101656419485592</v>
      </c>
      <c r="M885" s="24">
        <f t="shared" ca="1" si="1039"/>
        <v>0.25618352350761203</v>
      </c>
      <c r="N885" s="24">
        <f t="shared" ca="1" si="1040"/>
        <v>0.27664098991218222</v>
      </c>
      <c r="O885" s="24">
        <f t="shared" ca="1" si="1041"/>
        <v>0.29450512463084716</v>
      </c>
      <c r="P885" s="24">
        <f t="shared" ca="1" si="1042"/>
        <v>0.31073497755133433</v>
      </c>
      <c r="Q885" s="24">
        <f t="shared" ca="1" si="1043"/>
        <v>0.32481988770604975</v>
      </c>
      <c r="R885" s="24">
        <f t="shared" ca="1" si="1044"/>
        <v>0.3376206517106447</v>
      </c>
      <c r="S885" s="24">
        <f t="shared" ca="1" si="1045"/>
        <v>0.34941822998557426</v>
      </c>
      <c r="T885" s="24">
        <f t="shared" ca="1" si="1046"/>
        <v>0.35950866610152865</v>
      </c>
      <c r="U885" s="24">
        <f t="shared" ca="1" si="1047"/>
        <v>0.36838438874145191</v>
      </c>
      <c r="V885" s="24">
        <f t="shared" ca="1" si="1048"/>
        <v>0.37637166497794639</v>
      </c>
      <c r="W885" s="24">
        <f t="shared" ca="1" si="1049"/>
        <v>0.38353212937284459</v>
      </c>
      <c r="X885" s="24">
        <f t="shared" ca="1" si="1050"/>
        <v>0.389923044636098</v>
      </c>
      <c r="Y885" s="24">
        <f t="shared" ca="1" si="1051"/>
        <v>0.4009517675403832</v>
      </c>
      <c r="Z885" s="24">
        <f t="shared" ca="1" si="1052"/>
        <v>0.41794432833629236</v>
      </c>
      <c r="AA885" s="24">
        <f t="shared" ca="1" si="1053"/>
        <v>0.43651734815380494</v>
      </c>
      <c r="AB885" s="24">
        <f t="shared" ca="1" si="1054"/>
        <v>0.45498581269264415</v>
      </c>
      <c r="AC885" s="24">
        <f t="shared" ca="1" si="1055"/>
        <v>0.47334262858856213</v>
      </c>
      <c r="AD885" s="24">
        <f t="shared" ca="1" si="1056"/>
        <v>0.49158118541816598</v>
      </c>
      <c r="AE885" s="24">
        <f t="shared" ca="1" si="1019"/>
        <v>0.5096953318091435</v>
      </c>
      <c r="AF885" s="24">
        <f t="shared" ca="1" si="1020"/>
        <v>0.52767935268919086</v>
      </c>
      <c r="AG885" s="24">
        <f t="shared" ca="1" si="1021"/>
        <v>0.54552794761678847</v>
      </c>
      <c r="AH885" s="24">
        <f t="shared" ca="1" si="1022"/>
        <v>0.56323621014031533</v>
      </c>
      <c r="AI885" s="24">
        <f t="shared" ca="1" si="1023"/>
        <v>0.58079960813459508</v>
      </c>
      <c r="AJ885" s="24">
        <f t="shared" ca="1" si="1024"/>
        <v>0.59821396506685875</v>
      </c>
      <c r="AK885" s="24">
        <f t="shared" ca="1" si="1025"/>
        <v>0.6154754421465819</v>
      </c>
      <c r="AL885" s="24">
        <f t="shared" ca="1" si="1026"/>
        <v>0.63258052131602605</v>
      </c>
      <c r="AM885" s="24">
        <f t="shared" ca="1" si="1027"/>
        <v>0.64952598904065817</v>
      </c>
      <c r="AN885" s="24">
        <f t="shared" ca="1" si="1028"/>
        <v>0.66630892086061966</v>
      </c>
      <c r="AO885" s="24">
        <f t="shared" ca="1" si="1029"/>
        <v>0.68292666666667035</v>
      </c>
    </row>
    <row r="886" spans="2:41">
      <c r="B886" s="25">
        <v>51</v>
      </c>
      <c r="C886" s="24">
        <f t="shared" ca="1" si="1018"/>
        <v>0.21343404630861679</v>
      </c>
      <c r="D886" s="24">
        <f t="shared" ca="1" si="1030"/>
        <v>0.20821142170932358</v>
      </c>
      <c r="E886" s="24">
        <f t="shared" ca="1" si="1031"/>
        <v>0.20322506896705067</v>
      </c>
      <c r="F886" s="24">
        <f t="shared" ca="1" si="1032"/>
        <v>0.19840634030539284</v>
      </c>
      <c r="G886" s="24">
        <f t="shared" ca="1" si="1033"/>
        <v>0.19370795363988214</v>
      </c>
      <c r="H886" s="24">
        <f t="shared" ca="1" si="1034"/>
        <v>0.18909635261041724</v>
      </c>
      <c r="I886" s="24">
        <f t="shared" ca="1" si="1035"/>
        <v>0.18448326614639465</v>
      </c>
      <c r="J886" s="24">
        <f t="shared" ca="1" si="1036"/>
        <v>0.17988000510131846</v>
      </c>
      <c r="K886" s="24">
        <f t="shared" ca="1" si="1037"/>
        <v>0.18282107533583253</v>
      </c>
      <c r="L886" s="24">
        <f t="shared" ca="1" si="1038"/>
        <v>0.21180772976386086</v>
      </c>
      <c r="M886" s="24">
        <f t="shared" ca="1" si="1039"/>
        <v>0.23792737712959264</v>
      </c>
      <c r="N886" s="24">
        <f t="shared" ca="1" si="1040"/>
        <v>0.25928469535605025</v>
      </c>
      <c r="O886" s="24">
        <f t="shared" ca="1" si="1041"/>
        <v>0.2779991777002303</v>
      </c>
      <c r="P886" s="24">
        <f t="shared" ca="1" si="1042"/>
        <v>0.29503296480075591</v>
      </c>
      <c r="Q886" s="24">
        <f t="shared" ca="1" si="1043"/>
        <v>0.30987826524301171</v>
      </c>
      <c r="R886" s="24">
        <f t="shared" ca="1" si="1044"/>
        <v>0.32339854217322328</v>
      </c>
      <c r="S886" s="24">
        <f t="shared" ca="1" si="1045"/>
        <v>0.33587723599057367</v>
      </c>
      <c r="T886" s="24">
        <f t="shared" ca="1" si="1046"/>
        <v>0.34661269863899002</v>
      </c>
      <c r="U886" s="24">
        <f t="shared" ca="1" si="1047"/>
        <v>0.35609950915066235</v>
      </c>
      <c r="V886" s="24">
        <f t="shared" ca="1" si="1048"/>
        <v>0.36466593928083046</v>
      </c>
      <c r="W886" s="24">
        <f t="shared" ca="1" si="1049"/>
        <v>0.37237549386515334</v>
      </c>
      <c r="X886" s="24">
        <f t="shared" ca="1" si="1050"/>
        <v>0.37928718174719755</v>
      </c>
      <c r="Y886" s="24">
        <f t="shared" ca="1" si="1051"/>
        <v>0.38545586534874271</v>
      </c>
      <c r="Z886" s="24">
        <f t="shared" ca="1" si="1052"/>
        <v>0.39604513696645866</v>
      </c>
      <c r="AA886" s="24">
        <f t="shared" ca="1" si="1053"/>
        <v>0.4129208435171241</v>
      </c>
      <c r="AB886" s="24">
        <f t="shared" ca="1" si="1054"/>
        <v>0.43169251709068274</v>
      </c>
      <c r="AC886" s="24">
        <f t="shared" ca="1" si="1055"/>
        <v>0.45035166877932764</v>
      </c>
      <c r="AD886" s="24">
        <f t="shared" ca="1" si="1056"/>
        <v>0.46889152903906106</v>
      </c>
      <c r="AE886" s="24">
        <f t="shared" ca="1" si="1019"/>
        <v>0.48730579721797868</v>
      </c>
      <c r="AF886" s="24">
        <f t="shared" ca="1" si="1020"/>
        <v>0.5055886183299716</v>
      </c>
      <c r="AG886" s="24">
        <f t="shared" ca="1" si="1021"/>
        <v>0.52373456093266968</v>
      </c>
      <c r="AH886" s="24">
        <f t="shared" ca="1" si="1022"/>
        <v>0.54173859605501062</v>
      </c>
      <c r="AI886" s="24">
        <f t="shared" ca="1" si="1023"/>
        <v>0.55959607712247894</v>
      </c>
      <c r="AJ886" s="24">
        <f t="shared" ca="1" si="1024"/>
        <v>0.57730272083101042</v>
      </c>
      <c r="AK886" s="24">
        <f t="shared" ca="1" si="1025"/>
        <v>0.59485458892307852</v>
      </c>
      <c r="AL886" s="24">
        <f t="shared" ca="1" si="1026"/>
        <v>0.61224807082190325</v>
      </c>
      <c r="AM886" s="24">
        <f t="shared" ca="1" si="1027"/>
        <v>0.62947986708211379</v>
      </c>
      <c r="AN886" s="24">
        <f t="shared" ca="1" si="1028"/>
        <v>0.64654697361723568</v>
      </c>
      <c r="AO886" s="24">
        <f t="shared" ca="1" si="1029"/>
        <v>0.66344666666667051</v>
      </c>
    </row>
    <row r="887" spans="2:41">
      <c r="B887" s="25">
        <v>52</v>
      </c>
      <c r="C887" s="24">
        <f t="shared" ca="1" si="1018"/>
        <v>0.19385408103770016</v>
      </c>
      <c r="D887" s="24">
        <f t="shared" ca="1" si="1030"/>
        <v>0.18855282203972856</v>
      </c>
      <c r="E887" s="24">
        <f t="shared" ca="1" si="1031"/>
        <v>0.18348751909797939</v>
      </c>
      <c r="F887" s="24">
        <f t="shared" ca="1" si="1032"/>
        <v>0.17858952316777105</v>
      </c>
      <c r="G887" s="24">
        <f t="shared" ca="1" si="1033"/>
        <v>0.17381155089126588</v>
      </c>
      <c r="H887" s="24">
        <f t="shared" ca="1" si="1034"/>
        <v>0.16912004462987884</v>
      </c>
      <c r="I887" s="24">
        <f t="shared" ca="1" si="1035"/>
        <v>0.16442673202938821</v>
      </c>
      <c r="J887" s="24">
        <f t="shared" ca="1" si="1036"/>
        <v>0.15974292265452486</v>
      </c>
      <c r="K887" s="24">
        <f t="shared" ca="1" si="1037"/>
        <v>0.16260312107198352</v>
      </c>
      <c r="L887" s="24">
        <f t="shared" ca="1" si="1038"/>
        <v>0.19259889533286581</v>
      </c>
      <c r="M887" s="24">
        <f t="shared" ca="1" si="1039"/>
        <v>0.21967123075157324</v>
      </c>
      <c r="N887" s="24">
        <f t="shared" ca="1" si="1040"/>
        <v>0.24192840079991826</v>
      </c>
      <c r="O887" s="24">
        <f t="shared" ca="1" si="1041"/>
        <v>0.26149323076961345</v>
      </c>
      <c r="P887" s="24">
        <f t="shared" ca="1" si="1042"/>
        <v>0.27933095205017749</v>
      </c>
      <c r="Q887" s="24">
        <f t="shared" ca="1" si="1043"/>
        <v>0.29493664277997367</v>
      </c>
      <c r="R887" s="24">
        <f t="shared" ca="1" si="1044"/>
        <v>0.30917643263580186</v>
      </c>
      <c r="S887" s="24">
        <f t="shared" ca="1" si="1045"/>
        <v>0.32233624199557309</v>
      </c>
      <c r="T887" s="24">
        <f t="shared" ca="1" si="1046"/>
        <v>0.3337167311764514</v>
      </c>
      <c r="U887" s="24">
        <f t="shared" ca="1" si="1047"/>
        <v>0.3438146295598728</v>
      </c>
      <c r="V887" s="24">
        <f t="shared" ca="1" si="1048"/>
        <v>0.35296021358371454</v>
      </c>
      <c r="W887" s="24">
        <f t="shared" ca="1" si="1049"/>
        <v>0.36121885835746209</v>
      </c>
      <c r="X887" s="24">
        <f t="shared" ca="1" si="1050"/>
        <v>0.36865131885829711</v>
      </c>
      <c r="Y887" s="24">
        <f t="shared" ca="1" si="1051"/>
        <v>0.37531408887881873</v>
      </c>
      <c r="Z887" s="24">
        <f t="shared" ca="1" si="1052"/>
        <v>0.3812597287884541</v>
      </c>
      <c r="AA887" s="24">
        <f t="shared" ca="1" si="1053"/>
        <v>0.39152296320752811</v>
      </c>
      <c r="AB887" s="24">
        <f t="shared" ca="1" si="1054"/>
        <v>0.40839922148872132</v>
      </c>
      <c r="AC887" s="24">
        <f t="shared" ca="1" si="1055"/>
        <v>0.42736070897009315</v>
      </c>
      <c r="AD887" s="24">
        <f t="shared" ca="1" si="1056"/>
        <v>0.44620187265995614</v>
      </c>
      <c r="AE887" s="24">
        <f t="shared" ca="1" si="1019"/>
        <v>0.46491626262681385</v>
      </c>
      <c r="AF887" s="24">
        <f t="shared" ca="1" si="1020"/>
        <v>0.48349788397075233</v>
      </c>
      <c r="AG887" s="24">
        <f t="shared" ca="1" si="1021"/>
        <v>0.50194117424855089</v>
      </c>
      <c r="AH887" s="24">
        <f t="shared" ca="1" si="1022"/>
        <v>0.52024098196970592</v>
      </c>
      <c r="AI887" s="24">
        <f t="shared" ca="1" si="1023"/>
        <v>0.5383925461103628</v>
      </c>
      <c r="AJ887" s="24">
        <f t="shared" ca="1" si="1024"/>
        <v>0.55639147659516208</v>
      </c>
      <c r="AK887" s="24">
        <f t="shared" ca="1" si="1025"/>
        <v>0.57423373569957514</v>
      </c>
      <c r="AL887" s="24">
        <f t="shared" ca="1" si="1026"/>
        <v>0.59191562032778045</v>
      </c>
      <c r="AM887" s="24">
        <f t="shared" ca="1" si="1027"/>
        <v>0.6094337451235694</v>
      </c>
      <c r="AN887" s="24">
        <f t="shared" ca="1" si="1028"/>
        <v>0.62678502637385169</v>
      </c>
      <c r="AO887" s="24">
        <f t="shared" ca="1" si="1029"/>
        <v>0.64396666666667068</v>
      </c>
    </row>
    <row r="888" spans="2:41">
      <c r="B888" s="25">
        <v>53</v>
      </c>
      <c r="C888" s="24">
        <f t="shared" ca="1" si="1018"/>
        <v>0.17427411576678353</v>
      </c>
      <c r="D888" s="24">
        <f t="shared" ca="1" si="1030"/>
        <v>0.16889422237013355</v>
      </c>
      <c r="E888" s="24">
        <f t="shared" ca="1" si="1031"/>
        <v>0.16374996922890811</v>
      </c>
      <c r="F888" s="24">
        <f t="shared" ca="1" si="1032"/>
        <v>0.15877270603014926</v>
      </c>
      <c r="G888" s="24">
        <f t="shared" ca="1" si="1033"/>
        <v>0.15391514814264962</v>
      </c>
      <c r="H888" s="24">
        <f t="shared" ca="1" si="1034"/>
        <v>0.14914373664934044</v>
      </c>
      <c r="I888" s="24">
        <f t="shared" ca="1" si="1035"/>
        <v>0.14437019791238176</v>
      </c>
      <c r="J888" s="24">
        <f t="shared" ca="1" si="1036"/>
        <v>0.13960584020773126</v>
      </c>
      <c r="K888" s="24">
        <f t="shared" ca="1" si="1037"/>
        <v>0.14238516680813451</v>
      </c>
      <c r="L888" s="24">
        <f t="shared" ca="1" si="1038"/>
        <v>0.17339006090187076</v>
      </c>
      <c r="M888" s="24">
        <f t="shared" ca="1" si="1039"/>
        <v>0.20141508437355385</v>
      </c>
      <c r="N888" s="24">
        <f t="shared" ca="1" si="1040"/>
        <v>0.22457210624378626</v>
      </c>
      <c r="O888" s="24">
        <f t="shared" ca="1" si="1041"/>
        <v>0.24498728383899659</v>
      </c>
      <c r="P888" s="24">
        <f t="shared" ca="1" si="1042"/>
        <v>0.26362893929959907</v>
      </c>
      <c r="Q888" s="24">
        <f t="shared" ca="1" si="1043"/>
        <v>0.27999502031693563</v>
      </c>
      <c r="R888" s="24">
        <f t="shared" ca="1" si="1044"/>
        <v>0.29495432309838043</v>
      </c>
      <c r="S888" s="24">
        <f t="shared" ca="1" si="1045"/>
        <v>0.30879524800057251</v>
      </c>
      <c r="T888" s="24">
        <f t="shared" ca="1" si="1046"/>
        <v>0.32082076371391277</v>
      </c>
      <c r="U888" s="24">
        <f t="shared" ca="1" si="1047"/>
        <v>0.33152974996908324</v>
      </c>
      <c r="V888" s="24">
        <f t="shared" ca="1" si="1048"/>
        <v>0.34125448788659862</v>
      </c>
      <c r="W888" s="24">
        <f t="shared" ca="1" si="1049"/>
        <v>0.35006222284977084</v>
      </c>
      <c r="X888" s="24">
        <f t="shared" ca="1" si="1050"/>
        <v>0.35801545596939666</v>
      </c>
      <c r="Y888" s="24">
        <f t="shared" ca="1" si="1051"/>
        <v>0.36517231240889475</v>
      </c>
      <c r="Z888" s="24">
        <f t="shared" ca="1" si="1052"/>
        <v>0.37158687771912596</v>
      </c>
      <c r="AA888" s="24">
        <f t="shared" ca="1" si="1053"/>
        <v>0.37730950529227125</v>
      </c>
      <c r="AB888" s="24">
        <f t="shared" ca="1" si="1054"/>
        <v>0.38736861891807978</v>
      </c>
      <c r="AC888" s="24">
        <f t="shared" ca="1" si="1055"/>
        <v>0.40436974916085866</v>
      </c>
      <c r="AD888" s="24">
        <f t="shared" ca="1" si="1056"/>
        <v>0.42351221628085123</v>
      </c>
      <c r="AE888" s="24">
        <f t="shared" ca="1" si="1019"/>
        <v>0.44252672803564902</v>
      </c>
      <c r="AF888" s="24">
        <f t="shared" ca="1" si="1020"/>
        <v>0.46140714961153306</v>
      </c>
      <c r="AG888" s="24">
        <f t="shared" ca="1" si="1021"/>
        <v>0.48014778756443216</v>
      </c>
      <c r="AH888" s="24">
        <f t="shared" ca="1" si="1022"/>
        <v>0.49874336788440121</v>
      </c>
      <c r="AI888" s="24">
        <f t="shared" ca="1" si="1023"/>
        <v>0.51718901509824666</v>
      </c>
      <c r="AJ888" s="24">
        <f t="shared" ca="1" si="1024"/>
        <v>0.53548023235931375</v>
      </c>
      <c r="AK888" s="24">
        <f t="shared" ca="1" si="1025"/>
        <v>0.55361288247607177</v>
      </c>
      <c r="AL888" s="24">
        <f t="shared" ca="1" si="1026"/>
        <v>0.57158316983365764</v>
      </c>
      <c r="AM888" s="24">
        <f t="shared" ca="1" si="1027"/>
        <v>0.58938762316502502</v>
      </c>
      <c r="AN888" s="24">
        <f t="shared" ca="1" si="1028"/>
        <v>0.60702307913046771</v>
      </c>
      <c r="AO888" s="24">
        <f t="shared" ca="1" si="1029"/>
        <v>0.62448666666667085</v>
      </c>
    </row>
    <row r="889" spans="2:41">
      <c r="B889" s="25">
        <v>54</v>
      </c>
      <c r="C889" s="24">
        <f t="shared" ca="1" si="1018"/>
        <v>0.15469415049586691</v>
      </c>
      <c r="D889" s="24">
        <f t="shared" ca="1" si="1030"/>
        <v>0.14923562270053853</v>
      </c>
      <c r="E889" s="24">
        <f t="shared" ca="1" si="1031"/>
        <v>0.14401241935983683</v>
      </c>
      <c r="F889" s="24">
        <f t="shared" ca="1" si="1032"/>
        <v>0.13895588889252747</v>
      </c>
      <c r="G889" s="24">
        <f t="shared" ca="1" si="1033"/>
        <v>0.13401874539403336</v>
      </c>
      <c r="H889" s="24">
        <f t="shared" ca="1" si="1034"/>
        <v>0.12916742866880204</v>
      </c>
      <c r="I889" s="24">
        <f t="shared" ca="1" si="1035"/>
        <v>0.12431366379537531</v>
      </c>
      <c r="J889" s="24">
        <f t="shared" ca="1" si="1036"/>
        <v>0.11948295109586698</v>
      </c>
      <c r="K889" s="24">
        <f t="shared" ca="1" si="1037"/>
        <v>0.1221672125442855</v>
      </c>
      <c r="L889" s="24">
        <f t="shared" ca="1" si="1038"/>
        <v>0.1541812264708757</v>
      </c>
      <c r="M889" s="24">
        <f t="shared" ca="1" si="1039"/>
        <v>0.18315893799553445</v>
      </c>
      <c r="N889" s="24">
        <f t="shared" ca="1" si="1040"/>
        <v>0.20721581168765427</v>
      </c>
      <c r="O889" s="24">
        <f t="shared" ca="1" si="1041"/>
        <v>0.22848133690837974</v>
      </c>
      <c r="P889" s="24">
        <f t="shared" ca="1" si="1042"/>
        <v>0.24792692654902065</v>
      </c>
      <c r="Q889" s="24">
        <f t="shared" ca="1" si="1043"/>
        <v>0.26505339785389759</v>
      </c>
      <c r="R889" s="24">
        <f t="shared" ca="1" si="1044"/>
        <v>0.28073221356095901</v>
      </c>
      <c r="S889" s="24">
        <f t="shared" ca="1" si="1045"/>
        <v>0.29525425400557193</v>
      </c>
      <c r="T889" s="24">
        <f t="shared" ca="1" si="1046"/>
        <v>0.30792479625137414</v>
      </c>
      <c r="U889" s="24">
        <f t="shared" ca="1" si="1047"/>
        <v>0.31924487037829369</v>
      </c>
      <c r="V889" s="24">
        <f t="shared" ca="1" si="1048"/>
        <v>0.3295487621894827</v>
      </c>
      <c r="W889" s="24">
        <f t="shared" ca="1" si="1049"/>
        <v>0.3389055873420796</v>
      </c>
      <c r="X889" s="24">
        <f t="shared" ca="1" si="1050"/>
        <v>0.34737959308049621</v>
      </c>
      <c r="Y889" s="24">
        <f t="shared" ca="1" si="1051"/>
        <v>0.35503053593897077</v>
      </c>
      <c r="Z889" s="24">
        <f t="shared" ca="1" si="1052"/>
        <v>0.36191402664979783</v>
      </c>
      <c r="AA889" s="24">
        <f t="shared" ca="1" si="1053"/>
        <v>0.36808184544426864</v>
      </c>
      <c r="AB889" s="24">
        <f t="shared" ca="1" si="1054"/>
        <v>0.3735822305888426</v>
      </c>
      <c r="AC889" s="24">
        <f t="shared" ca="1" si="1055"/>
        <v>0.3835664005376116</v>
      </c>
      <c r="AD889" s="24">
        <f t="shared" ca="1" si="1056"/>
        <v>0.40082255990174631</v>
      </c>
      <c r="AE889" s="24">
        <f t="shared" ca="1" si="1019"/>
        <v>0.42013719344448419</v>
      </c>
      <c r="AF889" s="24">
        <f t="shared" ca="1" si="1020"/>
        <v>0.4393164152523138</v>
      </c>
      <c r="AG889" s="24">
        <f t="shared" ca="1" si="1021"/>
        <v>0.45835440088031343</v>
      </c>
      <c r="AH889" s="24">
        <f t="shared" ca="1" si="1022"/>
        <v>0.47724575379909651</v>
      </c>
      <c r="AI889" s="24">
        <f t="shared" ca="1" si="1023"/>
        <v>0.49598548408613052</v>
      </c>
      <c r="AJ889" s="24">
        <f t="shared" ca="1" si="1024"/>
        <v>0.51456898812346541</v>
      </c>
      <c r="AK889" s="24">
        <f t="shared" ca="1" si="1025"/>
        <v>0.53299202925256839</v>
      </c>
      <c r="AL889" s="24">
        <f t="shared" ca="1" si="1026"/>
        <v>0.55125071933953484</v>
      </c>
      <c r="AM889" s="24">
        <f t="shared" ca="1" si="1027"/>
        <v>0.56934150120648064</v>
      </c>
      <c r="AN889" s="24">
        <f t="shared" ca="1" si="1028"/>
        <v>0.58726113188708373</v>
      </c>
      <c r="AO889" s="24">
        <f t="shared" ca="1" si="1029"/>
        <v>0.60500666666667102</v>
      </c>
    </row>
    <row r="890" spans="2:41">
      <c r="B890" s="25">
        <v>55</v>
      </c>
      <c r="C890" s="24">
        <f t="shared" ca="1" si="1018"/>
        <v>0.13511418522495028</v>
      </c>
      <c r="D890" s="24">
        <f t="shared" ca="1" si="1030"/>
        <v>0.12957702303094351</v>
      </c>
      <c r="E890" s="24">
        <f t="shared" ca="1" si="1031"/>
        <v>0.12427486949076554</v>
      </c>
      <c r="F890" s="24">
        <f t="shared" ca="1" si="1032"/>
        <v>0.11914773332124527</v>
      </c>
      <c r="G890" s="24">
        <f t="shared" ca="1" si="1033"/>
        <v>0.11420768447543285</v>
      </c>
      <c r="H890" s="24">
        <f t="shared" ca="1" si="1034"/>
        <v>0.10937190280010647</v>
      </c>
      <c r="I890" s="24">
        <f t="shared" ca="1" si="1035"/>
        <v>0.10454617508104372</v>
      </c>
      <c r="J890" s="24">
        <f t="shared" ca="1" si="1036"/>
        <v>9.9767838750839943E-2</v>
      </c>
      <c r="K890" s="24">
        <f t="shared" ca="1" si="1037"/>
        <v>0.10199816308659565</v>
      </c>
      <c r="L890" s="24">
        <f t="shared" ca="1" si="1038"/>
        <v>0.13497239203988065</v>
      </c>
      <c r="M890" s="24">
        <f t="shared" ca="1" si="1039"/>
        <v>0.16490279161751506</v>
      </c>
      <c r="N890" s="24">
        <f t="shared" ca="1" si="1040"/>
        <v>0.18985951713152227</v>
      </c>
      <c r="O890" s="24">
        <f t="shared" ca="1" si="1041"/>
        <v>0.21197538997776288</v>
      </c>
      <c r="P890" s="24">
        <f t="shared" ca="1" si="1042"/>
        <v>0.23222491379844223</v>
      </c>
      <c r="Q890" s="24">
        <f t="shared" ca="1" si="1043"/>
        <v>0.25011177539085955</v>
      </c>
      <c r="R890" s="24">
        <f t="shared" ca="1" si="1044"/>
        <v>0.26651010402353759</v>
      </c>
      <c r="S890" s="24">
        <f t="shared" ca="1" si="1045"/>
        <v>0.28171326001057134</v>
      </c>
      <c r="T890" s="24">
        <f t="shared" ca="1" si="1046"/>
        <v>0.29502882878883552</v>
      </c>
      <c r="U890" s="24">
        <f t="shared" ca="1" si="1047"/>
        <v>0.30695999078750413</v>
      </c>
      <c r="V890" s="24">
        <f t="shared" ca="1" si="1048"/>
        <v>0.31784303649236678</v>
      </c>
      <c r="W890" s="24">
        <f t="shared" ca="1" si="1049"/>
        <v>0.32774895183438835</v>
      </c>
      <c r="X890" s="24">
        <f t="shared" ca="1" si="1050"/>
        <v>0.33674373019159576</v>
      </c>
      <c r="Y890" s="24">
        <f t="shared" ca="1" si="1051"/>
        <v>0.34488875946904679</v>
      </c>
      <c r="Z890" s="24">
        <f t="shared" ca="1" si="1052"/>
        <v>0.35224117558046969</v>
      </c>
      <c r="AA890" s="24">
        <f t="shared" ca="1" si="1053"/>
        <v>0.35885418559626603</v>
      </c>
      <c r="AB890" s="24">
        <f t="shared" ca="1" si="1054"/>
        <v>0.36477736346968992</v>
      </c>
      <c r="AC890" s="24">
        <f t="shared" ca="1" si="1055"/>
        <v>0.37005692094226778</v>
      </c>
      <c r="AD890" s="24">
        <f t="shared" ca="1" si="1056"/>
        <v>0.38010145605283169</v>
      </c>
      <c r="AE890" s="24">
        <f t="shared" ca="1" si="1019"/>
        <v>0.39774765885331936</v>
      </c>
      <c r="AF890" s="24">
        <f t="shared" ca="1" si="1020"/>
        <v>0.41722568089309453</v>
      </c>
      <c r="AG890" s="24">
        <f t="shared" ca="1" si="1021"/>
        <v>0.4365610141961947</v>
      </c>
      <c r="AH890" s="24">
        <f t="shared" ca="1" si="1022"/>
        <v>0.4557481397137918</v>
      </c>
      <c r="AI890" s="24">
        <f t="shared" ca="1" si="1023"/>
        <v>0.47478195307401438</v>
      </c>
      <c r="AJ890" s="24">
        <f t="shared" ca="1" si="1024"/>
        <v>0.49365774388761707</v>
      </c>
      <c r="AK890" s="24">
        <f t="shared" ca="1" si="1025"/>
        <v>0.51237117602906501</v>
      </c>
      <c r="AL890" s="24">
        <f t="shared" ca="1" si="1026"/>
        <v>0.53091826884541204</v>
      </c>
      <c r="AM890" s="24">
        <f t="shared" ca="1" si="1027"/>
        <v>0.54929537924793626</v>
      </c>
      <c r="AN890" s="24">
        <f t="shared" ca="1" si="1028"/>
        <v>0.56749918464369975</v>
      </c>
      <c r="AO890" s="24">
        <f t="shared" ca="1" si="1029"/>
        <v>0.58552666666667119</v>
      </c>
    </row>
    <row r="891" spans="2:41">
      <c r="B891" s="25">
        <v>56</v>
      </c>
      <c r="C891" s="24">
        <f t="shared" ca="1" si="1018"/>
        <v>0.11553421995403365</v>
      </c>
      <c r="D891" s="24">
        <f t="shared" ca="1" si="1030"/>
        <v>0.10997423746751955</v>
      </c>
      <c r="E891" s="24">
        <f t="shared" ca="1" si="1031"/>
        <v>0.10468305567816076</v>
      </c>
      <c r="F891" s="24">
        <f t="shared" ca="1" si="1032"/>
        <v>9.9604176446328185E-2</v>
      </c>
      <c r="G891" s="24">
        <f t="shared" ca="1" si="1033"/>
        <v>9.4822811171698884E-2</v>
      </c>
      <c r="H891" s="24">
        <f t="shared" ca="1" si="1034"/>
        <v>9.0151716432970597E-2</v>
      </c>
      <c r="I891" s="24">
        <f t="shared" ca="1" si="1035"/>
        <v>8.5493997294335822E-2</v>
      </c>
      <c r="J891" s="24">
        <f t="shared" ca="1" si="1036"/>
        <v>8.0887008937522042E-2</v>
      </c>
      <c r="K891" s="24">
        <f t="shared" ca="1" si="1037"/>
        <v>8.2158385895110445E-2</v>
      </c>
      <c r="L891" s="24">
        <f t="shared" ca="1" si="1038"/>
        <v>0.1157635576088856</v>
      </c>
      <c r="M891" s="24">
        <f t="shared" ca="1" si="1039"/>
        <v>0.14664664523949567</v>
      </c>
      <c r="N891" s="24">
        <f t="shared" ca="1" si="1040"/>
        <v>0.17250322257539027</v>
      </c>
      <c r="O891" s="24">
        <f t="shared" ca="1" si="1041"/>
        <v>0.19546944304714603</v>
      </c>
      <c r="P891" s="24">
        <f t="shared" ca="1" si="1042"/>
        <v>0.21652290104786381</v>
      </c>
      <c r="Q891" s="24">
        <f t="shared" ca="1" si="1043"/>
        <v>0.23517015292782151</v>
      </c>
      <c r="R891" s="24">
        <f t="shared" ca="1" si="1044"/>
        <v>0.25228799448611616</v>
      </c>
      <c r="S891" s="24">
        <f t="shared" ca="1" si="1045"/>
        <v>0.26817226601557076</v>
      </c>
      <c r="T891" s="24">
        <f t="shared" ca="1" si="1046"/>
        <v>0.28213286132629689</v>
      </c>
      <c r="U891" s="24">
        <f t="shared" ca="1" si="1047"/>
        <v>0.29467511119671458</v>
      </c>
      <c r="V891" s="24">
        <f t="shared" ca="1" si="1048"/>
        <v>0.30613731079525086</v>
      </c>
      <c r="W891" s="24">
        <f t="shared" ca="1" si="1049"/>
        <v>0.3165923163266971</v>
      </c>
      <c r="X891" s="24">
        <f t="shared" ca="1" si="1050"/>
        <v>0.32610786730269531</v>
      </c>
      <c r="Y891" s="24">
        <f t="shared" ca="1" si="1051"/>
        <v>0.33474698299912281</v>
      </c>
      <c r="Z891" s="24">
        <f t="shared" ca="1" si="1052"/>
        <v>0.34256832451114155</v>
      </c>
      <c r="AA891" s="24">
        <f t="shared" ca="1" si="1053"/>
        <v>0.34962652574826342</v>
      </c>
      <c r="AB891" s="24">
        <f t="shared" ca="1" si="1054"/>
        <v>0.35597249635053724</v>
      </c>
      <c r="AC891" s="24">
        <f t="shared" ca="1" si="1055"/>
        <v>0.36165369918883972</v>
      </c>
      <c r="AD891" s="24">
        <f t="shared" ca="1" si="1056"/>
        <v>0.36671440483158202</v>
      </c>
      <c r="AE891" s="24">
        <f t="shared" ca="1" si="1019"/>
        <v>0.37695971944973827</v>
      </c>
      <c r="AF891" s="24">
        <f t="shared" ca="1" si="1020"/>
        <v>0.39513494653387526</v>
      </c>
      <c r="AG891" s="24">
        <f t="shared" ca="1" si="1021"/>
        <v>0.41476762751207596</v>
      </c>
      <c r="AH891" s="24">
        <f t="shared" ca="1" si="1022"/>
        <v>0.43425052562848709</v>
      </c>
      <c r="AI891" s="24">
        <f t="shared" ca="1" si="1023"/>
        <v>0.45357842206189825</v>
      </c>
      <c r="AJ891" s="24">
        <f t="shared" ca="1" si="1024"/>
        <v>0.47274649965176874</v>
      </c>
      <c r="AK891" s="24">
        <f t="shared" ca="1" si="1025"/>
        <v>0.49175032280556158</v>
      </c>
      <c r="AL891" s="24">
        <f t="shared" ca="1" si="1026"/>
        <v>0.51058581835128924</v>
      </c>
      <c r="AM891" s="24">
        <f t="shared" ca="1" si="1027"/>
        <v>0.52924925728939187</v>
      </c>
      <c r="AN891" s="24">
        <f t="shared" ca="1" si="1028"/>
        <v>0.54773723740031577</v>
      </c>
      <c r="AO891" s="24">
        <f t="shared" ca="1" si="1029"/>
        <v>0.56604666666667136</v>
      </c>
    </row>
    <row r="892" spans="2:41">
      <c r="B892" s="25">
        <v>57</v>
      </c>
      <c r="C892" s="24">
        <f t="shared" ca="1" si="1018"/>
        <v>9.608616390906552E-2</v>
      </c>
      <c r="D892" s="24">
        <f t="shared" ca="1" si="1030"/>
        <v>9.0725213066083277E-2</v>
      </c>
      <c r="E892" s="24">
        <f t="shared" ca="1" si="1031"/>
        <v>8.5637461980467539E-2</v>
      </c>
      <c r="F892" s="24">
        <f t="shared" ca="1" si="1032"/>
        <v>8.0769783857168834E-2</v>
      </c>
      <c r="G892" s="24">
        <f t="shared" ca="1" si="1033"/>
        <v>7.6226991216326007E-2</v>
      </c>
      <c r="H892" s="24">
        <f t="shared" ca="1" si="1034"/>
        <v>7.1770748121258138E-2</v>
      </c>
      <c r="I892" s="24">
        <f t="shared" ca="1" si="1035"/>
        <v>6.7310327750494406E-2</v>
      </c>
      <c r="J892" s="24">
        <f t="shared" ca="1" si="1036"/>
        <v>6.288757732380662E-2</v>
      </c>
      <c r="K892" s="24">
        <f t="shared" ca="1" si="1037"/>
        <v>6.3152062383300817E-2</v>
      </c>
      <c r="L892" s="24">
        <f t="shared" ca="1" si="1038"/>
        <v>9.6554723177890545E-2</v>
      </c>
      <c r="M892" s="24">
        <f t="shared" ca="1" si="1039"/>
        <v>0.12839049886147627</v>
      </c>
      <c r="N892" s="24">
        <f t="shared" ca="1" si="1040"/>
        <v>0.15514692801925828</v>
      </c>
      <c r="O892" s="24">
        <f t="shared" ca="1" si="1041"/>
        <v>0.17896349611652917</v>
      </c>
      <c r="P892" s="24">
        <f t="shared" ca="1" si="1042"/>
        <v>0.20082088829728539</v>
      </c>
      <c r="Q892" s="24">
        <f t="shared" ca="1" si="1043"/>
        <v>0.22022853046478347</v>
      </c>
      <c r="R892" s="24">
        <f t="shared" ca="1" si="1044"/>
        <v>0.23806588494869477</v>
      </c>
      <c r="S892" s="24">
        <f t="shared" ca="1" si="1045"/>
        <v>0.25463127202057018</v>
      </c>
      <c r="T892" s="24">
        <f t="shared" ca="1" si="1046"/>
        <v>0.26923689386375826</v>
      </c>
      <c r="U892" s="24">
        <f t="shared" ca="1" si="1047"/>
        <v>0.28239023160592502</v>
      </c>
      <c r="V892" s="24">
        <f t="shared" ca="1" si="1048"/>
        <v>0.29443158509813494</v>
      </c>
      <c r="W892" s="24">
        <f t="shared" ca="1" si="1049"/>
        <v>0.30543568081900585</v>
      </c>
      <c r="X892" s="24">
        <f t="shared" ca="1" si="1050"/>
        <v>0.31547200441379486</v>
      </c>
      <c r="Y892" s="24">
        <f t="shared" ca="1" si="1051"/>
        <v>0.32460520652919883</v>
      </c>
      <c r="Z892" s="24">
        <f t="shared" ca="1" si="1052"/>
        <v>0.33289547344181342</v>
      </c>
      <c r="AA892" s="24">
        <f t="shared" ca="1" si="1053"/>
        <v>0.34039886590026081</v>
      </c>
      <c r="AB892" s="24">
        <f t="shared" ca="1" si="1054"/>
        <v>0.34716762923138456</v>
      </c>
      <c r="AC892" s="24">
        <f t="shared" ca="1" si="1055"/>
        <v>0.35325047743541171</v>
      </c>
      <c r="AD892" s="24">
        <f t="shared" ca="1" si="1056"/>
        <v>0.35869285370780707</v>
      </c>
      <c r="AE892" s="24">
        <f t="shared" ca="1" si="1019"/>
        <v>0.36353716957156368</v>
      </c>
      <c r="AF892" s="24">
        <f t="shared" ca="1" si="1020"/>
        <v>0.37412785118398251</v>
      </c>
      <c r="AG892" s="24">
        <f t="shared" ca="1" si="1021"/>
        <v>0.39297424082795723</v>
      </c>
      <c r="AH892" s="24">
        <f t="shared" ca="1" si="1022"/>
        <v>0.41275291154318239</v>
      </c>
      <c r="AI892" s="24">
        <f t="shared" ca="1" si="1023"/>
        <v>0.43237489104978211</v>
      </c>
      <c r="AJ892" s="24">
        <f t="shared" ca="1" si="1024"/>
        <v>0.4518352554159204</v>
      </c>
      <c r="AK892" s="24">
        <f t="shared" ca="1" si="1025"/>
        <v>0.47112946958205815</v>
      </c>
      <c r="AL892" s="24">
        <f t="shared" ca="1" si="1026"/>
        <v>0.49025336785716644</v>
      </c>
      <c r="AM892" s="24">
        <f t="shared" ca="1" si="1027"/>
        <v>0.50920313533084749</v>
      </c>
      <c r="AN892" s="24">
        <f t="shared" ca="1" si="1028"/>
        <v>0.52797529015693179</v>
      </c>
      <c r="AO892" s="24">
        <f t="shared" ca="1" si="1029"/>
        <v>0.54656666666667153</v>
      </c>
    </row>
    <row r="893" spans="2:41">
      <c r="B893" s="25">
        <v>58</v>
      </c>
      <c r="C893" s="24">
        <f t="shared" ca="1" si="1018"/>
        <v>7.725294835659377E-2</v>
      </c>
      <c r="D893" s="24">
        <f t="shared" ca="1" si="1030"/>
        <v>7.2243906688881962E-2</v>
      </c>
      <c r="E893" s="24">
        <f t="shared" ca="1" si="1031"/>
        <v>6.7452544934254857E-2</v>
      </c>
      <c r="F893" s="24">
        <f t="shared" ca="1" si="1032"/>
        <v>6.2841845579473921E-2</v>
      </c>
      <c r="G893" s="24">
        <f t="shared" ca="1" si="1033"/>
        <v>5.8527586387973715E-2</v>
      </c>
      <c r="H893" s="24">
        <f t="shared" ca="1" si="1034"/>
        <v>5.427910114095881E-2</v>
      </c>
      <c r="I893" s="24">
        <f t="shared" ca="1" si="1035"/>
        <v>5.00111436424883E-2</v>
      </c>
      <c r="J893" s="24">
        <f t="shared" ca="1" si="1036"/>
        <v>4.5769543909693684E-2</v>
      </c>
      <c r="K893" s="24">
        <f t="shared" ca="1" si="1037"/>
        <v>4.525191131075134E-2</v>
      </c>
      <c r="L893" s="24">
        <f t="shared" ca="1" si="1038"/>
        <v>7.7365950563204361E-2</v>
      </c>
      <c r="M893" s="24">
        <f t="shared" ca="1" si="1039"/>
        <v>0.11013435248345688</v>
      </c>
      <c r="N893" s="24">
        <f t="shared" ca="1" si="1040"/>
        <v>0.13779063346312628</v>
      </c>
      <c r="O893" s="24">
        <f t="shared" ca="1" si="1041"/>
        <v>0.16245754918591232</v>
      </c>
      <c r="P893" s="24">
        <f t="shared" ca="1" si="1042"/>
        <v>0.18511887554670697</v>
      </c>
      <c r="Q893" s="24">
        <f t="shared" ca="1" si="1043"/>
        <v>0.20528690800174543</v>
      </c>
      <c r="R893" s="24">
        <f t="shared" ca="1" si="1044"/>
        <v>0.22384377541127337</v>
      </c>
      <c r="S893" s="24">
        <f t="shared" ca="1" si="1045"/>
        <v>0.24109027802556957</v>
      </c>
      <c r="T893" s="24">
        <f t="shared" ca="1" si="1046"/>
        <v>0.25634092640121964</v>
      </c>
      <c r="U893" s="24">
        <f t="shared" ca="1" si="1047"/>
        <v>0.27010535201513547</v>
      </c>
      <c r="V893" s="24">
        <f t="shared" ca="1" si="1048"/>
        <v>0.28272585940101902</v>
      </c>
      <c r="W893" s="24">
        <f t="shared" ca="1" si="1049"/>
        <v>0.2942790453113146</v>
      </c>
      <c r="X893" s="24">
        <f t="shared" ca="1" si="1050"/>
        <v>0.30483614152489441</v>
      </c>
      <c r="Y893" s="24">
        <f t="shared" ca="1" si="1051"/>
        <v>0.31446343005927485</v>
      </c>
      <c r="Z893" s="24">
        <f t="shared" ca="1" si="1052"/>
        <v>0.32322262237248528</v>
      </c>
      <c r="AA893" s="24">
        <f t="shared" ca="1" si="1053"/>
        <v>0.33117120605225819</v>
      </c>
      <c r="AB893" s="24">
        <f t="shared" ca="1" si="1054"/>
        <v>0.33836276211223187</v>
      </c>
      <c r="AC893" s="24">
        <f t="shared" ca="1" si="1055"/>
        <v>0.34484725568198371</v>
      </c>
      <c r="AD893" s="24">
        <f t="shared" ca="1" si="1056"/>
        <v>0.35067130258403212</v>
      </c>
      <c r="AE893" s="24">
        <f t="shared" ca="1" si="1019"/>
        <v>0.35587841403121173</v>
      </c>
      <c r="AF893" s="24">
        <f t="shared" ca="1" si="1020"/>
        <v>0.36050922144822939</v>
      </c>
      <c r="AG893" s="24">
        <f t="shared" ca="1" si="1021"/>
        <v>0.37159318406985137</v>
      </c>
      <c r="AH893" s="24">
        <f t="shared" ca="1" si="1022"/>
        <v>0.39125529745787768</v>
      </c>
      <c r="AI893" s="24">
        <f t="shared" ca="1" si="1023"/>
        <v>0.41117136003766597</v>
      </c>
      <c r="AJ893" s="24">
        <f t="shared" ca="1" si="1024"/>
        <v>0.43092401118007206</v>
      </c>
      <c r="AK893" s="24">
        <f t="shared" ca="1" si="1025"/>
        <v>0.45050861635855471</v>
      </c>
      <c r="AL893" s="24">
        <f t="shared" ca="1" si="1026"/>
        <v>0.46992091736304364</v>
      </c>
      <c r="AM893" s="24">
        <f t="shared" ca="1" si="1027"/>
        <v>0.48915701337230311</v>
      </c>
      <c r="AN893" s="24">
        <f t="shared" ca="1" si="1028"/>
        <v>0.50821334291354781</v>
      </c>
      <c r="AO893" s="24">
        <f t="shared" ca="1" si="1029"/>
        <v>0.5270866666666717</v>
      </c>
    </row>
    <row r="894" spans="2:41">
      <c r="B894" s="25">
        <v>59</v>
      </c>
      <c r="C894" s="24">
        <f t="shared" ca="1" si="1018"/>
        <v>5.9385595337217739E-2</v>
      </c>
      <c r="D894" s="24">
        <f t="shared" ca="1" si="1030"/>
        <v>5.4702142248517285E-2</v>
      </c>
      <c r="E894" s="24">
        <f t="shared" ca="1" si="1031"/>
        <v>5.0188013074113219E-2</v>
      </c>
      <c r="F894" s="24">
        <f t="shared" ca="1" si="1032"/>
        <v>4.582036161324346E-2</v>
      </c>
      <c r="G894" s="24">
        <f t="shared" ca="1" si="1033"/>
        <v>4.1724596686642003E-2</v>
      </c>
      <c r="H894" s="24">
        <f t="shared" ca="1" si="1034"/>
        <v>3.7676775492072621E-2</v>
      </c>
      <c r="I894" s="24">
        <f t="shared" ca="1" si="1035"/>
        <v>3.359644497031751E-2</v>
      </c>
      <c r="J894" s="24">
        <f t="shared" ca="1" si="1036"/>
        <v>2.9535846841720514E-2</v>
      </c>
      <c r="K894" s="24">
        <f t="shared" ca="1" si="1037"/>
        <v>2.8457932677462008E-2</v>
      </c>
      <c r="L894" s="24">
        <f t="shared" ca="1" si="1038"/>
        <v>5.8618749533948598E-2</v>
      </c>
      <c r="M894" s="24">
        <f t="shared" ca="1" si="1039"/>
        <v>9.1878206105437482E-2</v>
      </c>
      <c r="N894" s="24">
        <f t="shared" ca="1" si="1040"/>
        <v>0.12043433890699429</v>
      </c>
      <c r="O894" s="24">
        <f t="shared" ca="1" si="1041"/>
        <v>0.14595160225529547</v>
      </c>
      <c r="P894" s="24">
        <f t="shared" ca="1" si="1042"/>
        <v>0.16941686279612855</v>
      </c>
      <c r="Q894" s="24">
        <f t="shared" ca="1" si="1043"/>
        <v>0.19034528553870739</v>
      </c>
      <c r="R894" s="24">
        <f t="shared" ca="1" si="1044"/>
        <v>0.20962166587385198</v>
      </c>
      <c r="S894" s="24">
        <f t="shared" ca="1" si="1045"/>
        <v>0.22754928403056895</v>
      </c>
      <c r="T894" s="24">
        <f t="shared" ca="1" si="1046"/>
        <v>0.24344495893868101</v>
      </c>
      <c r="U894" s="24">
        <f t="shared" ca="1" si="1047"/>
        <v>0.25782047242434591</v>
      </c>
      <c r="V894" s="24">
        <f t="shared" ca="1" si="1048"/>
        <v>0.2710201337039031</v>
      </c>
      <c r="W894" s="24">
        <f t="shared" ca="1" si="1049"/>
        <v>0.28312240980362335</v>
      </c>
      <c r="X894" s="24">
        <f t="shared" ca="1" si="1050"/>
        <v>0.29420027863599396</v>
      </c>
      <c r="Y894" s="24">
        <f t="shared" ca="1" si="1051"/>
        <v>0.30432165358935087</v>
      </c>
      <c r="Z894" s="24">
        <f t="shared" ca="1" si="1052"/>
        <v>0.31354977130315714</v>
      </c>
      <c r="AA894" s="24">
        <f t="shared" ca="1" si="1053"/>
        <v>0.32194354620425558</v>
      </c>
      <c r="AB894" s="24">
        <f t="shared" ca="1" si="1054"/>
        <v>0.32955789499307919</v>
      </c>
      <c r="AC894" s="24">
        <f t="shared" ca="1" si="1055"/>
        <v>0.33644403392855571</v>
      </c>
      <c r="AD894" s="24">
        <f t="shared" ca="1" si="1056"/>
        <v>0.34264975146025717</v>
      </c>
      <c r="AE894" s="24">
        <f t="shared" ca="1" si="1019"/>
        <v>0.34821965849085978</v>
      </c>
      <c r="AF894" s="24">
        <f t="shared" ca="1" si="1020"/>
        <v>0.3531954183172894</v>
      </c>
      <c r="AG894" s="24">
        <f t="shared" ca="1" si="1021"/>
        <v>0.35761595809040708</v>
      </c>
      <c r="AH894" s="24">
        <f t="shared" ca="1" si="1022"/>
        <v>0.36975768337257298</v>
      </c>
      <c r="AI894" s="24">
        <f t="shared" ca="1" si="1023"/>
        <v>0.38996782902554983</v>
      </c>
      <c r="AJ894" s="24">
        <f t="shared" ca="1" si="1024"/>
        <v>0.41001276694422373</v>
      </c>
      <c r="AK894" s="24">
        <f t="shared" ca="1" si="1025"/>
        <v>0.42988776313505128</v>
      </c>
      <c r="AL894" s="24">
        <f t="shared" ca="1" si="1026"/>
        <v>0.44958846686892084</v>
      </c>
      <c r="AM894" s="24">
        <f t="shared" ca="1" si="1027"/>
        <v>0.46911089141375872</v>
      </c>
      <c r="AN894" s="24">
        <f t="shared" ca="1" si="1028"/>
        <v>0.48845139567016382</v>
      </c>
      <c r="AO894" s="24">
        <f t="shared" ca="1" si="1029"/>
        <v>0.50760666666667187</v>
      </c>
    </row>
    <row r="895" spans="2:41">
      <c r="B895" s="25">
        <v>60</v>
      </c>
      <c r="C895" s="24">
        <f t="shared" ca="1" si="1018"/>
        <v>4.248410485093744E-2</v>
      </c>
      <c r="D895" s="24">
        <f t="shared" ca="1" si="1030"/>
        <v>3.809991974498924E-2</v>
      </c>
      <c r="E895" s="24">
        <f t="shared" ca="1" si="1031"/>
        <v>3.3843866400042631E-2</v>
      </c>
      <c r="F895" s="24">
        <f t="shared" ca="1" si="1032"/>
        <v>2.9705331958477445E-2</v>
      </c>
      <c r="G895" s="24">
        <f t="shared" ca="1" si="1033"/>
        <v>2.5818022112330877E-2</v>
      </c>
      <c r="H895" s="24">
        <f t="shared" ca="1" si="1034"/>
        <v>2.1963771174599571E-2</v>
      </c>
      <c r="I895" s="24">
        <f t="shared" ca="1" si="1035"/>
        <v>1.8091377706239507E-2</v>
      </c>
      <c r="J895" s="24">
        <f t="shared" ca="1" si="1036"/>
        <v>1.4382581567478072E-2</v>
      </c>
      <c r="K895" s="24">
        <f t="shared" ca="1" si="1037"/>
        <v>1.3489633317942878E-2</v>
      </c>
      <c r="L895" s="24">
        <f t="shared" ca="1" si="1038"/>
        <v>4.0949908954667859E-2</v>
      </c>
      <c r="M895" s="24">
        <f t="shared" ca="1" si="1039"/>
        <v>7.3622059727418088E-2</v>
      </c>
      <c r="N895" s="24">
        <f t="shared" ca="1" si="1040"/>
        <v>0.10307804435086229</v>
      </c>
      <c r="O895" s="24">
        <f t="shared" ca="1" si="1041"/>
        <v>0.12944565532467861</v>
      </c>
      <c r="P895" s="24">
        <f t="shared" ca="1" si="1042"/>
        <v>0.15371485004555013</v>
      </c>
      <c r="Q895" s="24">
        <f t="shared" ca="1" si="1043"/>
        <v>0.17540366307566935</v>
      </c>
      <c r="R895" s="24">
        <f t="shared" ca="1" si="1044"/>
        <v>0.19539955633643058</v>
      </c>
      <c r="S895" s="24">
        <f t="shared" ca="1" si="1045"/>
        <v>0.21400829003556834</v>
      </c>
      <c r="T895" s="24">
        <f t="shared" ca="1" si="1046"/>
        <v>0.23054899147614238</v>
      </c>
      <c r="U895" s="24">
        <f t="shared" ca="1" si="1047"/>
        <v>0.24553559283355636</v>
      </c>
      <c r="V895" s="24">
        <f t="shared" ca="1" si="1048"/>
        <v>0.25931440800678718</v>
      </c>
      <c r="W895" s="24">
        <f t="shared" ca="1" si="1049"/>
        <v>0.27196577429593211</v>
      </c>
      <c r="X895" s="24">
        <f t="shared" ca="1" si="1050"/>
        <v>0.28356441574709351</v>
      </c>
      <c r="Y895" s="24">
        <f t="shared" ca="1" si="1051"/>
        <v>0.29417987711942689</v>
      </c>
      <c r="Z895" s="24">
        <f t="shared" ca="1" si="1052"/>
        <v>0.30387692023382901</v>
      </c>
      <c r="AA895" s="24">
        <f t="shared" ca="1" si="1053"/>
        <v>0.31271588635625297</v>
      </c>
      <c r="AB895" s="24">
        <f t="shared" ca="1" si="1054"/>
        <v>0.32075302787392651</v>
      </c>
      <c r="AC895" s="24">
        <f t="shared" ca="1" si="1055"/>
        <v>0.32804081217512771</v>
      </c>
      <c r="AD895" s="24">
        <f t="shared" ca="1" si="1056"/>
        <v>0.33462820033648222</v>
      </c>
      <c r="AE895" s="24">
        <f t="shared" ca="1" si="1019"/>
        <v>0.34056090295050784</v>
      </c>
      <c r="AF895" s="24">
        <f t="shared" ca="1" si="1020"/>
        <v>0.34588161518634941</v>
      </c>
      <c r="AG895" s="24">
        <f t="shared" ca="1" si="1021"/>
        <v>0.35063023296361145</v>
      </c>
      <c r="AH895" s="24">
        <f t="shared" ca="1" si="1022"/>
        <v>0.35525806125076137</v>
      </c>
      <c r="AI895" s="24">
        <f t="shared" ca="1" si="1023"/>
        <v>0.36876429801343369</v>
      </c>
      <c r="AJ895" s="24">
        <f t="shared" ca="1" si="1024"/>
        <v>0.38910152270837539</v>
      </c>
      <c r="AK895" s="24">
        <f t="shared" ca="1" si="1025"/>
        <v>0.40926690991154785</v>
      </c>
      <c r="AL895" s="24">
        <f t="shared" ca="1" si="1026"/>
        <v>0.42925601637479804</v>
      </c>
      <c r="AM895" s="24">
        <f t="shared" ca="1" si="1027"/>
        <v>0.44906476945521434</v>
      </c>
      <c r="AN895" s="24">
        <f t="shared" ca="1" si="1028"/>
        <v>0.46868944842677984</v>
      </c>
      <c r="AO895" s="24">
        <f t="shared" ca="1" si="1029"/>
        <v>0.48812666666667209</v>
      </c>
    </row>
    <row r="896" spans="2:41">
      <c r="B896" s="25">
        <v>61</v>
      </c>
      <c r="C896" s="24">
        <f t="shared" ca="1" si="1018"/>
        <v>2.6548476897752867E-2</v>
      </c>
      <c r="D896" s="24">
        <f t="shared" ca="1" si="1030"/>
        <v>2.2437239178297833E-2</v>
      </c>
      <c r="E896" s="24">
        <f t="shared" ca="1" si="1031"/>
        <v>1.8420104912043087E-2</v>
      </c>
      <c r="F896" s="24">
        <f t="shared" ca="1" si="1032"/>
        <v>1.4606029421525411E-2</v>
      </c>
      <c r="G896" s="24">
        <f t="shared" ca="1" si="1033"/>
        <v>1.1725847186282046E-2</v>
      </c>
      <c r="H896" s="24">
        <f t="shared" ca="1" si="1034"/>
        <v>8.8895039787543345E-3</v>
      </c>
      <c r="I896" s="24">
        <f t="shared" ca="1" si="1035"/>
        <v>6.0748996632083475E-3</v>
      </c>
      <c r="J896" s="24">
        <f t="shared" ca="1" si="1036"/>
        <v>3.5621731020264811E-3</v>
      </c>
      <c r="K896" s="24">
        <f t="shared" ca="1" si="1037"/>
        <v>3.3208900826264976E-3</v>
      </c>
      <c r="L896" s="24">
        <f t="shared" ca="1" si="1038"/>
        <v>2.4594769737094083E-2</v>
      </c>
      <c r="M896" s="24">
        <f t="shared" ca="1" si="1039"/>
        <v>5.5393988953628542E-2</v>
      </c>
      <c r="N896" s="24">
        <f t="shared" ca="1" si="1040"/>
        <v>8.5721749794730295E-2</v>
      </c>
      <c r="O896" s="24">
        <f t="shared" ca="1" si="1041"/>
        <v>0.11293970839406174</v>
      </c>
      <c r="P896" s="24">
        <f t="shared" ca="1" si="1042"/>
        <v>0.13801283729497171</v>
      </c>
      <c r="Q896" s="24">
        <f t="shared" ca="1" si="1043"/>
        <v>0.16046204061263131</v>
      </c>
      <c r="R896" s="24">
        <f t="shared" ca="1" si="1044"/>
        <v>0.18117744679900918</v>
      </c>
      <c r="S896" s="24">
        <f t="shared" ca="1" si="1045"/>
        <v>0.20046729604056773</v>
      </c>
      <c r="T896" s="24">
        <f t="shared" ca="1" si="1046"/>
        <v>0.21765302401360376</v>
      </c>
      <c r="U896" s="24">
        <f t="shared" ca="1" si="1047"/>
        <v>0.23325071324276681</v>
      </c>
      <c r="V896" s="24">
        <f t="shared" ca="1" si="1048"/>
        <v>0.24760868230967123</v>
      </c>
      <c r="W896" s="24">
        <f t="shared" ca="1" si="1049"/>
        <v>0.26080913878824086</v>
      </c>
      <c r="X896" s="24">
        <f t="shared" ca="1" si="1050"/>
        <v>0.27292855285819306</v>
      </c>
      <c r="Y896" s="24">
        <f t="shared" ca="1" si="1051"/>
        <v>0.28403810064950291</v>
      </c>
      <c r="Z896" s="24">
        <f t="shared" ca="1" si="1052"/>
        <v>0.29420406916450087</v>
      </c>
      <c r="AA896" s="24">
        <f t="shared" ca="1" si="1053"/>
        <v>0.30348822650825036</v>
      </c>
      <c r="AB896" s="24">
        <f t="shared" ca="1" si="1054"/>
        <v>0.31194816075477383</v>
      </c>
      <c r="AC896" s="24">
        <f t="shared" ca="1" si="1055"/>
        <v>0.3196375904216997</v>
      </c>
      <c r="AD896" s="24">
        <f t="shared" ca="1" si="1056"/>
        <v>0.32660664921270727</v>
      </c>
      <c r="AE896" s="24">
        <f t="shared" ca="1" si="1019"/>
        <v>0.33290214741015589</v>
      </c>
      <c r="AF896" s="24">
        <f t="shared" ca="1" si="1020"/>
        <v>0.33856781205540942</v>
      </c>
      <c r="AG896" s="24">
        <f t="shared" ca="1" si="1021"/>
        <v>0.34364450783681583</v>
      </c>
      <c r="AH896" s="24">
        <f t="shared" ca="1" si="1022"/>
        <v>0.34817044041264961</v>
      </c>
      <c r="AI896" s="24">
        <f t="shared" ca="1" si="1023"/>
        <v>0.35357778635462689</v>
      </c>
      <c r="AJ896" s="24">
        <f t="shared" ca="1" si="1024"/>
        <v>0.36819027847252705</v>
      </c>
      <c r="AK896" s="24">
        <f t="shared" ca="1" si="1025"/>
        <v>0.38864605668804442</v>
      </c>
      <c r="AL896" s="24">
        <f t="shared" ca="1" si="1026"/>
        <v>0.40892356588067524</v>
      </c>
      <c r="AM896" s="24">
        <f t="shared" ca="1" si="1027"/>
        <v>0.42901864749666996</v>
      </c>
      <c r="AN896" s="24">
        <f t="shared" ca="1" si="1028"/>
        <v>0.44892750118339586</v>
      </c>
      <c r="AO896" s="24">
        <f t="shared" ca="1" si="1029"/>
        <v>0.46864666666667232</v>
      </c>
    </row>
    <row r="897" spans="2:41">
      <c r="B897" s="25">
        <v>62</v>
      </c>
      <c r="C897" s="24">
        <f t="shared" ca="1" si="1018"/>
        <v>1.2355021543668538E-2</v>
      </c>
      <c r="D897" s="24">
        <f t="shared" ca="1" si="1030"/>
        <v>9.279818692019744E-3</v>
      </c>
      <c r="E897" s="24">
        <f t="shared" ca="1" si="1031"/>
        <v>6.3107812293229718E-3</v>
      </c>
      <c r="F897" s="24">
        <f t="shared" ca="1" si="1032"/>
        <v>3.6688140670449402E-3</v>
      </c>
      <c r="G897" s="24">
        <f t="shared" ca="1" si="1033"/>
        <v>2.6814278828166133E-3</v>
      </c>
      <c r="H897" s="24">
        <f t="shared" ca="1" si="1034"/>
        <v>1.7247043043965987E-3</v>
      </c>
      <c r="I897" s="24">
        <f t="shared" ca="1" si="1035"/>
        <v>7.8863045356419512E-4</v>
      </c>
      <c r="J897" s="24">
        <f t="shared" ca="1" si="1036"/>
        <v>1.0408340855860843E-17</v>
      </c>
      <c r="K897" s="24">
        <f t="shared" ca="1" si="1037"/>
        <v>-3.8077180297690916E-16</v>
      </c>
      <c r="L897" s="24">
        <f t="shared" ca="1" si="1038"/>
        <v>1.0448282153442859E-2</v>
      </c>
      <c r="M897" s="24">
        <f t="shared" ca="1" si="1039"/>
        <v>3.7912651226758298E-2</v>
      </c>
      <c r="N897" s="24">
        <f t="shared" ca="1" si="1040"/>
        <v>6.8365455238598299E-2</v>
      </c>
      <c r="O897" s="24">
        <f t="shared" ca="1" si="1041"/>
        <v>9.6433761463444873E-2</v>
      </c>
      <c r="P897" s="24">
        <f t="shared" ca="1" si="1042"/>
        <v>0.12231082454439331</v>
      </c>
      <c r="Q897" s="24">
        <f t="shared" ca="1" si="1043"/>
        <v>0.14552041814959327</v>
      </c>
      <c r="R897" s="24">
        <f t="shared" ca="1" si="1044"/>
        <v>0.16695533726158779</v>
      </c>
      <c r="S897" s="24">
        <f t="shared" ca="1" si="1045"/>
        <v>0.18692630204556712</v>
      </c>
      <c r="T897" s="24">
        <f t="shared" ca="1" si="1046"/>
        <v>0.20475705655106513</v>
      </c>
      <c r="U897" s="24">
        <f t="shared" ca="1" si="1047"/>
        <v>0.22096583365197725</v>
      </c>
      <c r="V897" s="24">
        <f t="shared" ca="1" si="1048"/>
        <v>0.23590295661255528</v>
      </c>
      <c r="W897" s="24">
        <f t="shared" ca="1" si="1049"/>
        <v>0.24965250328054964</v>
      </c>
      <c r="X897" s="24">
        <f t="shared" ca="1" si="1050"/>
        <v>0.26229268996929261</v>
      </c>
      <c r="Y897" s="24">
        <f t="shared" ca="1" si="1051"/>
        <v>0.27389632417957893</v>
      </c>
      <c r="Z897" s="24">
        <f t="shared" ca="1" si="1052"/>
        <v>0.28453121809517273</v>
      </c>
      <c r="AA897" s="24">
        <f t="shared" ca="1" si="1053"/>
        <v>0.29426056666024775</v>
      </c>
      <c r="AB897" s="24">
        <f t="shared" ca="1" si="1054"/>
        <v>0.30314329363562115</v>
      </c>
      <c r="AC897" s="24">
        <f t="shared" ca="1" si="1055"/>
        <v>0.3112343686682717</v>
      </c>
      <c r="AD897" s="24">
        <f t="shared" ca="1" si="1056"/>
        <v>0.31858509808893232</v>
      </c>
      <c r="AE897" s="24">
        <f t="shared" ca="1" si="1019"/>
        <v>0.32524339186980394</v>
      </c>
      <c r="AF897" s="24">
        <f t="shared" ca="1" si="1020"/>
        <v>0.33125400892446943</v>
      </c>
      <c r="AG897" s="24">
        <f t="shared" ca="1" si="1021"/>
        <v>0.3366587827100202</v>
      </c>
      <c r="AH897" s="24">
        <f t="shared" ca="1" si="1022"/>
        <v>0.34149682889474459</v>
      </c>
      <c r="AI897" s="24">
        <f t="shared" ca="1" si="1023"/>
        <v>0.34580473667929523</v>
      </c>
      <c r="AJ897" s="24">
        <f t="shared" ca="1" si="1024"/>
        <v>0.3521522239039882</v>
      </c>
      <c r="AK897" s="24">
        <f t="shared" ca="1" si="1025"/>
        <v>0.36802520346454098</v>
      </c>
      <c r="AL897" s="24">
        <f t="shared" ca="1" si="1026"/>
        <v>0.38859111538655244</v>
      </c>
      <c r="AM897" s="24">
        <f t="shared" ca="1" si="1027"/>
        <v>0.40897252553812558</v>
      </c>
      <c r="AN897" s="24">
        <f t="shared" ca="1" si="1028"/>
        <v>0.42916555394001188</v>
      </c>
      <c r="AO897" s="24">
        <f t="shared" ca="1" si="1029"/>
        <v>0.44916666666667254</v>
      </c>
    </row>
    <row r="898" spans="2:41">
      <c r="B898" s="25">
        <v>63</v>
      </c>
      <c r="C898" s="24">
        <f t="shared" ca="1" si="1018"/>
        <v>2.9439572664511846E-3</v>
      </c>
      <c r="D898" s="24">
        <f t="shared" ca="1" si="1030"/>
        <v>1.8594265024390157E-3</v>
      </c>
      <c r="E898" s="24">
        <f t="shared" ca="1" si="1031"/>
        <v>8.4162099704253573E-4</v>
      </c>
      <c r="F898" s="24">
        <f t="shared" ca="1" si="1032"/>
        <v>-3.9378222904673521E-16</v>
      </c>
      <c r="G898" s="24">
        <f t="shared" ca="1" si="1033"/>
        <v>-4.0722633598555547E-16</v>
      </c>
      <c r="H898" s="24">
        <f t="shared" ca="1" si="1034"/>
        <v>8.6042284408449632E-16</v>
      </c>
      <c r="I898" s="24">
        <f t="shared" ca="1" si="1035"/>
        <v>-2.3603081295009432E-16</v>
      </c>
      <c r="J898" s="24">
        <f t="shared" ca="1" si="1036"/>
        <v>1.0408340855860843E-17</v>
      </c>
      <c r="K898" s="24">
        <f t="shared" ca="1" si="1037"/>
        <v>-3.8077180297690916E-16</v>
      </c>
      <c r="L898" s="24">
        <f t="shared" ca="1" si="1038"/>
        <v>2.0754694190756595E-3</v>
      </c>
      <c r="M898" s="24">
        <f t="shared" ca="1" si="1039"/>
        <v>2.1930312549276819E-2</v>
      </c>
      <c r="N898" s="24">
        <f t="shared" ca="1" si="1040"/>
        <v>5.1044842357319278E-2</v>
      </c>
      <c r="O898" s="24">
        <f t="shared" ca="1" si="1041"/>
        <v>7.9927814532828004E-2</v>
      </c>
      <c r="P898" s="24">
        <f t="shared" ca="1" si="1042"/>
        <v>0.1066088117938149</v>
      </c>
      <c r="Q898" s="24">
        <f t="shared" ca="1" si="1043"/>
        <v>0.13057879568655523</v>
      </c>
      <c r="R898" s="24">
        <f t="shared" ca="1" si="1044"/>
        <v>0.15273322772416639</v>
      </c>
      <c r="S898" s="24">
        <f t="shared" ca="1" si="1045"/>
        <v>0.17338530805056651</v>
      </c>
      <c r="T898" s="24">
        <f t="shared" ca="1" si="1046"/>
        <v>0.1918610890885265</v>
      </c>
      <c r="U898" s="24">
        <f t="shared" ca="1" si="1047"/>
        <v>0.2086809540611877</v>
      </c>
      <c r="V898" s="24">
        <f t="shared" ca="1" si="1048"/>
        <v>0.22419723091543933</v>
      </c>
      <c r="W898" s="24">
        <f t="shared" ca="1" si="1049"/>
        <v>0.23849586777285842</v>
      </c>
      <c r="X898" s="24">
        <f t="shared" ca="1" si="1050"/>
        <v>0.25165682708039216</v>
      </c>
      <c r="Y898" s="24">
        <f t="shared" ca="1" si="1051"/>
        <v>0.26375454770965495</v>
      </c>
      <c r="Z898" s="24">
        <f t="shared" ca="1" si="1052"/>
        <v>0.2748583670258446</v>
      </c>
      <c r="AA898" s="24">
        <f t="shared" ca="1" si="1053"/>
        <v>0.28503290681224513</v>
      </c>
      <c r="AB898" s="24">
        <f t="shared" ca="1" si="1054"/>
        <v>0.29433842651646847</v>
      </c>
      <c r="AC898" s="24">
        <f t="shared" ca="1" si="1055"/>
        <v>0.3028311469148437</v>
      </c>
      <c r="AD898" s="24">
        <f t="shared" ca="1" si="1056"/>
        <v>0.31056354696515737</v>
      </c>
      <c r="AE898" s="24">
        <f t="shared" ca="1" si="1019"/>
        <v>0.317584636329452</v>
      </c>
      <c r="AF898" s="24">
        <f t="shared" ca="1" si="1020"/>
        <v>0.32394020579352945</v>
      </c>
      <c r="AG898" s="24">
        <f t="shared" ca="1" si="1021"/>
        <v>0.32967305758322457</v>
      </c>
      <c r="AH898" s="24">
        <f t="shared" ca="1" si="1022"/>
        <v>0.33482321737683957</v>
      </c>
      <c r="AI898" s="24">
        <f t="shared" ca="1" si="1023"/>
        <v>0.33942812963412933</v>
      </c>
      <c r="AJ898" s="24">
        <f t="shared" ca="1" si="1024"/>
        <v>0.34352283770327302</v>
      </c>
      <c r="AK898" s="24">
        <f t="shared" ca="1" si="1025"/>
        <v>0.35097127436242764</v>
      </c>
      <c r="AL898" s="24">
        <f t="shared" ca="1" si="1026"/>
        <v>0.36825866489242964</v>
      </c>
      <c r="AM898" s="24">
        <f t="shared" ca="1" si="1027"/>
        <v>0.38892640357958119</v>
      </c>
      <c r="AN898" s="24">
        <f t="shared" ca="1" si="1028"/>
        <v>0.4094036066966279</v>
      </c>
      <c r="AO898" s="24">
        <f t="shared" ca="1" si="1029"/>
        <v>0.42968666666667277</v>
      </c>
    </row>
    <row r="899" spans="2:41">
      <c r="B899" s="25">
        <v>64</v>
      </c>
      <c r="C899" s="24">
        <f t="shared" ca="1" si="1018"/>
        <v>-1.9385534844040819E-16</v>
      </c>
      <c r="D899" s="24">
        <f t="shared" ca="1" si="1030"/>
        <v>-1.6978606021122999E-16</v>
      </c>
      <c r="E899" s="24">
        <f t="shared" ca="1" si="1031"/>
        <v>2.0307106690653498E-16</v>
      </c>
      <c r="F899" s="24">
        <f t="shared" ca="1" si="1032"/>
        <v>-3.9378222904673521E-16</v>
      </c>
      <c r="G899" s="24">
        <f t="shared" ca="1" si="1033"/>
        <v>-4.0722633598555547E-16</v>
      </c>
      <c r="H899" s="24">
        <f t="shared" ca="1" si="1034"/>
        <v>8.6042284408449632E-16</v>
      </c>
      <c r="I899" s="24">
        <f t="shared" ca="1" si="1035"/>
        <v>-2.3603081295009432E-16</v>
      </c>
      <c r="J899" s="24">
        <f t="shared" ca="1" si="1036"/>
        <v>1.0408340855860843E-17</v>
      </c>
      <c r="K899" s="24">
        <f t="shared" ca="1" si="1037"/>
        <v>-3.8077180297690916E-16</v>
      </c>
      <c r="L899" s="24">
        <f t="shared" ca="1" si="1038"/>
        <v>-4.6143644460983069E-16</v>
      </c>
      <c r="M899" s="24">
        <f t="shared" ca="1" si="1039"/>
        <v>7.7030998790890148E-3</v>
      </c>
      <c r="N899" s="24">
        <f t="shared" ca="1" si="1040"/>
        <v>3.4093007296264848E-2</v>
      </c>
      <c r="O899" s="24">
        <f t="shared" ca="1" si="1041"/>
        <v>6.3421867602211135E-2</v>
      </c>
      <c r="P899" s="24">
        <f t="shared" ca="1" si="1042"/>
        <v>9.0906799043236494E-2</v>
      </c>
      <c r="Q899" s="24">
        <f t="shared" ca="1" si="1043"/>
        <v>0.11563717322351717</v>
      </c>
      <c r="R899" s="24">
        <f t="shared" ca="1" si="1044"/>
        <v>0.138511118186745</v>
      </c>
      <c r="S899" s="24">
        <f t="shared" ca="1" si="1045"/>
        <v>0.1598443140555659</v>
      </c>
      <c r="T899" s="24">
        <f t="shared" ca="1" si="1046"/>
        <v>0.17896512162598788</v>
      </c>
      <c r="U899" s="24">
        <f t="shared" ca="1" si="1047"/>
        <v>0.19639607447039814</v>
      </c>
      <c r="V899" s="24">
        <f t="shared" ca="1" si="1048"/>
        <v>0.21249150521832338</v>
      </c>
      <c r="W899" s="24">
        <f t="shared" ca="1" si="1049"/>
        <v>0.2273392322651672</v>
      </c>
      <c r="X899" s="24">
        <f t="shared" ca="1" si="1050"/>
        <v>0.24102096419149172</v>
      </c>
      <c r="Y899" s="24">
        <f t="shared" ca="1" si="1051"/>
        <v>0.25361277123973097</v>
      </c>
      <c r="Z899" s="24">
        <f t="shared" ca="1" si="1052"/>
        <v>0.26518551595651646</v>
      </c>
      <c r="AA899" s="24">
        <f t="shared" ca="1" si="1053"/>
        <v>0.27580524696424252</v>
      </c>
      <c r="AB899" s="24">
        <f t="shared" ca="1" si="1054"/>
        <v>0.28553355939731578</v>
      </c>
      <c r="AC899" s="24">
        <f t="shared" ca="1" si="1055"/>
        <v>0.29442792516141569</v>
      </c>
      <c r="AD899" s="24">
        <f t="shared" ca="1" si="1056"/>
        <v>0.30254199584138242</v>
      </c>
      <c r="AE899" s="24">
        <f t="shared" ca="1" si="1019"/>
        <v>0.30992588078910005</v>
      </c>
      <c r="AF899" s="24">
        <f t="shared" ca="1" si="1020"/>
        <v>0.31662640266258946</v>
      </c>
      <c r="AG899" s="24">
        <f t="shared" ca="1" si="1021"/>
        <v>0.32268733245642894</v>
      </c>
      <c r="AH899" s="24">
        <f t="shared" ca="1" si="1022"/>
        <v>0.32814960585893455</v>
      </c>
      <c r="AI899" s="24">
        <f t="shared" ca="1" si="1023"/>
        <v>0.33305152258896342</v>
      </c>
      <c r="AJ899" s="24">
        <f t="shared" ca="1" si="1024"/>
        <v>0.33742893020307196</v>
      </c>
      <c r="AK899" s="24">
        <f t="shared" ca="1" si="1025"/>
        <v>0.34131539371889474</v>
      </c>
      <c r="AL899" s="24">
        <f t="shared" ca="1" si="1026"/>
        <v>0.35002528561911661</v>
      </c>
      <c r="AM899" s="24">
        <f t="shared" ca="1" si="1027"/>
        <v>0.36888028162103681</v>
      </c>
      <c r="AN899" s="24">
        <f t="shared" ca="1" si="1028"/>
        <v>0.38964165945324392</v>
      </c>
      <c r="AO899" s="24">
        <f t="shared" ca="1" si="1029"/>
        <v>0.41020666666667299</v>
      </c>
    </row>
    <row r="900" spans="2:41">
      <c r="B900" s="25">
        <v>65</v>
      </c>
      <c r="C900" s="24">
        <f t="shared" ca="1" si="1018"/>
        <v>-1.9385534844040819E-16</v>
      </c>
      <c r="D900" s="24">
        <f t="shared" ca="1" si="1030"/>
        <v>-1.6978606021122999E-16</v>
      </c>
      <c r="E900" s="24">
        <f t="shared" ca="1" si="1031"/>
        <v>2.0307106690653498E-16</v>
      </c>
      <c r="F900" s="24">
        <f t="shared" ca="1" si="1032"/>
        <v>-3.9378222904673521E-16</v>
      </c>
      <c r="G900" s="24">
        <f t="shared" ca="1" si="1033"/>
        <v>-4.0722633598555547E-16</v>
      </c>
      <c r="H900" s="24">
        <f t="shared" ca="1" si="1034"/>
        <v>8.6042284408449632E-16</v>
      </c>
      <c r="I900" s="24">
        <f t="shared" ca="1" si="1035"/>
        <v>-2.3603081295009432E-16</v>
      </c>
      <c r="J900" s="24">
        <f t="shared" ca="1" si="1036"/>
        <v>1.0408340855860843E-17</v>
      </c>
      <c r="K900" s="24">
        <f t="shared" ca="1" si="1037"/>
        <v>-3.8077180297690916E-16</v>
      </c>
      <c r="L900" s="24">
        <f t="shared" ca="1" si="1038"/>
        <v>-4.6143644460983069E-16</v>
      </c>
      <c r="M900" s="24">
        <f t="shared" ca="1" si="1039"/>
        <v>5.3844287214606639E-4</v>
      </c>
      <c r="N900" s="24">
        <f t="shared" ca="1" si="1040"/>
        <v>1.8401616251528752E-2</v>
      </c>
      <c r="O900" s="24">
        <f t="shared" ca="1" si="1041"/>
        <v>4.6915920671594266E-2</v>
      </c>
      <c r="P900" s="24">
        <f t="shared" ca="1" si="1042"/>
        <v>7.5204786292658088E-2</v>
      </c>
      <c r="Q900" s="24">
        <f t="shared" ca="1" si="1043"/>
        <v>0.10069555076047912</v>
      </c>
      <c r="R900" s="24">
        <f t="shared" ca="1" si="1044"/>
        <v>0.1242890086493236</v>
      </c>
      <c r="S900" s="24">
        <f t="shared" ca="1" si="1045"/>
        <v>0.14630332006056529</v>
      </c>
      <c r="T900" s="24">
        <f t="shared" ca="1" si="1046"/>
        <v>0.16606915416344925</v>
      </c>
      <c r="U900" s="24">
        <f t="shared" ca="1" si="1047"/>
        <v>0.18411119487960859</v>
      </c>
      <c r="V900" s="24">
        <f t="shared" ca="1" si="1048"/>
        <v>0.20078577952120744</v>
      </c>
      <c r="W900" s="24">
        <f t="shared" ca="1" si="1049"/>
        <v>0.21618259675747598</v>
      </c>
      <c r="X900" s="24">
        <f t="shared" ca="1" si="1050"/>
        <v>0.23038510130259127</v>
      </c>
      <c r="Y900" s="24">
        <f t="shared" ca="1" si="1051"/>
        <v>0.24347099476980702</v>
      </c>
      <c r="Z900" s="24">
        <f t="shared" ca="1" si="1052"/>
        <v>0.25551266488718832</v>
      </c>
      <c r="AA900" s="24">
        <f t="shared" ca="1" si="1053"/>
        <v>0.26657758711623991</v>
      </c>
      <c r="AB900" s="24">
        <f t="shared" ca="1" si="1054"/>
        <v>0.2767286922781631</v>
      </c>
      <c r="AC900" s="24">
        <f t="shared" ca="1" si="1055"/>
        <v>0.28602470340798769</v>
      </c>
      <c r="AD900" s="24">
        <f t="shared" ca="1" si="1056"/>
        <v>0.29452044471760747</v>
      </c>
      <c r="AE900" s="24">
        <f t="shared" ca="1" si="1019"/>
        <v>0.3022671252487481</v>
      </c>
      <c r="AF900" s="24">
        <f t="shared" ca="1" si="1020"/>
        <v>0.30931259953164947</v>
      </c>
      <c r="AG900" s="24">
        <f t="shared" ca="1" si="1021"/>
        <v>0.31570160732963332</v>
      </c>
      <c r="AH900" s="24">
        <f t="shared" ca="1" si="1022"/>
        <v>0.32147599434102953</v>
      </c>
      <c r="AI900" s="24">
        <f t="shared" ca="1" si="1023"/>
        <v>0.32667491554379752</v>
      </c>
      <c r="AJ900" s="24">
        <f t="shared" ca="1" si="1024"/>
        <v>0.33133502270287091</v>
      </c>
      <c r="AK900" s="24">
        <f t="shared" ca="1" si="1025"/>
        <v>0.33549063741255214</v>
      </c>
      <c r="AL900" s="24">
        <f t="shared" ca="1" si="1026"/>
        <v>0.33917391091443599</v>
      </c>
      <c r="AM900" s="24">
        <f t="shared" ca="1" si="1027"/>
        <v>0.34930502320546919</v>
      </c>
      <c r="AN900" s="24">
        <f t="shared" ca="1" si="1028"/>
        <v>0.36987971220985993</v>
      </c>
      <c r="AO900" s="24">
        <f t="shared" ca="1" si="1029"/>
        <v>0.39072666666667322</v>
      </c>
    </row>
    <row r="901" spans="2:41">
      <c r="B901" s="25">
        <v>66</v>
      </c>
      <c r="C901" s="24">
        <f t="shared" ca="1" si="1018"/>
        <v>-1.9385534844040819E-16</v>
      </c>
      <c r="D901" s="24">
        <f t="shared" ca="1" si="1030"/>
        <v>-1.6978606021122999E-16</v>
      </c>
      <c r="E901" s="24">
        <f t="shared" ca="1" si="1031"/>
        <v>2.0307106690653498E-16</v>
      </c>
      <c r="F901" s="24">
        <f t="shared" ca="1" si="1032"/>
        <v>-3.9378222904673521E-16</v>
      </c>
      <c r="G901" s="24">
        <f t="shared" ca="1" si="1033"/>
        <v>-4.0722633598555547E-16</v>
      </c>
      <c r="H901" s="24">
        <f t="shared" ca="1" si="1034"/>
        <v>8.6042284408449632E-16</v>
      </c>
      <c r="I901" s="24">
        <f t="shared" ca="1" si="1035"/>
        <v>-2.3603081295009432E-16</v>
      </c>
      <c r="J901" s="24">
        <f t="shared" ca="1" si="1036"/>
        <v>1.0408340855860843E-17</v>
      </c>
      <c r="K901" s="24">
        <f t="shared" ca="1" si="1037"/>
        <v>-3.8077180297690916E-16</v>
      </c>
      <c r="L901" s="24">
        <f t="shared" ca="1" si="1038"/>
        <v>-4.6143644460983069E-16</v>
      </c>
      <c r="M901" s="24">
        <f t="shared" ca="1" si="1039"/>
        <v>-1.6534083130403943E-16</v>
      </c>
      <c r="N901" s="24">
        <f t="shared" ca="1" si="1040"/>
        <v>5.5097973323169E-3</v>
      </c>
      <c r="O901" s="24">
        <f t="shared" ca="1" si="1041"/>
        <v>3.0647174186913935E-2</v>
      </c>
      <c r="P901" s="24">
        <f t="shared" ca="1" si="1042"/>
        <v>5.9502773542079682E-2</v>
      </c>
      <c r="Q901" s="24">
        <f t="shared" ca="1" si="1043"/>
        <v>8.5753928297441065E-2</v>
      </c>
      <c r="R901" s="24">
        <f t="shared" ca="1" si="1044"/>
        <v>0.11006689911190221</v>
      </c>
      <c r="S901" s="24">
        <f t="shared" ca="1" si="1045"/>
        <v>0.13276232606556468</v>
      </c>
      <c r="T901" s="24">
        <f t="shared" ca="1" si="1046"/>
        <v>0.15317318670091062</v>
      </c>
      <c r="U901" s="24">
        <f t="shared" ca="1" si="1047"/>
        <v>0.17182631528881903</v>
      </c>
      <c r="V901" s="24">
        <f t="shared" ca="1" si="1048"/>
        <v>0.18908005382409149</v>
      </c>
      <c r="W901" s="24">
        <f t="shared" ca="1" si="1049"/>
        <v>0.20502596124978476</v>
      </c>
      <c r="X901" s="24">
        <f t="shared" ca="1" si="1050"/>
        <v>0.21974923841369082</v>
      </c>
      <c r="Y901" s="24">
        <f t="shared" ca="1" si="1051"/>
        <v>0.23332921829988307</v>
      </c>
      <c r="Z901" s="24">
        <f t="shared" ca="1" si="1052"/>
        <v>0.24583981381786019</v>
      </c>
      <c r="AA901" s="24">
        <f t="shared" ca="1" si="1053"/>
        <v>0.2573499272682373</v>
      </c>
      <c r="AB901" s="24">
        <f t="shared" ca="1" si="1054"/>
        <v>0.26792382515901042</v>
      </c>
      <c r="AC901" s="24">
        <f t="shared" ca="1" si="1055"/>
        <v>0.27762148165455969</v>
      </c>
      <c r="AD901" s="24">
        <f t="shared" ca="1" si="1056"/>
        <v>0.28649889359383252</v>
      </c>
      <c r="AE901" s="24">
        <f t="shared" ca="1" si="1019"/>
        <v>0.29460836970839616</v>
      </c>
      <c r="AF901" s="24">
        <f t="shared" ca="1" si="1020"/>
        <v>0.30199879640070948</v>
      </c>
      <c r="AG901" s="24">
        <f t="shared" ca="1" si="1021"/>
        <v>0.30871588220283769</v>
      </c>
      <c r="AH901" s="24">
        <f t="shared" ca="1" si="1022"/>
        <v>0.3148023828231245</v>
      </c>
      <c r="AI901" s="24">
        <f t="shared" ca="1" si="1023"/>
        <v>0.32029830849863161</v>
      </c>
      <c r="AJ901" s="24">
        <f t="shared" ca="1" si="1024"/>
        <v>0.32524111520266985</v>
      </c>
      <c r="AK901" s="24">
        <f t="shared" ca="1" si="1025"/>
        <v>0.32966588110620954</v>
      </c>
      <c r="AL901" s="24">
        <f t="shared" ca="1" si="1026"/>
        <v>0.33360546955757808</v>
      </c>
      <c r="AM901" s="24">
        <f t="shared" ca="1" si="1027"/>
        <v>0.33709067972479717</v>
      </c>
      <c r="AN901" s="24">
        <f t="shared" ca="1" si="1028"/>
        <v>0.35011776496647595</v>
      </c>
      <c r="AO901" s="24">
        <f t="shared" ca="1" si="1029"/>
        <v>0.37124666666667344</v>
      </c>
    </row>
    <row r="902" spans="2:41">
      <c r="B902" s="25">
        <v>67</v>
      </c>
      <c r="C902" s="24">
        <f t="shared" ref="C902:C965" ca="1" si="1057">C901-AVERAGE(C698:C699)</f>
        <v>-1.9385534844040819E-16</v>
      </c>
      <c r="D902" s="24">
        <f t="shared" ca="1" si="1030"/>
        <v>-1.6978606021122999E-16</v>
      </c>
      <c r="E902" s="24">
        <f t="shared" ca="1" si="1031"/>
        <v>2.0307106690653498E-16</v>
      </c>
      <c r="F902" s="24">
        <f t="shared" ca="1" si="1032"/>
        <v>-3.9378222904673521E-16</v>
      </c>
      <c r="G902" s="24">
        <f t="shared" ca="1" si="1033"/>
        <v>-4.0722633598555547E-16</v>
      </c>
      <c r="H902" s="24">
        <f t="shared" ca="1" si="1034"/>
        <v>8.6042284408449632E-16</v>
      </c>
      <c r="I902" s="24">
        <f t="shared" ca="1" si="1035"/>
        <v>-2.3603081295009432E-16</v>
      </c>
      <c r="J902" s="24">
        <f t="shared" ca="1" si="1036"/>
        <v>1.0408340855860843E-17</v>
      </c>
      <c r="K902" s="24">
        <f t="shared" ca="1" si="1037"/>
        <v>-3.8077180297690916E-16</v>
      </c>
      <c r="L902" s="24">
        <f t="shared" ca="1" si="1038"/>
        <v>-4.6143644460983069E-16</v>
      </c>
      <c r="M902" s="24">
        <f t="shared" ca="1" si="1039"/>
        <v>-1.6534083130403943E-16</v>
      </c>
      <c r="N902" s="24">
        <f t="shared" ca="1" si="1040"/>
        <v>-2.6541269182445149E-16</v>
      </c>
      <c r="O902" s="24">
        <f t="shared" ca="1" si="1041"/>
        <v>1.5428835062375437E-2</v>
      </c>
      <c r="P902" s="24">
        <f t="shared" ca="1" si="1042"/>
        <v>4.3800760791501275E-2</v>
      </c>
      <c r="Q902" s="24">
        <f t="shared" ca="1" si="1043"/>
        <v>7.0812305834403011E-2</v>
      </c>
      <c r="R902" s="24">
        <f t="shared" ca="1" si="1044"/>
        <v>9.584478957448081E-2</v>
      </c>
      <c r="S902" s="24">
        <f t="shared" ca="1" si="1045"/>
        <v>0.11922133207056408</v>
      </c>
      <c r="T902" s="24">
        <f t="shared" ca="1" si="1046"/>
        <v>0.140277219238372</v>
      </c>
      <c r="U902" s="24">
        <f t="shared" ca="1" si="1047"/>
        <v>0.15954143569802948</v>
      </c>
      <c r="V902" s="24">
        <f t="shared" ca="1" si="1048"/>
        <v>0.17737432812697554</v>
      </c>
      <c r="W902" s="24">
        <f t="shared" ca="1" si="1049"/>
        <v>0.19386932574209353</v>
      </c>
      <c r="X902" s="24">
        <f t="shared" ca="1" si="1050"/>
        <v>0.20911337552479037</v>
      </c>
      <c r="Y902" s="24">
        <f t="shared" ca="1" si="1051"/>
        <v>0.22318744182995912</v>
      </c>
      <c r="Z902" s="24">
        <f t="shared" ca="1" si="1052"/>
        <v>0.23616696274853205</v>
      </c>
      <c r="AA902" s="24">
        <f t="shared" ca="1" si="1053"/>
        <v>0.24812226742023472</v>
      </c>
      <c r="AB902" s="24">
        <f t="shared" ca="1" si="1054"/>
        <v>0.25911895803985774</v>
      </c>
      <c r="AC902" s="24">
        <f t="shared" ca="1" si="1055"/>
        <v>0.26921825990113168</v>
      </c>
      <c r="AD902" s="24">
        <f t="shared" ca="1" si="1056"/>
        <v>0.27847734247005757</v>
      </c>
      <c r="AE902" s="24">
        <f t="shared" ca="1" si="1019"/>
        <v>0.28694961416804421</v>
      </c>
      <c r="AF902" s="24">
        <f t="shared" ca="1" si="1020"/>
        <v>0.29468499326976949</v>
      </c>
      <c r="AG902" s="24">
        <f t="shared" ca="1" si="1021"/>
        <v>0.30173015707604206</v>
      </c>
      <c r="AH902" s="24">
        <f t="shared" ca="1" si="1022"/>
        <v>0.30812877130521948</v>
      </c>
      <c r="AI902" s="24">
        <f t="shared" ca="1" si="1023"/>
        <v>0.31392170145346571</v>
      </c>
      <c r="AJ902" s="24">
        <f t="shared" ca="1" si="1024"/>
        <v>0.31914720770246879</v>
      </c>
      <c r="AK902" s="24">
        <f t="shared" ca="1" si="1025"/>
        <v>0.32384112479986693</v>
      </c>
      <c r="AL902" s="24">
        <f t="shared" ca="1" si="1026"/>
        <v>0.32803702820072017</v>
      </c>
      <c r="AM902" s="24">
        <f t="shared" ca="1" si="1027"/>
        <v>0.33176638763604405</v>
      </c>
      <c r="AN902" s="24">
        <f t="shared" ca="1" si="1028"/>
        <v>0.33637483106159705</v>
      </c>
      <c r="AO902" s="24">
        <f t="shared" ca="1" si="1029"/>
        <v>0.35176666666667367</v>
      </c>
    </row>
    <row r="903" spans="2:41">
      <c r="B903" s="25">
        <v>68</v>
      </c>
      <c r="C903" s="24">
        <f t="shared" ca="1" si="1057"/>
        <v>-1.9385534844040819E-16</v>
      </c>
      <c r="D903" s="24">
        <f t="shared" ca="1" si="1030"/>
        <v>-1.6978606021122999E-16</v>
      </c>
      <c r="E903" s="24">
        <f t="shared" ca="1" si="1031"/>
        <v>2.0307106690653498E-16</v>
      </c>
      <c r="F903" s="24">
        <f t="shared" ca="1" si="1032"/>
        <v>-3.9378222904673521E-16</v>
      </c>
      <c r="G903" s="24">
        <f t="shared" ca="1" si="1033"/>
        <v>-4.0722633598555547E-16</v>
      </c>
      <c r="H903" s="24">
        <f t="shared" ca="1" si="1034"/>
        <v>8.6042284408449632E-16</v>
      </c>
      <c r="I903" s="24">
        <f t="shared" ca="1" si="1035"/>
        <v>-2.3603081295009432E-16</v>
      </c>
      <c r="J903" s="24">
        <f t="shared" ca="1" si="1036"/>
        <v>1.0408340855860843E-17</v>
      </c>
      <c r="K903" s="24">
        <f t="shared" ca="1" si="1037"/>
        <v>-3.8077180297690916E-16</v>
      </c>
      <c r="L903" s="24">
        <f t="shared" ca="1" si="1038"/>
        <v>-4.6143644460983069E-16</v>
      </c>
      <c r="M903" s="24">
        <f t="shared" ca="1" si="1039"/>
        <v>-1.6534083130403943E-16</v>
      </c>
      <c r="N903" s="24">
        <f t="shared" ca="1" si="1040"/>
        <v>-2.6541269182445149E-16</v>
      </c>
      <c r="O903" s="24">
        <f t="shared" ca="1" si="1041"/>
        <v>4.1131344786043654E-3</v>
      </c>
      <c r="P903" s="24">
        <f t="shared" ca="1" si="1042"/>
        <v>2.8145221280365725E-2</v>
      </c>
      <c r="Q903" s="24">
        <f t="shared" ca="1" si="1043"/>
        <v>5.5870683371364957E-2</v>
      </c>
      <c r="R903" s="24">
        <f t="shared" ca="1" si="1044"/>
        <v>8.1622680037059414E-2</v>
      </c>
      <c r="S903" s="24">
        <f t="shared" ca="1" si="1045"/>
        <v>0.10568033807556348</v>
      </c>
      <c r="T903" s="24">
        <f t="shared" ca="1" si="1046"/>
        <v>0.12738125177583337</v>
      </c>
      <c r="U903" s="24">
        <f t="shared" ca="1" si="1047"/>
        <v>0.14725655610723992</v>
      </c>
      <c r="V903" s="24">
        <f t="shared" ca="1" si="1048"/>
        <v>0.16566860242985959</v>
      </c>
      <c r="W903" s="24">
        <f t="shared" ca="1" si="1049"/>
        <v>0.18271269023440231</v>
      </c>
      <c r="X903" s="24">
        <f t="shared" ca="1" si="1050"/>
        <v>0.19847751263588992</v>
      </c>
      <c r="Y903" s="24">
        <f t="shared" ca="1" si="1051"/>
        <v>0.21304566536003516</v>
      </c>
      <c r="Z903" s="24">
        <f t="shared" ca="1" si="1052"/>
        <v>0.22649411167920391</v>
      </c>
      <c r="AA903" s="24">
        <f t="shared" ca="1" si="1053"/>
        <v>0.23889460757223213</v>
      </c>
      <c r="AB903" s="24">
        <f t="shared" ca="1" si="1054"/>
        <v>0.25031409092070506</v>
      </c>
      <c r="AC903" s="24">
        <f t="shared" ca="1" si="1055"/>
        <v>0.26081503814770368</v>
      </c>
      <c r="AD903" s="24">
        <f t="shared" ca="1" si="1056"/>
        <v>0.27045579134628261</v>
      </c>
      <c r="AE903" s="24">
        <f t="shared" ca="1" si="1019"/>
        <v>0.27929085862769226</v>
      </c>
      <c r="AF903" s="24">
        <f t="shared" ca="1" si="1020"/>
        <v>0.2873711901388295</v>
      </c>
      <c r="AG903" s="24">
        <f t="shared" ca="1" si="1021"/>
        <v>0.29474443194924643</v>
      </c>
      <c r="AH903" s="24">
        <f t="shared" ca="1" si="1022"/>
        <v>0.30145515978731446</v>
      </c>
      <c r="AI903" s="24">
        <f t="shared" ca="1" si="1023"/>
        <v>0.3075450944082998</v>
      </c>
      <c r="AJ903" s="24">
        <f t="shared" ca="1" si="1024"/>
        <v>0.31305330020226774</v>
      </c>
      <c r="AK903" s="24">
        <f t="shared" ca="1" si="1025"/>
        <v>0.31801636849352433</v>
      </c>
      <c r="AL903" s="24">
        <f t="shared" ca="1" si="1026"/>
        <v>0.32246858684386226</v>
      </c>
      <c r="AM903" s="24">
        <f t="shared" ca="1" si="1027"/>
        <v>0.32644209554729092</v>
      </c>
      <c r="AN903" s="24">
        <f t="shared" ca="1" si="1028"/>
        <v>0.32996703239215075</v>
      </c>
      <c r="AO903" s="24">
        <f t="shared" ca="1" si="1029"/>
        <v>0.3363316666666723</v>
      </c>
    </row>
    <row r="904" spans="2:41">
      <c r="B904" s="25">
        <v>69</v>
      </c>
      <c r="C904" s="24">
        <f t="shared" ca="1" si="1057"/>
        <v>-1.9385534844040819E-16</v>
      </c>
      <c r="D904" s="24">
        <f t="shared" ca="1" si="1030"/>
        <v>-1.6978606021122999E-16</v>
      </c>
      <c r="E904" s="24">
        <f t="shared" ca="1" si="1031"/>
        <v>2.0307106690653498E-16</v>
      </c>
      <c r="F904" s="24">
        <f t="shared" ca="1" si="1032"/>
        <v>-3.9378222904673521E-16</v>
      </c>
      <c r="G904" s="24">
        <f t="shared" ca="1" si="1033"/>
        <v>-4.0722633598555547E-16</v>
      </c>
      <c r="H904" s="24">
        <f t="shared" ca="1" si="1034"/>
        <v>8.6042284408449632E-16</v>
      </c>
      <c r="I904" s="24">
        <f t="shared" ca="1" si="1035"/>
        <v>-2.3603081295009432E-16</v>
      </c>
      <c r="J904" s="24">
        <f t="shared" ca="1" si="1036"/>
        <v>1.0408340855860843E-17</v>
      </c>
      <c r="K904" s="24">
        <f t="shared" ca="1" si="1037"/>
        <v>-3.8077180297690916E-16</v>
      </c>
      <c r="L904" s="24">
        <f t="shared" ca="1" si="1038"/>
        <v>-4.6143644460983069E-16</v>
      </c>
      <c r="M904" s="24">
        <f t="shared" ca="1" si="1039"/>
        <v>-1.6534083130403943E-16</v>
      </c>
      <c r="N904" s="24">
        <f t="shared" ca="1" si="1040"/>
        <v>-2.6541269182445149E-16</v>
      </c>
      <c r="O904" s="24">
        <f t="shared" ca="1" si="1041"/>
        <v>-1.0321604682062002E-16</v>
      </c>
      <c r="P904" s="24">
        <f t="shared" ca="1" si="1042"/>
        <v>1.3261618618069857E-2</v>
      </c>
      <c r="Q904" s="24">
        <f t="shared" ca="1" si="1043"/>
        <v>4.0929060908326903E-2</v>
      </c>
      <c r="R904" s="24">
        <f t="shared" ca="1" si="1044"/>
        <v>6.7400570499638018E-2</v>
      </c>
      <c r="S904" s="24">
        <f t="shared" ca="1" si="1045"/>
        <v>9.2139344080562888E-2</v>
      </c>
      <c r="T904" s="24">
        <f t="shared" ca="1" si="1046"/>
        <v>0.11448528431329474</v>
      </c>
      <c r="U904" s="24">
        <f t="shared" ca="1" si="1047"/>
        <v>0.13497167651645037</v>
      </c>
      <c r="V904" s="24">
        <f t="shared" ca="1" si="1048"/>
        <v>0.15396287673274364</v>
      </c>
      <c r="W904" s="24">
        <f t="shared" ca="1" si="1049"/>
        <v>0.17155605472671109</v>
      </c>
      <c r="X904" s="24">
        <f t="shared" ca="1" si="1050"/>
        <v>0.18784164974698947</v>
      </c>
      <c r="Y904" s="24">
        <f t="shared" ca="1" si="1051"/>
        <v>0.20290388889011121</v>
      </c>
      <c r="Z904" s="24">
        <f t="shared" ca="1" si="1052"/>
        <v>0.21682126060987578</v>
      </c>
      <c r="AA904" s="24">
        <f t="shared" ca="1" si="1053"/>
        <v>0.22966694772422955</v>
      </c>
      <c r="AB904" s="24">
        <f t="shared" ca="1" si="1054"/>
        <v>0.24150922380155238</v>
      </c>
      <c r="AC904" s="24">
        <f t="shared" ca="1" si="1055"/>
        <v>0.25241181639427568</v>
      </c>
      <c r="AD904" s="24">
        <f t="shared" ca="1" si="1056"/>
        <v>0.26243424022250766</v>
      </c>
      <c r="AE904" s="24">
        <f t="shared" ca="1" si="1019"/>
        <v>0.27163210308734032</v>
      </c>
      <c r="AF904" s="24">
        <f t="shared" ca="1" si="1020"/>
        <v>0.28005738700788951</v>
      </c>
      <c r="AG904" s="24">
        <f t="shared" ca="1" si="1021"/>
        <v>0.2877587068224508</v>
      </c>
      <c r="AH904" s="24">
        <f t="shared" ca="1" si="1022"/>
        <v>0.29478154826940944</v>
      </c>
      <c r="AI904" s="24">
        <f t="shared" ca="1" si="1023"/>
        <v>0.3011684873631339</v>
      </c>
      <c r="AJ904" s="24">
        <f t="shared" ca="1" si="1024"/>
        <v>0.30695939270206668</v>
      </c>
      <c r="AK904" s="24">
        <f t="shared" ca="1" si="1025"/>
        <v>0.31219161218718172</v>
      </c>
      <c r="AL904" s="24">
        <f t="shared" ca="1" si="1026"/>
        <v>0.31690014548700435</v>
      </c>
      <c r="AM904" s="24">
        <f t="shared" ca="1" si="1027"/>
        <v>0.3211178034585378</v>
      </c>
      <c r="AN904" s="24">
        <f t="shared" ca="1" si="1028"/>
        <v>0.32487535561963204</v>
      </c>
      <c r="AO904" s="24">
        <f t="shared" ca="1" si="1029"/>
        <v>0.32820166666667083</v>
      </c>
    </row>
    <row r="905" spans="2:41">
      <c r="B905" s="25">
        <v>70</v>
      </c>
      <c r="C905" s="24">
        <f t="shared" ca="1" si="1057"/>
        <v>-1.9385534844040819E-16</v>
      </c>
      <c r="D905" s="24">
        <f t="shared" ca="1" si="1030"/>
        <v>-1.6978606021122999E-16</v>
      </c>
      <c r="E905" s="24">
        <f t="shared" ca="1" si="1031"/>
        <v>2.0307106690653498E-16</v>
      </c>
      <c r="F905" s="24">
        <f t="shared" ca="1" si="1032"/>
        <v>-3.9378222904673521E-16</v>
      </c>
      <c r="G905" s="24">
        <f t="shared" ca="1" si="1033"/>
        <v>-4.0722633598555547E-16</v>
      </c>
      <c r="H905" s="24">
        <f t="shared" ca="1" si="1034"/>
        <v>8.6042284408449632E-16</v>
      </c>
      <c r="I905" s="24">
        <f t="shared" ca="1" si="1035"/>
        <v>-2.3603081295009432E-16</v>
      </c>
      <c r="J905" s="24">
        <f t="shared" ca="1" si="1036"/>
        <v>1.0408340855860843E-17</v>
      </c>
      <c r="K905" s="24">
        <f t="shared" ca="1" si="1037"/>
        <v>-3.8077180297690916E-16</v>
      </c>
      <c r="L905" s="24">
        <f t="shared" ca="1" si="1038"/>
        <v>-4.6143644460983069E-16</v>
      </c>
      <c r="M905" s="24">
        <f t="shared" ca="1" si="1039"/>
        <v>-1.6534083130403943E-16</v>
      </c>
      <c r="N905" s="24">
        <f t="shared" ca="1" si="1040"/>
        <v>-2.6541269182445149E-16</v>
      </c>
      <c r="O905" s="24">
        <f t="shared" ca="1" si="1041"/>
        <v>-1.0321604682062002E-16</v>
      </c>
      <c r="P905" s="24">
        <f t="shared" ca="1" si="1042"/>
        <v>3.091274545809786E-3</v>
      </c>
      <c r="Q905" s="24">
        <f t="shared" ca="1" si="1043"/>
        <v>2.5987438445288853E-2</v>
      </c>
      <c r="R905" s="24">
        <f t="shared" ca="1" si="1044"/>
        <v>5.3178460962216623E-2</v>
      </c>
      <c r="S905" s="24">
        <f t="shared" ca="1" si="1045"/>
        <v>7.8598350085562291E-2</v>
      </c>
      <c r="T905" s="24">
        <f t="shared" ca="1" si="1046"/>
        <v>0.10158931685075612</v>
      </c>
      <c r="U905" s="24">
        <f t="shared" ca="1" si="1047"/>
        <v>0.12268679692566083</v>
      </c>
      <c r="V905" s="24">
        <f t="shared" ca="1" si="1048"/>
        <v>0.14225715103562769</v>
      </c>
      <c r="W905" s="24">
        <f t="shared" ca="1" si="1049"/>
        <v>0.16039941921901987</v>
      </c>
      <c r="X905" s="24">
        <f t="shared" ca="1" si="1050"/>
        <v>0.17720578685808902</v>
      </c>
      <c r="Y905" s="24">
        <f t="shared" ca="1" si="1051"/>
        <v>0.19276211242018726</v>
      </c>
      <c r="Z905" s="24">
        <f t="shared" ca="1" si="1052"/>
        <v>0.20714840954054764</v>
      </c>
      <c r="AA905" s="24">
        <f t="shared" ca="1" si="1053"/>
        <v>0.22043928787622696</v>
      </c>
      <c r="AB905" s="24">
        <f t="shared" ca="1" si="1054"/>
        <v>0.23270435668239969</v>
      </c>
      <c r="AC905" s="24">
        <f t="shared" ca="1" si="1055"/>
        <v>0.24400859464084765</v>
      </c>
      <c r="AD905" s="24">
        <f t="shared" ca="1" si="1056"/>
        <v>0.25441268909873271</v>
      </c>
      <c r="AE905" s="24">
        <f t="shared" ca="1" si="1019"/>
        <v>0.26397334754698837</v>
      </c>
      <c r="AF905" s="24">
        <f t="shared" ca="1" si="1020"/>
        <v>0.27274358387694952</v>
      </c>
      <c r="AG905" s="24">
        <f t="shared" ca="1" si="1021"/>
        <v>0.28077298169565518</v>
      </c>
      <c r="AH905" s="24">
        <f t="shared" ca="1" si="1022"/>
        <v>0.28810793675150442</v>
      </c>
      <c r="AI905" s="24">
        <f t="shared" ca="1" si="1023"/>
        <v>0.29479188031796799</v>
      </c>
      <c r="AJ905" s="24">
        <f t="shared" ca="1" si="1024"/>
        <v>0.30086548520186562</v>
      </c>
      <c r="AK905" s="24">
        <f t="shared" ca="1" si="1025"/>
        <v>0.30636685588083912</v>
      </c>
      <c r="AL905" s="24">
        <f t="shared" ca="1" si="1026"/>
        <v>0.31133170413014644</v>
      </c>
      <c r="AM905" s="24">
        <f t="shared" ca="1" si="1027"/>
        <v>0.31579351136978467</v>
      </c>
      <c r="AN905" s="24">
        <f t="shared" ca="1" si="1028"/>
        <v>0.31978367884711334</v>
      </c>
      <c r="AO905" s="24">
        <f t="shared" ca="1" si="1029"/>
        <v>0.32333166666667085</v>
      </c>
    </row>
    <row r="906" spans="2:41">
      <c r="B906" s="25">
        <v>71</v>
      </c>
      <c r="C906" s="24">
        <f t="shared" ca="1" si="1057"/>
        <v>-1.9385534844040819E-16</v>
      </c>
      <c r="D906" s="24">
        <f t="shared" ca="1" si="1030"/>
        <v>-1.6978606021122999E-16</v>
      </c>
      <c r="E906" s="24">
        <f t="shared" ca="1" si="1031"/>
        <v>2.0307106690653498E-16</v>
      </c>
      <c r="F906" s="24">
        <f t="shared" ca="1" si="1032"/>
        <v>-3.9378222904673521E-16</v>
      </c>
      <c r="G906" s="24">
        <f t="shared" ca="1" si="1033"/>
        <v>-4.0722633598555547E-16</v>
      </c>
      <c r="H906" s="24">
        <f t="shared" ca="1" si="1034"/>
        <v>8.6042284408449632E-16</v>
      </c>
      <c r="I906" s="24">
        <f t="shared" ca="1" si="1035"/>
        <v>-2.3603081295009432E-16</v>
      </c>
      <c r="J906" s="24">
        <f t="shared" ca="1" si="1036"/>
        <v>1.0408340855860843E-17</v>
      </c>
      <c r="K906" s="24">
        <f t="shared" ca="1" si="1037"/>
        <v>-3.8077180297690916E-16</v>
      </c>
      <c r="L906" s="24">
        <f t="shared" ca="1" si="1038"/>
        <v>-4.6143644460983069E-16</v>
      </c>
      <c r="M906" s="24">
        <f t="shared" ca="1" si="1039"/>
        <v>-1.6534083130403943E-16</v>
      </c>
      <c r="N906" s="24">
        <f t="shared" ca="1" si="1040"/>
        <v>-2.6541269182445149E-16</v>
      </c>
      <c r="O906" s="24">
        <f t="shared" ca="1" si="1041"/>
        <v>-1.0321604682062002E-16</v>
      </c>
      <c r="P906" s="24">
        <f t="shared" ca="1" si="1042"/>
        <v>-7.6154360595381831E-16</v>
      </c>
      <c r="Q906" s="24">
        <f t="shared" ca="1" si="1043"/>
        <v>1.1682727306850899E-2</v>
      </c>
      <c r="R906" s="24">
        <f t="shared" ca="1" si="1044"/>
        <v>3.8956351424795227E-2</v>
      </c>
      <c r="S906" s="24">
        <f t="shared" ca="1" si="1045"/>
        <v>6.5057356090561694E-2</v>
      </c>
      <c r="T906" s="24">
        <f t="shared" ca="1" si="1046"/>
        <v>8.8693349388217491E-2</v>
      </c>
      <c r="U906" s="24">
        <f t="shared" ca="1" si="1047"/>
        <v>0.11040191733487129</v>
      </c>
      <c r="V906" s="24">
        <f t="shared" ca="1" si="1048"/>
        <v>0.13055142533851175</v>
      </c>
      <c r="W906" s="24">
        <f t="shared" ca="1" si="1049"/>
        <v>0.14924278371132865</v>
      </c>
      <c r="X906" s="24">
        <f t="shared" ca="1" si="1050"/>
        <v>0.16656992396918857</v>
      </c>
      <c r="Y906" s="24">
        <f t="shared" ca="1" si="1051"/>
        <v>0.18262033595026331</v>
      </c>
      <c r="Z906" s="24">
        <f t="shared" ca="1" si="1052"/>
        <v>0.1974755584712195</v>
      </c>
      <c r="AA906" s="24">
        <f t="shared" ca="1" si="1053"/>
        <v>0.21121162802822438</v>
      </c>
      <c r="AB906" s="24">
        <f t="shared" ca="1" si="1054"/>
        <v>0.22389948956324701</v>
      </c>
      <c r="AC906" s="24">
        <f t="shared" ca="1" si="1055"/>
        <v>0.23560537288741962</v>
      </c>
      <c r="AD906" s="24">
        <f t="shared" ca="1" si="1056"/>
        <v>0.24639113797495776</v>
      </c>
      <c r="AE906" s="24">
        <f t="shared" ca="1" si="1019"/>
        <v>0.25631459200663642</v>
      </c>
      <c r="AF906" s="24">
        <f t="shared" ca="1" si="1020"/>
        <v>0.26542978074600954</v>
      </c>
      <c r="AG906" s="24">
        <f t="shared" ca="1" si="1021"/>
        <v>0.27378725656885955</v>
      </c>
      <c r="AH906" s="24">
        <f t="shared" ca="1" si="1022"/>
        <v>0.2814343252335994</v>
      </c>
      <c r="AI906" s="24">
        <f t="shared" ca="1" si="1023"/>
        <v>0.28841527327280209</v>
      </c>
      <c r="AJ906" s="24">
        <f t="shared" ca="1" si="1024"/>
        <v>0.29477157770166457</v>
      </c>
      <c r="AK906" s="24">
        <f t="shared" ca="1" si="1025"/>
        <v>0.30054209957449651</v>
      </c>
      <c r="AL906" s="24">
        <f t="shared" ca="1" si="1026"/>
        <v>0.30576326277328852</v>
      </c>
      <c r="AM906" s="24">
        <f t="shared" ca="1" si="1027"/>
        <v>0.31046921928103155</v>
      </c>
      <c r="AN906" s="24">
        <f t="shared" ca="1" si="1028"/>
        <v>0.31469200207459463</v>
      </c>
      <c r="AO906" s="24">
        <f t="shared" ca="1" si="1029"/>
        <v>0.31846166666667086</v>
      </c>
    </row>
    <row r="907" spans="2:41">
      <c r="B907" s="25">
        <v>72</v>
      </c>
      <c r="C907" s="24">
        <f t="shared" ca="1" si="1057"/>
        <v>-1.9385534844040819E-16</v>
      </c>
      <c r="D907" s="24">
        <f t="shared" ca="1" si="1030"/>
        <v>-1.6978606021122999E-16</v>
      </c>
      <c r="E907" s="24">
        <f t="shared" ca="1" si="1031"/>
        <v>2.0307106690653498E-16</v>
      </c>
      <c r="F907" s="24">
        <f t="shared" ca="1" si="1032"/>
        <v>-3.9378222904673521E-16</v>
      </c>
      <c r="G907" s="24">
        <f t="shared" ca="1" si="1033"/>
        <v>-4.0722633598555547E-16</v>
      </c>
      <c r="H907" s="24">
        <f t="shared" ca="1" si="1034"/>
        <v>8.6042284408449632E-16</v>
      </c>
      <c r="I907" s="24">
        <f t="shared" ca="1" si="1035"/>
        <v>-2.3603081295009432E-16</v>
      </c>
      <c r="J907" s="24">
        <f t="shared" ca="1" si="1036"/>
        <v>1.0408340855860843E-17</v>
      </c>
      <c r="K907" s="24">
        <f t="shared" ca="1" si="1037"/>
        <v>-3.8077180297690916E-16</v>
      </c>
      <c r="L907" s="24">
        <f t="shared" ca="1" si="1038"/>
        <v>-4.6143644460983069E-16</v>
      </c>
      <c r="M907" s="24">
        <f t="shared" ca="1" si="1039"/>
        <v>-1.6534083130403943E-16</v>
      </c>
      <c r="N907" s="24">
        <f t="shared" ca="1" si="1040"/>
        <v>-2.6541269182445149E-16</v>
      </c>
      <c r="O907" s="24">
        <f t="shared" ca="1" si="1041"/>
        <v>-1.0321604682062002E-16</v>
      </c>
      <c r="P907" s="24">
        <f t="shared" ca="1" si="1042"/>
        <v>-7.6154360595381831E-16</v>
      </c>
      <c r="Q907" s="24">
        <f t="shared" ca="1" si="1043"/>
        <v>2.4244136999663473E-3</v>
      </c>
      <c r="R907" s="24">
        <f t="shared" ca="1" si="1044"/>
        <v>2.4734241887373831E-2</v>
      </c>
      <c r="S907" s="24">
        <f t="shared" ca="1" si="1045"/>
        <v>5.1516362095561097E-2</v>
      </c>
      <c r="T907" s="24">
        <f t="shared" ca="1" si="1046"/>
        <v>7.5797381925678864E-2</v>
      </c>
      <c r="U907" s="24">
        <f t="shared" ca="1" si="1047"/>
        <v>9.8117037744081745E-2</v>
      </c>
      <c r="V907" s="24">
        <f t="shared" ca="1" si="1048"/>
        <v>0.1188456996413958</v>
      </c>
      <c r="W907" s="24">
        <f t="shared" ca="1" si="1049"/>
        <v>0.13808614820363743</v>
      </c>
      <c r="X907" s="24">
        <f t="shared" ca="1" si="1050"/>
        <v>0.15593406108028812</v>
      </c>
      <c r="Y907" s="24">
        <f t="shared" ca="1" si="1051"/>
        <v>0.17247855948033936</v>
      </c>
      <c r="Z907" s="24">
        <f t="shared" ca="1" si="1052"/>
        <v>0.18780270740189137</v>
      </c>
      <c r="AA907" s="24">
        <f t="shared" ca="1" si="1053"/>
        <v>0.2019839681802218</v>
      </c>
      <c r="AB907" s="24">
        <f t="shared" ca="1" si="1054"/>
        <v>0.21509462244409433</v>
      </c>
      <c r="AC907" s="24">
        <f t="shared" ca="1" si="1055"/>
        <v>0.22720215113399159</v>
      </c>
      <c r="AD907" s="24">
        <f t="shared" ca="1" si="1056"/>
        <v>0.23836958685118281</v>
      </c>
      <c r="AE907" s="24">
        <f t="shared" ref="AE907:AE970" ca="1" si="1058">AE906-AVERAGE(AE703:AE704)</f>
        <v>0.24865583646628447</v>
      </c>
      <c r="AF907" s="24">
        <f t="shared" ref="AF907:AF970" ca="1" si="1059">AF906-AVERAGE(AF703:AF704)</f>
        <v>0.25811597761506955</v>
      </c>
      <c r="AG907" s="24">
        <f t="shared" ref="AG907:AG970" ca="1" si="1060">AG906-AVERAGE(AG703:AG704)</f>
        <v>0.26680153144206392</v>
      </c>
      <c r="AH907" s="24">
        <f t="shared" ref="AH907:AH970" ca="1" si="1061">AH906-AVERAGE(AH703:AH704)</f>
        <v>0.27476071371569438</v>
      </c>
      <c r="AI907" s="24">
        <f t="shared" ref="AI907:AI970" ca="1" si="1062">AI906-AVERAGE(AI703:AI704)</f>
        <v>0.28203866622763618</v>
      </c>
      <c r="AJ907" s="24">
        <f t="shared" ref="AJ907:AJ970" ca="1" si="1063">AJ906-AVERAGE(AJ703:AJ704)</f>
        <v>0.28867767020146351</v>
      </c>
      <c r="AK907" s="24">
        <f t="shared" ref="AK907:AK970" ca="1" si="1064">AK906-AVERAGE(AK703:AK704)</f>
        <v>0.29471734326815391</v>
      </c>
      <c r="AL907" s="24">
        <f t="shared" ref="AL907:AL970" ca="1" si="1065">AL906-AVERAGE(AL703:AL704)</f>
        <v>0.30019482141643061</v>
      </c>
      <c r="AM907" s="24">
        <f t="shared" ref="AM907:AM970" ca="1" si="1066">AM906-AVERAGE(AM703:AM704)</f>
        <v>0.30514492719227843</v>
      </c>
      <c r="AN907" s="24">
        <f t="shared" ref="AN907:AN970" ca="1" si="1067">AN906-AVERAGE(AN703:AN704)</f>
        <v>0.30960032530207593</v>
      </c>
      <c r="AO907" s="24">
        <f t="shared" ref="AO907:AO970" ca="1" si="1068">AO906-AVERAGE(AO703:AO704)</f>
        <v>0.31359166666667088</v>
      </c>
    </row>
    <row r="908" spans="2:41">
      <c r="B908" s="25">
        <v>73</v>
      </c>
      <c r="C908" s="24">
        <f t="shared" ca="1" si="1057"/>
        <v>-1.9385534844040819E-16</v>
      </c>
      <c r="D908" s="24">
        <f t="shared" ref="D908:D971" ca="1" si="1069">D907-AVERAGE(D704:D705)</f>
        <v>-1.6978606021122999E-16</v>
      </c>
      <c r="E908" s="24">
        <f t="shared" ref="E908:E971" ca="1" si="1070">E907-AVERAGE(E704:E705)</f>
        <v>2.0307106690653498E-16</v>
      </c>
      <c r="F908" s="24">
        <f t="shared" ref="F908:F971" ca="1" si="1071">F907-AVERAGE(F704:F705)</f>
        <v>-3.9378222904673521E-16</v>
      </c>
      <c r="G908" s="24">
        <f t="shared" ref="G908:G971" ca="1" si="1072">G907-AVERAGE(G704:G705)</f>
        <v>-4.0722633598555547E-16</v>
      </c>
      <c r="H908" s="24">
        <f t="shared" ref="H908:H971" ca="1" si="1073">H907-AVERAGE(H704:H705)</f>
        <v>8.6042284408449632E-16</v>
      </c>
      <c r="I908" s="24">
        <f t="shared" ref="I908:I971" ca="1" si="1074">I907-AVERAGE(I704:I705)</f>
        <v>-2.3603081295009432E-16</v>
      </c>
      <c r="J908" s="24">
        <f t="shared" ref="J908:J971" ca="1" si="1075">J907-AVERAGE(J704:J705)</f>
        <v>1.0408340855860843E-17</v>
      </c>
      <c r="K908" s="24">
        <f t="shared" ref="K908:K971" ca="1" si="1076">K907-AVERAGE(K704:K705)</f>
        <v>-3.8077180297690916E-16</v>
      </c>
      <c r="L908" s="24">
        <f t="shared" ref="L908:L971" ca="1" si="1077">L907-AVERAGE(L704:L705)</f>
        <v>-4.6143644460983069E-16</v>
      </c>
      <c r="M908" s="24">
        <f t="shared" ref="M908:M971" ca="1" si="1078">M907-AVERAGE(M704:M705)</f>
        <v>-1.6534083130403943E-16</v>
      </c>
      <c r="N908" s="24">
        <f t="shared" ref="N908:N971" ca="1" si="1079">N907-AVERAGE(N704:N705)</f>
        <v>-2.6541269182445149E-16</v>
      </c>
      <c r="O908" s="24">
        <f t="shared" ref="O908:O971" ca="1" si="1080">O907-AVERAGE(O704:O705)</f>
        <v>-1.0321604682062002E-16</v>
      </c>
      <c r="P908" s="24">
        <f t="shared" ref="P908:P971" ca="1" si="1081">P907-AVERAGE(P704:P705)</f>
        <v>-7.6154360595381831E-16</v>
      </c>
      <c r="Q908" s="24">
        <f t="shared" ref="Q908:Q971" ca="1" si="1082">Q907-AVERAGE(Q704:Q705)</f>
        <v>7.2251232774434015E-16</v>
      </c>
      <c r="R908" s="24">
        <f t="shared" ref="R908:R971" ca="1" si="1083">R907-AVERAGE(R704:R705)</f>
        <v>1.0918188022591615E-2</v>
      </c>
      <c r="S908" s="24">
        <f t="shared" ref="S908:S971" ca="1" si="1084">S907-AVERAGE(S704:S705)</f>
        <v>3.79753681005605E-2</v>
      </c>
      <c r="T908" s="24">
        <f t="shared" ref="T908:T971" ca="1" si="1085">T907-AVERAGE(T704:T705)</f>
        <v>6.2901414463140237E-2</v>
      </c>
      <c r="U908" s="24">
        <f t="shared" ref="U908:U971" ca="1" si="1086">U907-AVERAGE(U704:U705)</f>
        <v>8.5832158153292204E-2</v>
      </c>
      <c r="V908" s="24">
        <f t="shared" ref="V908:V971" ca="1" si="1087">V907-AVERAGE(V704:V705)</f>
        <v>0.10713997394427985</v>
      </c>
      <c r="W908" s="24">
        <f t="shared" ref="W908:W971" ca="1" si="1088">W907-AVERAGE(W704:W705)</f>
        <v>0.12692951269594621</v>
      </c>
      <c r="X908" s="24">
        <f t="shared" ref="X908:X971" ca="1" si="1089">X907-AVERAGE(X704:X705)</f>
        <v>0.14529819819138767</v>
      </c>
      <c r="Y908" s="24">
        <f t="shared" ref="Y908:Y971" ca="1" si="1090">Y907-AVERAGE(Y704:Y705)</f>
        <v>0.1623367830104154</v>
      </c>
      <c r="Z908" s="24">
        <f t="shared" ref="Z908:Z971" ca="1" si="1091">Z907-AVERAGE(Z704:Z705)</f>
        <v>0.17812985633256323</v>
      </c>
      <c r="AA908" s="24">
        <f t="shared" ref="AA908:AA971" ca="1" si="1092">AA907-AVERAGE(AA704:AA705)</f>
        <v>0.19275630833221921</v>
      </c>
      <c r="AB908" s="24">
        <f t="shared" ref="AB908:AB971" ca="1" si="1093">AB907-AVERAGE(AB704:AB705)</f>
        <v>0.20628975532494165</v>
      </c>
      <c r="AC908" s="24">
        <f t="shared" ref="AC908:AC971" ca="1" si="1094">AC907-AVERAGE(AC704:AC705)</f>
        <v>0.21879892938056356</v>
      </c>
      <c r="AD908" s="24">
        <f t="shared" ref="AD908:AD971" ca="1" si="1095">AD907-AVERAGE(AD704:AD705)</f>
        <v>0.23034803572740786</v>
      </c>
      <c r="AE908" s="24">
        <f t="shared" ca="1" si="1058"/>
        <v>0.24099708092593253</v>
      </c>
      <c r="AF908" s="24">
        <f t="shared" ca="1" si="1059"/>
        <v>0.25080217448412956</v>
      </c>
      <c r="AG908" s="24">
        <f t="shared" ca="1" si="1060"/>
        <v>0.25981580631526829</v>
      </c>
      <c r="AH908" s="24">
        <f t="shared" ca="1" si="1061"/>
        <v>0.26808710219778936</v>
      </c>
      <c r="AI908" s="24">
        <f t="shared" ca="1" si="1062"/>
        <v>0.27566205918247028</v>
      </c>
      <c r="AJ908" s="24">
        <f t="shared" ca="1" si="1063"/>
        <v>0.28258376270126245</v>
      </c>
      <c r="AK908" s="24">
        <f t="shared" ca="1" si="1064"/>
        <v>0.2888925869618113</v>
      </c>
      <c r="AL908" s="24">
        <f t="shared" ca="1" si="1065"/>
        <v>0.2946263800595727</v>
      </c>
      <c r="AM908" s="24">
        <f t="shared" ca="1" si="1066"/>
        <v>0.2998206351035253</v>
      </c>
      <c r="AN908" s="24">
        <f t="shared" ca="1" si="1067"/>
        <v>0.30450864852955722</v>
      </c>
      <c r="AO908" s="24">
        <f t="shared" ca="1" si="1068"/>
        <v>0.30872166666667089</v>
      </c>
    </row>
    <row r="909" spans="2:41">
      <c r="B909" s="25">
        <v>74</v>
      </c>
      <c r="C909" s="24">
        <f t="shared" ca="1" si="1057"/>
        <v>-1.9385534844040819E-16</v>
      </c>
      <c r="D909" s="24">
        <f t="shared" ca="1" si="1069"/>
        <v>-1.6978606021122999E-16</v>
      </c>
      <c r="E909" s="24">
        <f t="shared" ca="1" si="1070"/>
        <v>2.0307106690653498E-16</v>
      </c>
      <c r="F909" s="24">
        <f t="shared" ca="1" si="1071"/>
        <v>-3.9378222904673521E-16</v>
      </c>
      <c r="G909" s="24">
        <f t="shared" ca="1" si="1072"/>
        <v>-4.0722633598555547E-16</v>
      </c>
      <c r="H909" s="24">
        <f t="shared" ca="1" si="1073"/>
        <v>8.6042284408449632E-16</v>
      </c>
      <c r="I909" s="24">
        <f t="shared" ca="1" si="1074"/>
        <v>-2.3603081295009432E-16</v>
      </c>
      <c r="J909" s="24">
        <f t="shared" ca="1" si="1075"/>
        <v>1.0408340855860843E-17</v>
      </c>
      <c r="K909" s="24">
        <f t="shared" ca="1" si="1076"/>
        <v>-3.8077180297690916E-16</v>
      </c>
      <c r="L909" s="24">
        <f t="shared" ca="1" si="1077"/>
        <v>-4.6143644460983069E-16</v>
      </c>
      <c r="M909" s="24">
        <f t="shared" ca="1" si="1078"/>
        <v>-1.6534083130403943E-16</v>
      </c>
      <c r="N909" s="24">
        <f t="shared" ca="1" si="1079"/>
        <v>-2.6541269182445149E-16</v>
      </c>
      <c r="O909" s="24">
        <f t="shared" ca="1" si="1080"/>
        <v>-1.0321604682062002E-16</v>
      </c>
      <c r="P909" s="24">
        <f t="shared" ca="1" si="1081"/>
        <v>-7.6154360595381831E-16</v>
      </c>
      <c r="Q909" s="24">
        <f t="shared" ca="1" si="1082"/>
        <v>7.2251232774434015E-16</v>
      </c>
      <c r="R909" s="24">
        <f t="shared" ca="1" si="1083"/>
        <v>2.1065944632598175E-3</v>
      </c>
      <c r="S909" s="24">
        <f t="shared" ca="1" si="1084"/>
        <v>2.4434374105559899E-2</v>
      </c>
      <c r="T909" s="24">
        <f t="shared" ca="1" si="1085"/>
        <v>5.0005447000601611E-2</v>
      </c>
      <c r="U909" s="24">
        <f t="shared" ca="1" si="1086"/>
        <v>7.3547278562502663E-2</v>
      </c>
      <c r="V909" s="24">
        <f t="shared" ca="1" si="1087"/>
        <v>9.54342482471639E-2</v>
      </c>
      <c r="W909" s="24">
        <f t="shared" ca="1" si="1088"/>
        <v>0.11577287718825498</v>
      </c>
      <c r="X909" s="24">
        <f t="shared" ca="1" si="1089"/>
        <v>0.13466233530248722</v>
      </c>
      <c r="Y909" s="24">
        <f t="shared" ca="1" si="1090"/>
        <v>0.15219500654049145</v>
      </c>
      <c r="Z909" s="24">
        <f t="shared" ca="1" si="1091"/>
        <v>0.16845700526323509</v>
      </c>
      <c r="AA909" s="24">
        <f t="shared" ca="1" si="1092"/>
        <v>0.18352864848421663</v>
      </c>
      <c r="AB909" s="24">
        <f t="shared" ca="1" si="1093"/>
        <v>0.19748488820578897</v>
      </c>
      <c r="AC909" s="24">
        <f t="shared" ca="1" si="1094"/>
        <v>0.21039570762713553</v>
      </c>
      <c r="AD909" s="24">
        <f t="shared" ca="1" si="1095"/>
        <v>0.22232648460363291</v>
      </c>
      <c r="AE909" s="24">
        <f t="shared" ca="1" si="1058"/>
        <v>0.23333832538558058</v>
      </c>
      <c r="AF909" s="24">
        <f t="shared" ca="1" si="1059"/>
        <v>0.24348837135318957</v>
      </c>
      <c r="AG909" s="24">
        <f t="shared" ca="1" si="1060"/>
        <v>0.25283008118847267</v>
      </c>
      <c r="AH909" s="24">
        <f t="shared" ca="1" si="1061"/>
        <v>0.26141349067988434</v>
      </c>
      <c r="AI909" s="24">
        <f t="shared" ca="1" si="1062"/>
        <v>0.26928545213730437</v>
      </c>
      <c r="AJ909" s="24">
        <f t="shared" ca="1" si="1063"/>
        <v>0.2764898552010614</v>
      </c>
      <c r="AK909" s="24">
        <f t="shared" ca="1" si="1064"/>
        <v>0.2830678306554687</v>
      </c>
      <c r="AL909" s="24">
        <f t="shared" ca="1" si="1065"/>
        <v>0.28905793870271479</v>
      </c>
      <c r="AM909" s="24">
        <f t="shared" ca="1" si="1066"/>
        <v>0.29449634301477218</v>
      </c>
      <c r="AN909" s="24">
        <f t="shared" ca="1" si="1067"/>
        <v>0.29941697175703852</v>
      </c>
      <c r="AO909" s="24">
        <f t="shared" ca="1" si="1068"/>
        <v>0.30385166666667091</v>
      </c>
    </row>
    <row r="910" spans="2:41">
      <c r="B910" s="25">
        <v>75</v>
      </c>
      <c r="C910" s="24">
        <f t="shared" ca="1" si="1057"/>
        <v>-1.9385534844040819E-16</v>
      </c>
      <c r="D910" s="24">
        <f t="shared" ca="1" si="1069"/>
        <v>-1.6978606021122999E-16</v>
      </c>
      <c r="E910" s="24">
        <f t="shared" ca="1" si="1070"/>
        <v>2.0307106690653498E-16</v>
      </c>
      <c r="F910" s="24">
        <f t="shared" ca="1" si="1071"/>
        <v>-3.9378222904673521E-16</v>
      </c>
      <c r="G910" s="24">
        <f t="shared" ca="1" si="1072"/>
        <v>-4.0722633598555547E-16</v>
      </c>
      <c r="H910" s="24">
        <f t="shared" ca="1" si="1073"/>
        <v>8.6042284408449632E-16</v>
      </c>
      <c r="I910" s="24">
        <f t="shared" ca="1" si="1074"/>
        <v>-2.3603081295009432E-16</v>
      </c>
      <c r="J910" s="24">
        <f t="shared" ca="1" si="1075"/>
        <v>1.0408340855860843E-17</v>
      </c>
      <c r="K910" s="24">
        <f t="shared" ca="1" si="1076"/>
        <v>-3.8077180297690916E-16</v>
      </c>
      <c r="L910" s="24">
        <f t="shared" ca="1" si="1077"/>
        <v>-4.6143644460983069E-16</v>
      </c>
      <c r="M910" s="24">
        <f t="shared" ca="1" si="1078"/>
        <v>-1.6534083130403943E-16</v>
      </c>
      <c r="N910" s="24">
        <f t="shared" ca="1" si="1079"/>
        <v>-2.6541269182445149E-16</v>
      </c>
      <c r="O910" s="24">
        <f t="shared" ca="1" si="1080"/>
        <v>-1.0321604682062002E-16</v>
      </c>
      <c r="P910" s="24">
        <f t="shared" ca="1" si="1081"/>
        <v>-7.6154360595381831E-16</v>
      </c>
      <c r="Q910" s="24">
        <f t="shared" ca="1" si="1082"/>
        <v>7.2251232774434015E-16</v>
      </c>
      <c r="R910" s="24">
        <f t="shared" ca="1" si="1083"/>
        <v>-4.6056908287184228E-16</v>
      </c>
      <c r="S910" s="24">
        <f t="shared" ca="1" si="1084"/>
        <v>1.0981265430595544E-2</v>
      </c>
      <c r="T910" s="24">
        <f t="shared" ca="1" si="1085"/>
        <v>3.7109479538062984E-2</v>
      </c>
      <c r="U910" s="24">
        <f t="shared" ca="1" si="1086"/>
        <v>6.1262398971713122E-2</v>
      </c>
      <c r="V910" s="24">
        <f t="shared" ca="1" si="1087"/>
        <v>8.3728522550047951E-2</v>
      </c>
      <c r="W910" s="24">
        <f t="shared" ca="1" si="1088"/>
        <v>0.10461624168056374</v>
      </c>
      <c r="X910" s="24">
        <f t="shared" ca="1" si="1089"/>
        <v>0.12402647241358677</v>
      </c>
      <c r="Y910" s="24">
        <f t="shared" ca="1" si="1090"/>
        <v>0.1420532300705675</v>
      </c>
      <c r="Z910" s="24">
        <f t="shared" ca="1" si="1091"/>
        <v>0.15878415419390696</v>
      </c>
      <c r="AA910" s="24">
        <f t="shared" ca="1" si="1092"/>
        <v>0.17430098863621404</v>
      </c>
      <c r="AB910" s="24">
        <f t="shared" ca="1" si="1093"/>
        <v>0.18868002108663628</v>
      </c>
      <c r="AC910" s="24">
        <f t="shared" ca="1" si="1094"/>
        <v>0.20199248587370749</v>
      </c>
      <c r="AD910" s="24">
        <f t="shared" ca="1" si="1095"/>
        <v>0.21430493347985796</v>
      </c>
      <c r="AE910" s="24">
        <f t="shared" ca="1" si="1058"/>
        <v>0.22567956984522863</v>
      </c>
      <c r="AF910" s="24">
        <f t="shared" ca="1" si="1059"/>
        <v>0.23617456822224958</v>
      </c>
      <c r="AG910" s="24">
        <f t="shared" ca="1" si="1060"/>
        <v>0.24584435606167704</v>
      </c>
      <c r="AH910" s="24">
        <f t="shared" ca="1" si="1061"/>
        <v>0.25473987916197932</v>
      </c>
      <c r="AI910" s="24">
        <f t="shared" ca="1" si="1062"/>
        <v>0.26290884509213847</v>
      </c>
      <c r="AJ910" s="24">
        <f t="shared" ca="1" si="1063"/>
        <v>0.27039594770086034</v>
      </c>
      <c r="AK910" s="24">
        <f t="shared" ca="1" si="1064"/>
        <v>0.2772430743491261</v>
      </c>
      <c r="AL910" s="24">
        <f t="shared" ca="1" si="1065"/>
        <v>0.28348949734585688</v>
      </c>
      <c r="AM910" s="24">
        <f t="shared" ca="1" si="1066"/>
        <v>0.28917205092601905</v>
      </c>
      <c r="AN910" s="24">
        <f t="shared" ca="1" si="1067"/>
        <v>0.29432529498451981</v>
      </c>
      <c r="AO910" s="24">
        <f t="shared" ca="1" si="1068"/>
        <v>0.29898166666667092</v>
      </c>
    </row>
    <row r="911" spans="2:41">
      <c r="B911" s="25">
        <v>76</v>
      </c>
      <c r="C911" s="24">
        <f t="shared" ca="1" si="1057"/>
        <v>-1.9385534844040819E-16</v>
      </c>
      <c r="D911" s="24">
        <f t="shared" ca="1" si="1069"/>
        <v>-1.6978606021122999E-16</v>
      </c>
      <c r="E911" s="24">
        <f t="shared" ca="1" si="1070"/>
        <v>2.0307106690653498E-16</v>
      </c>
      <c r="F911" s="24">
        <f t="shared" ca="1" si="1071"/>
        <v>-3.9378222904673521E-16</v>
      </c>
      <c r="G911" s="24">
        <f t="shared" ca="1" si="1072"/>
        <v>-4.0722633598555547E-16</v>
      </c>
      <c r="H911" s="24">
        <f t="shared" ca="1" si="1073"/>
        <v>8.6042284408449632E-16</v>
      </c>
      <c r="I911" s="24">
        <f t="shared" ca="1" si="1074"/>
        <v>-2.3603081295009432E-16</v>
      </c>
      <c r="J911" s="24">
        <f t="shared" ca="1" si="1075"/>
        <v>1.0408340855860843E-17</v>
      </c>
      <c r="K911" s="24">
        <f t="shared" ca="1" si="1076"/>
        <v>-3.8077180297690916E-16</v>
      </c>
      <c r="L911" s="24">
        <f t="shared" ca="1" si="1077"/>
        <v>-4.6143644460983069E-16</v>
      </c>
      <c r="M911" s="24">
        <f t="shared" ca="1" si="1078"/>
        <v>-1.6534083130403943E-16</v>
      </c>
      <c r="N911" s="24">
        <f t="shared" ca="1" si="1079"/>
        <v>-2.6541269182445149E-16</v>
      </c>
      <c r="O911" s="24">
        <f t="shared" ca="1" si="1080"/>
        <v>-1.0321604682062002E-16</v>
      </c>
      <c r="P911" s="24">
        <f t="shared" ca="1" si="1081"/>
        <v>-7.6154360595381831E-16</v>
      </c>
      <c r="Q911" s="24">
        <f t="shared" ca="1" si="1082"/>
        <v>7.2251232774434015E-16</v>
      </c>
      <c r="R911" s="24">
        <f t="shared" ca="1" si="1083"/>
        <v>-4.6056908287184228E-16</v>
      </c>
      <c r="S911" s="24">
        <f t="shared" ca="1" si="1084"/>
        <v>2.1493268765660177E-3</v>
      </c>
      <c r="T911" s="24">
        <f t="shared" ca="1" si="1085"/>
        <v>2.4213512075524357E-2</v>
      </c>
      <c r="U911" s="24">
        <f t="shared" ca="1" si="1086"/>
        <v>4.8977519380923581E-2</v>
      </c>
      <c r="V911" s="24">
        <f t="shared" ca="1" si="1087"/>
        <v>7.2022796852932003E-2</v>
      </c>
      <c r="W911" s="24">
        <f t="shared" ca="1" si="1088"/>
        <v>9.3459606172872509E-2</v>
      </c>
      <c r="X911" s="24">
        <f t="shared" ca="1" si="1089"/>
        <v>0.11339060952468633</v>
      </c>
      <c r="Y911" s="24">
        <f t="shared" ca="1" si="1090"/>
        <v>0.13191145360064355</v>
      </c>
      <c r="Z911" s="24">
        <f t="shared" ca="1" si="1091"/>
        <v>0.14911130312457882</v>
      </c>
      <c r="AA911" s="24">
        <f t="shared" ca="1" si="1092"/>
        <v>0.16507332878821146</v>
      </c>
      <c r="AB911" s="24">
        <f t="shared" ca="1" si="1093"/>
        <v>0.1798751539674836</v>
      </c>
      <c r="AC911" s="24">
        <f t="shared" ca="1" si="1094"/>
        <v>0.19358926412027946</v>
      </c>
      <c r="AD911" s="24">
        <f t="shared" ca="1" si="1095"/>
        <v>0.20628338235608301</v>
      </c>
      <c r="AE911" s="24">
        <f t="shared" ca="1" si="1058"/>
        <v>0.21802081430487669</v>
      </c>
      <c r="AF911" s="24">
        <f t="shared" ca="1" si="1059"/>
        <v>0.22886076509130959</v>
      </c>
      <c r="AG911" s="24">
        <f t="shared" ca="1" si="1060"/>
        <v>0.23885863093488141</v>
      </c>
      <c r="AH911" s="24">
        <f t="shared" ca="1" si="1061"/>
        <v>0.2480662676440743</v>
      </c>
      <c r="AI911" s="24">
        <f t="shared" ca="1" si="1062"/>
        <v>0.25653223804697256</v>
      </c>
      <c r="AJ911" s="24">
        <f t="shared" ca="1" si="1063"/>
        <v>0.26430204020065928</v>
      </c>
      <c r="AK911" s="24">
        <f t="shared" ca="1" si="1064"/>
        <v>0.27141831804278349</v>
      </c>
      <c r="AL911" s="24">
        <f t="shared" ca="1" si="1065"/>
        <v>0.27792105598899897</v>
      </c>
      <c r="AM911" s="24">
        <f t="shared" ca="1" si="1066"/>
        <v>0.28384775883726593</v>
      </c>
      <c r="AN911" s="24">
        <f t="shared" ca="1" si="1067"/>
        <v>0.28923361821200111</v>
      </c>
      <c r="AO911" s="24">
        <f t="shared" ca="1" si="1068"/>
        <v>0.29411166666667093</v>
      </c>
    </row>
    <row r="912" spans="2:41">
      <c r="B912" s="25">
        <v>77</v>
      </c>
      <c r="C912" s="24">
        <f t="shared" ca="1" si="1057"/>
        <v>-1.9385534844040819E-16</v>
      </c>
      <c r="D912" s="24">
        <f t="shared" ca="1" si="1069"/>
        <v>-1.6978606021122999E-16</v>
      </c>
      <c r="E912" s="24">
        <f t="shared" ca="1" si="1070"/>
        <v>2.0307106690653498E-16</v>
      </c>
      <c r="F912" s="24">
        <f t="shared" ca="1" si="1071"/>
        <v>-3.9378222904673521E-16</v>
      </c>
      <c r="G912" s="24">
        <f t="shared" ca="1" si="1072"/>
        <v>-4.0722633598555547E-16</v>
      </c>
      <c r="H912" s="24">
        <f t="shared" ca="1" si="1073"/>
        <v>8.6042284408449632E-16</v>
      </c>
      <c r="I912" s="24">
        <f t="shared" ca="1" si="1074"/>
        <v>-2.3603081295009432E-16</v>
      </c>
      <c r="J912" s="24">
        <f t="shared" ca="1" si="1075"/>
        <v>1.0408340855860843E-17</v>
      </c>
      <c r="K912" s="24">
        <f t="shared" ca="1" si="1076"/>
        <v>-3.8077180297690916E-16</v>
      </c>
      <c r="L912" s="24">
        <f t="shared" ca="1" si="1077"/>
        <v>-4.6143644460983069E-16</v>
      </c>
      <c r="M912" s="24">
        <f t="shared" ca="1" si="1078"/>
        <v>-1.6534083130403943E-16</v>
      </c>
      <c r="N912" s="24">
        <f t="shared" ca="1" si="1079"/>
        <v>-2.6541269182445149E-16</v>
      </c>
      <c r="O912" s="24">
        <f t="shared" ca="1" si="1080"/>
        <v>-1.0321604682062002E-16</v>
      </c>
      <c r="P912" s="24">
        <f t="shared" ca="1" si="1081"/>
        <v>-7.6154360595381831E-16</v>
      </c>
      <c r="Q912" s="24">
        <f t="shared" ca="1" si="1082"/>
        <v>7.2251232774434015E-16</v>
      </c>
      <c r="R912" s="24">
        <f t="shared" ca="1" si="1083"/>
        <v>-4.6056908287184228E-16</v>
      </c>
      <c r="S912" s="24">
        <f t="shared" ca="1" si="1084"/>
        <v>5.4600421406370003E-16</v>
      </c>
      <c r="T912" s="24">
        <f t="shared" ca="1" si="1085"/>
        <v>1.131754461298573E-2</v>
      </c>
      <c r="U912" s="24">
        <f t="shared" ca="1" si="1086"/>
        <v>3.6692639790134041E-2</v>
      </c>
      <c r="V912" s="24">
        <f t="shared" ca="1" si="1087"/>
        <v>6.0317071155816061E-2</v>
      </c>
      <c r="W912" s="24">
        <f t="shared" ca="1" si="1088"/>
        <v>8.2302970665181274E-2</v>
      </c>
      <c r="X912" s="24">
        <f t="shared" ca="1" si="1089"/>
        <v>0.10275474663578588</v>
      </c>
      <c r="Y912" s="24">
        <f t="shared" ca="1" si="1090"/>
        <v>0.12176967713071958</v>
      </c>
      <c r="Z912" s="24">
        <f t="shared" ca="1" si="1091"/>
        <v>0.13943845205525068</v>
      </c>
      <c r="AA912" s="24">
        <f t="shared" ca="1" si="1092"/>
        <v>0.15584566894020888</v>
      </c>
      <c r="AB912" s="24">
        <f t="shared" ca="1" si="1093"/>
        <v>0.17107028684833092</v>
      </c>
      <c r="AC912" s="24">
        <f t="shared" ca="1" si="1094"/>
        <v>0.18518604236685143</v>
      </c>
      <c r="AD912" s="24">
        <f t="shared" ca="1" si="1095"/>
        <v>0.19826183123230806</v>
      </c>
      <c r="AE912" s="24">
        <f t="shared" ca="1" si="1058"/>
        <v>0.21036205876452474</v>
      </c>
      <c r="AF912" s="24">
        <f t="shared" ca="1" si="1059"/>
        <v>0.2215469619603696</v>
      </c>
      <c r="AG912" s="24">
        <f t="shared" ca="1" si="1060"/>
        <v>0.23187290580808578</v>
      </c>
      <c r="AH912" s="24">
        <f t="shared" ca="1" si="1061"/>
        <v>0.24139265612616928</v>
      </c>
      <c r="AI912" s="24">
        <f t="shared" ca="1" si="1062"/>
        <v>0.25015563100180666</v>
      </c>
      <c r="AJ912" s="24">
        <f t="shared" ca="1" si="1063"/>
        <v>0.25820813270045823</v>
      </c>
      <c r="AK912" s="24">
        <f t="shared" ca="1" si="1064"/>
        <v>0.26559356173644089</v>
      </c>
      <c r="AL912" s="24">
        <f t="shared" ca="1" si="1065"/>
        <v>0.27235261463214105</v>
      </c>
      <c r="AM912" s="24">
        <f t="shared" ca="1" si="1066"/>
        <v>0.2785234667485128</v>
      </c>
      <c r="AN912" s="24">
        <f t="shared" ca="1" si="1067"/>
        <v>0.2841419414394824</v>
      </c>
      <c r="AO912" s="24">
        <f t="shared" ca="1" si="1068"/>
        <v>0.28924166666667095</v>
      </c>
    </row>
    <row r="913" spans="2:41">
      <c r="B913" s="25">
        <v>78</v>
      </c>
      <c r="C913" s="24">
        <f t="shared" ca="1" si="1057"/>
        <v>-1.9385534844040819E-16</v>
      </c>
      <c r="D913" s="24">
        <f t="shared" ca="1" si="1069"/>
        <v>-1.6978606021122999E-16</v>
      </c>
      <c r="E913" s="24">
        <f t="shared" ca="1" si="1070"/>
        <v>2.0307106690653498E-16</v>
      </c>
      <c r="F913" s="24">
        <f t="shared" ca="1" si="1071"/>
        <v>-3.9378222904673521E-16</v>
      </c>
      <c r="G913" s="24">
        <f t="shared" ca="1" si="1072"/>
        <v>-4.0722633598555547E-16</v>
      </c>
      <c r="H913" s="24">
        <f t="shared" ca="1" si="1073"/>
        <v>8.6042284408449632E-16</v>
      </c>
      <c r="I913" s="24">
        <f t="shared" ca="1" si="1074"/>
        <v>-2.3603081295009432E-16</v>
      </c>
      <c r="J913" s="24">
        <f t="shared" ca="1" si="1075"/>
        <v>1.0408340855860843E-17</v>
      </c>
      <c r="K913" s="24">
        <f t="shared" ca="1" si="1076"/>
        <v>-3.8077180297690916E-16</v>
      </c>
      <c r="L913" s="24">
        <f t="shared" ca="1" si="1077"/>
        <v>-4.6143644460983069E-16</v>
      </c>
      <c r="M913" s="24">
        <f t="shared" ca="1" si="1078"/>
        <v>-1.6534083130403943E-16</v>
      </c>
      <c r="N913" s="24">
        <f t="shared" ca="1" si="1079"/>
        <v>-2.6541269182445149E-16</v>
      </c>
      <c r="O913" s="24">
        <f t="shared" ca="1" si="1080"/>
        <v>-1.0321604682062002E-16</v>
      </c>
      <c r="P913" s="24">
        <f t="shared" ca="1" si="1081"/>
        <v>-7.6154360595381831E-16</v>
      </c>
      <c r="Q913" s="24">
        <f t="shared" ca="1" si="1082"/>
        <v>7.2251232774434015E-16</v>
      </c>
      <c r="R913" s="24">
        <f t="shared" ca="1" si="1083"/>
        <v>-4.6056908287184228E-16</v>
      </c>
      <c r="S913" s="24">
        <f t="shared" ca="1" si="1084"/>
        <v>5.4600421406370003E-16</v>
      </c>
      <c r="T913" s="24">
        <f t="shared" ca="1" si="1085"/>
        <v>2.4347804408586006E-3</v>
      </c>
      <c r="U913" s="24">
        <f t="shared" ca="1" si="1086"/>
        <v>2.4407760199344496E-2</v>
      </c>
      <c r="V913" s="24">
        <f t="shared" ca="1" si="1087"/>
        <v>4.861134545870012E-2</v>
      </c>
      <c r="W913" s="24">
        <f t="shared" ca="1" si="1088"/>
        <v>7.114633515749004E-2</v>
      </c>
      <c r="X913" s="24">
        <f t="shared" ca="1" si="1089"/>
        <v>9.2118883746885427E-2</v>
      </c>
      <c r="Y913" s="24">
        <f t="shared" ca="1" si="1090"/>
        <v>0.11162790066079561</v>
      </c>
      <c r="Z913" s="24">
        <f t="shared" ca="1" si="1091"/>
        <v>0.12976560098592255</v>
      </c>
      <c r="AA913" s="24">
        <f t="shared" ca="1" si="1092"/>
        <v>0.14661800909220629</v>
      </c>
      <c r="AB913" s="24">
        <f t="shared" ca="1" si="1093"/>
        <v>0.16226541972917824</v>
      </c>
      <c r="AC913" s="24">
        <f t="shared" ca="1" si="1094"/>
        <v>0.1767828206134234</v>
      </c>
      <c r="AD913" s="24">
        <f t="shared" ca="1" si="1095"/>
        <v>0.19024028010853311</v>
      </c>
      <c r="AE913" s="24">
        <f t="shared" ca="1" si="1058"/>
        <v>0.20270330322417279</v>
      </c>
      <c r="AF913" s="24">
        <f t="shared" ca="1" si="1059"/>
        <v>0.21423315882942962</v>
      </c>
      <c r="AG913" s="24">
        <f t="shared" ca="1" si="1060"/>
        <v>0.22488718068129016</v>
      </c>
      <c r="AH913" s="24">
        <f t="shared" ca="1" si="1061"/>
        <v>0.23471904460826426</v>
      </c>
      <c r="AI913" s="24">
        <f t="shared" ca="1" si="1062"/>
        <v>0.24377902395664075</v>
      </c>
      <c r="AJ913" s="24">
        <f t="shared" ca="1" si="1063"/>
        <v>0.25211422520025717</v>
      </c>
      <c r="AK913" s="24">
        <f t="shared" ca="1" si="1064"/>
        <v>0.25976880543009828</v>
      </c>
      <c r="AL913" s="24">
        <f t="shared" ca="1" si="1065"/>
        <v>0.26678417327528314</v>
      </c>
      <c r="AM913" s="24">
        <f t="shared" ca="1" si="1066"/>
        <v>0.27319917465975968</v>
      </c>
      <c r="AN913" s="24">
        <f t="shared" ca="1" si="1067"/>
        <v>0.2790502646669637</v>
      </c>
      <c r="AO913" s="24">
        <f t="shared" ca="1" si="1068"/>
        <v>0.28437166666667096</v>
      </c>
    </row>
    <row r="914" spans="2:41">
      <c r="B914" s="25">
        <v>79</v>
      </c>
      <c r="C914" s="24">
        <f t="shared" ca="1" si="1057"/>
        <v>-1.9385534844040819E-16</v>
      </c>
      <c r="D914" s="24">
        <f t="shared" ca="1" si="1069"/>
        <v>-1.6978606021122999E-16</v>
      </c>
      <c r="E914" s="24">
        <f t="shared" ca="1" si="1070"/>
        <v>2.0307106690653498E-16</v>
      </c>
      <c r="F914" s="24">
        <f t="shared" ca="1" si="1071"/>
        <v>-3.9378222904673521E-16</v>
      </c>
      <c r="G914" s="24">
        <f t="shared" ca="1" si="1072"/>
        <v>-4.0722633598555547E-16</v>
      </c>
      <c r="H914" s="24">
        <f t="shared" ca="1" si="1073"/>
        <v>8.6042284408449632E-16</v>
      </c>
      <c r="I914" s="24">
        <f t="shared" ca="1" si="1074"/>
        <v>-2.3603081295009432E-16</v>
      </c>
      <c r="J914" s="24">
        <f t="shared" ca="1" si="1075"/>
        <v>1.0408340855860843E-17</v>
      </c>
      <c r="K914" s="24">
        <f t="shared" ca="1" si="1076"/>
        <v>-3.8077180297690916E-16</v>
      </c>
      <c r="L914" s="24">
        <f t="shared" ca="1" si="1077"/>
        <v>-4.6143644460983069E-16</v>
      </c>
      <c r="M914" s="24">
        <f t="shared" ca="1" si="1078"/>
        <v>-1.6534083130403943E-16</v>
      </c>
      <c r="N914" s="24">
        <f t="shared" ca="1" si="1079"/>
        <v>-2.6541269182445149E-16</v>
      </c>
      <c r="O914" s="24">
        <f t="shared" ca="1" si="1080"/>
        <v>-1.0321604682062002E-16</v>
      </c>
      <c r="P914" s="24">
        <f t="shared" ca="1" si="1081"/>
        <v>-7.6154360595381831E-16</v>
      </c>
      <c r="Q914" s="24">
        <f t="shared" ca="1" si="1082"/>
        <v>7.2251232774434015E-16</v>
      </c>
      <c r="R914" s="24">
        <f t="shared" ca="1" si="1083"/>
        <v>-4.6056908287184228E-16</v>
      </c>
      <c r="S914" s="24">
        <f t="shared" ca="1" si="1084"/>
        <v>5.4600421406370003E-16</v>
      </c>
      <c r="T914" s="24">
        <f t="shared" ca="1" si="1085"/>
        <v>7.8409501114151681E-16</v>
      </c>
      <c r="U914" s="24">
        <f t="shared" ca="1" si="1086"/>
        <v>1.2122880608554952E-2</v>
      </c>
      <c r="V914" s="24">
        <f t="shared" ca="1" si="1087"/>
        <v>3.6905619761584178E-2</v>
      </c>
      <c r="W914" s="24">
        <f t="shared" ca="1" si="1088"/>
        <v>5.9989699649798812E-2</v>
      </c>
      <c r="X914" s="24">
        <f t="shared" ca="1" si="1089"/>
        <v>8.1483020857984978E-2</v>
      </c>
      <c r="Y914" s="24">
        <f t="shared" ca="1" si="1090"/>
        <v>0.10148612419087165</v>
      </c>
      <c r="Z914" s="24">
        <f t="shared" ca="1" si="1091"/>
        <v>0.12009274991659441</v>
      </c>
      <c r="AA914" s="24">
        <f t="shared" ca="1" si="1092"/>
        <v>0.13739034924420371</v>
      </c>
      <c r="AB914" s="24">
        <f t="shared" ca="1" si="1093"/>
        <v>0.15346055261002556</v>
      </c>
      <c r="AC914" s="24">
        <f t="shared" ca="1" si="1094"/>
        <v>0.16837959885999537</v>
      </c>
      <c r="AD914" s="24">
        <f t="shared" ca="1" si="1095"/>
        <v>0.18221872898475816</v>
      </c>
      <c r="AE914" s="24">
        <f t="shared" ca="1" si="1058"/>
        <v>0.19504454768382085</v>
      </c>
      <c r="AF914" s="24">
        <f t="shared" ca="1" si="1059"/>
        <v>0.20691935569848963</v>
      </c>
      <c r="AG914" s="24">
        <f t="shared" ca="1" si="1060"/>
        <v>0.21790145555449453</v>
      </c>
      <c r="AH914" s="24">
        <f t="shared" ca="1" si="1061"/>
        <v>0.22804543309035924</v>
      </c>
      <c r="AI914" s="24">
        <f t="shared" ca="1" si="1062"/>
        <v>0.23740241691147485</v>
      </c>
      <c r="AJ914" s="24">
        <f t="shared" ca="1" si="1063"/>
        <v>0.24602031770005611</v>
      </c>
      <c r="AK914" s="24">
        <f t="shared" ca="1" si="1064"/>
        <v>0.25394404912375568</v>
      </c>
      <c r="AL914" s="24">
        <f t="shared" ca="1" si="1065"/>
        <v>0.26121573191842523</v>
      </c>
      <c r="AM914" s="24">
        <f t="shared" ca="1" si="1066"/>
        <v>0.26787488257100656</v>
      </c>
      <c r="AN914" s="24">
        <f t="shared" ca="1" si="1067"/>
        <v>0.27395858789444499</v>
      </c>
      <c r="AO914" s="24">
        <f t="shared" ca="1" si="1068"/>
        <v>0.27950166666667098</v>
      </c>
    </row>
    <row r="915" spans="2:41">
      <c r="B915" s="25">
        <v>80</v>
      </c>
      <c r="C915" s="24">
        <f t="shared" ca="1" si="1057"/>
        <v>-1.9385534844040819E-16</v>
      </c>
      <c r="D915" s="24">
        <f t="shared" ca="1" si="1069"/>
        <v>-1.6978606021122999E-16</v>
      </c>
      <c r="E915" s="24">
        <f t="shared" ca="1" si="1070"/>
        <v>2.0307106690653498E-16</v>
      </c>
      <c r="F915" s="24">
        <f t="shared" ca="1" si="1071"/>
        <v>-3.9378222904673521E-16</v>
      </c>
      <c r="G915" s="24">
        <f t="shared" ca="1" si="1072"/>
        <v>-4.0722633598555547E-16</v>
      </c>
      <c r="H915" s="24">
        <f t="shared" ca="1" si="1073"/>
        <v>8.6042284408449632E-16</v>
      </c>
      <c r="I915" s="24">
        <f t="shared" ca="1" si="1074"/>
        <v>-2.3603081295009432E-16</v>
      </c>
      <c r="J915" s="24">
        <f t="shared" ca="1" si="1075"/>
        <v>1.0408340855860843E-17</v>
      </c>
      <c r="K915" s="24">
        <f t="shared" ca="1" si="1076"/>
        <v>-3.8077180297690916E-16</v>
      </c>
      <c r="L915" s="24">
        <f t="shared" ca="1" si="1077"/>
        <v>-4.6143644460983069E-16</v>
      </c>
      <c r="M915" s="24">
        <f t="shared" ca="1" si="1078"/>
        <v>-1.6534083130403943E-16</v>
      </c>
      <c r="N915" s="24">
        <f t="shared" ca="1" si="1079"/>
        <v>-2.6541269182445149E-16</v>
      </c>
      <c r="O915" s="24">
        <f t="shared" ca="1" si="1080"/>
        <v>-1.0321604682062002E-16</v>
      </c>
      <c r="P915" s="24">
        <f t="shared" ca="1" si="1081"/>
        <v>-7.6154360595381831E-16</v>
      </c>
      <c r="Q915" s="24">
        <f t="shared" ca="1" si="1082"/>
        <v>7.2251232774434015E-16</v>
      </c>
      <c r="R915" s="24">
        <f t="shared" ca="1" si="1083"/>
        <v>-4.6056908287184228E-16</v>
      </c>
      <c r="S915" s="24">
        <f t="shared" ca="1" si="1084"/>
        <v>5.4600421406370003E-16</v>
      </c>
      <c r="T915" s="24">
        <f t="shared" ca="1" si="1085"/>
        <v>7.8409501114151681E-16</v>
      </c>
      <c r="U915" s="24">
        <f t="shared" ca="1" si="1086"/>
        <v>2.9902204065794143E-3</v>
      </c>
      <c r="V915" s="24">
        <f t="shared" ca="1" si="1087"/>
        <v>2.5199894064468237E-2</v>
      </c>
      <c r="W915" s="24">
        <f t="shared" ca="1" si="1088"/>
        <v>4.8833064142107585E-2</v>
      </c>
      <c r="X915" s="24">
        <f t="shared" ca="1" si="1089"/>
        <v>7.0847157969084529E-2</v>
      </c>
      <c r="Y915" s="24">
        <f t="shared" ca="1" si="1090"/>
        <v>9.1344347720947683E-2</v>
      </c>
      <c r="Z915" s="24">
        <f t="shared" ca="1" si="1091"/>
        <v>0.11041989884726627</v>
      </c>
      <c r="AA915" s="24">
        <f t="shared" ca="1" si="1092"/>
        <v>0.12816268939620112</v>
      </c>
      <c r="AB915" s="24">
        <f t="shared" ca="1" si="1093"/>
        <v>0.14465568549087288</v>
      </c>
      <c r="AC915" s="24">
        <f t="shared" ca="1" si="1094"/>
        <v>0.15997637710656734</v>
      </c>
      <c r="AD915" s="24">
        <f t="shared" ca="1" si="1095"/>
        <v>0.17419717786098321</v>
      </c>
      <c r="AE915" s="24">
        <f t="shared" ca="1" si="1058"/>
        <v>0.1873857921434689</v>
      </c>
      <c r="AF915" s="24">
        <f t="shared" ca="1" si="1059"/>
        <v>0.19960555256754964</v>
      </c>
      <c r="AG915" s="24">
        <f t="shared" ca="1" si="1060"/>
        <v>0.2109157304276989</v>
      </c>
      <c r="AH915" s="24">
        <f t="shared" ca="1" si="1061"/>
        <v>0.22137182157245422</v>
      </c>
      <c r="AI915" s="24">
        <f t="shared" ca="1" si="1062"/>
        <v>0.23102580986630894</v>
      </c>
      <c r="AJ915" s="24">
        <f t="shared" ca="1" si="1063"/>
        <v>0.23992641019985506</v>
      </c>
      <c r="AK915" s="24">
        <f t="shared" ca="1" si="1064"/>
        <v>0.24811929281741307</v>
      </c>
      <c r="AL915" s="24">
        <f t="shared" ca="1" si="1065"/>
        <v>0.25564729056156732</v>
      </c>
      <c r="AM915" s="24">
        <f t="shared" ca="1" si="1066"/>
        <v>0.26255059048225343</v>
      </c>
      <c r="AN915" s="24">
        <f t="shared" ca="1" si="1067"/>
        <v>0.26886691112192629</v>
      </c>
      <c r="AO915" s="24">
        <f t="shared" ca="1" si="1068"/>
        <v>0.27463166666667099</v>
      </c>
    </row>
    <row r="916" spans="2:41">
      <c r="B916" s="25">
        <v>81</v>
      </c>
      <c r="C916" s="24">
        <f t="shared" ca="1" si="1057"/>
        <v>-1.9385534844040819E-16</v>
      </c>
      <c r="D916" s="24">
        <f t="shared" ca="1" si="1069"/>
        <v>-1.6978606021122999E-16</v>
      </c>
      <c r="E916" s="24">
        <f t="shared" ca="1" si="1070"/>
        <v>2.0307106690653498E-16</v>
      </c>
      <c r="F916" s="24">
        <f t="shared" ca="1" si="1071"/>
        <v>-3.9378222904673521E-16</v>
      </c>
      <c r="G916" s="24">
        <f t="shared" ca="1" si="1072"/>
        <v>-4.0722633598555547E-16</v>
      </c>
      <c r="H916" s="24">
        <f t="shared" ca="1" si="1073"/>
        <v>8.6042284408449632E-16</v>
      </c>
      <c r="I916" s="24">
        <f t="shared" ca="1" si="1074"/>
        <v>-2.3603081295009432E-16</v>
      </c>
      <c r="J916" s="24">
        <f t="shared" ca="1" si="1075"/>
        <v>1.0408340855860843E-17</v>
      </c>
      <c r="K916" s="24">
        <f t="shared" ca="1" si="1076"/>
        <v>-3.8077180297690916E-16</v>
      </c>
      <c r="L916" s="24">
        <f t="shared" ca="1" si="1077"/>
        <v>-4.6143644460983069E-16</v>
      </c>
      <c r="M916" s="24">
        <f t="shared" ca="1" si="1078"/>
        <v>-1.6534083130403943E-16</v>
      </c>
      <c r="N916" s="24">
        <f t="shared" ca="1" si="1079"/>
        <v>-2.6541269182445149E-16</v>
      </c>
      <c r="O916" s="24">
        <f t="shared" ca="1" si="1080"/>
        <v>-1.0321604682062002E-16</v>
      </c>
      <c r="P916" s="24">
        <f t="shared" ca="1" si="1081"/>
        <v>-7.6154360595381831E-16</v>
      </c>
      <c r="Q916" s="24">
        <f t="shared" ca="1" si="1082"/>
        <v>7.2251232774434015E-16</v>
      </c>
      <c r="R916" s="24">
        <f t="shared" ca="1" si="1083"/>
        <v>-4.6056908287184228E-16</v>
      </c>
      <c r="S916" s="24">
        <f t="shared" ca="1" si="1084"/>
        <v>5.4600421406370003E-16</v>
      </c>
      <c r="T916" s="24">
        <f t="shared" ca="1" si="1085"/>
        <v>7.8409501114151681E-16</v>
      </c>
      <c r="U916" s="24">
        <f t="shared" ca="1" si="1086"/>
        <v>-1.3522169495239211E-15</v>
      </c>
      <c r="V916" s="24">
        <f t="shared" ca="1" si="1087"/>
        <v>1.3494168367352294E-2</v>
      </c>
      <c r="W916" s="24">
        <f t="shared" ca="1" si="1088"/>
        <v>3.7676428634416358E-2</v>
      </c>
      <c r="X916" s="24">
        <f t="shared" ca="1" si="1089"/>
        <v>6.021129508018408E-2</v>
      </c>
      <c r="Y916" s="24">
        <f t="shared" ca="1" si="1090"/>
        <v>8.1202571251023717E-2</v>
      </c>
      <c r="Z916" s="24">
        <f t="shared" ca="1" si="1091"/>
        <v>0.10074704777793814</v>
      </c>
      <c r="AA916" s="24">
        <f t="shared" ca="1" si="1092"/>
        <v>0.11893502954819854</v>
      </c>
      <c r="AB916" s="24">
        <f t="shared" ca="1" si="1093"/>
        <v>0.13585081837172019</v>
      </c>
      <c r="AC916" s="24">
        <f t="shared" ca="1" si="1094"/>
        <v>0.15157315535313931</v>
      </c>
      <c r="AD916" s="24">
        <f t="shared" ca="1" si="1095"/>
        <v>0.16617562673720826</v>
      </c>
      <c r="AE916" s="24">
        <f t="shared" ca="1" si="1058"/>
        <v>0.17972703660311695</v>
      </c>
      <c r="AF916" s="24">
        <f t="shared" ca="1" si="1059"/>
        <v>0.19229174943660965</v>
      </c>
      <c r="AG916" s="24">
        <f t="shared" ca="1" si="1060"/>
        <v>0.20393000530090327</v>
      </c>
      <c r="AH916" s="24">
        <f t="shared" ca="1" si="1061"/>
        <v>0.2146982100545492</v>
      </c>
      <c r="AI916" s="24">
        <f t="shared" ca="1" si="1062"/>
        <v>0.22464920282114303</v>
      </c>
      <c r="AJ916" s="24">
        <f t="shared" ca="1" si="1063"/>
        <v>0.233832502699654</v>
      </c>
      <c r="AK916" s="24">
        <f t="shared" ca="1" si="1064"/>
        <v>0.24229453651107047</v>
      </c>
      <c r="AL916" s="24">
        <f t="shared" ca="1" si="1065"/>
        <v>0.25007884920470941</v>
      </c>
      <c r="AM916" s="24">
        <f t="shared" ca="1" si="1066"/>
        <v>0.25722629839350031</v>
      </c>
      <c r="AN916" s="24">
        <f t="shared" ca="1" si="1067"/>
        <v>0.26377523434940758</v>
      </c>
      <c r="AO916" s="24">
        <f t="shared" ca="1" si="1068"/>
        <v>0.26976166666667101</v>
      </c>
    </row>
    <row r="917" spans="2:41">
      <c r="B917" s="25">
        <v>82</v>
      </c>
      <c r="C917" s="24">
        <f t="shared" ca="1" si="1057"/>
        <v>-1.9385534844040819E-16</v>
      </c>
      <c r="D917" s="24">
        <f t="shared" ca="1" si="1069"/>
        <v>-1.6978606021122999E-16</v>
      </c>
      <c r="E917" s="24">
        <f t="shared" ca="1" si="1070"/>
        <v>2.0307106690653498E-16</v>
      </c>
      <c r="F917" s="24">
        <f t="shared" ca="1" si="1071"/>
        <v>-3.9378222904673521E-16</v>
      </c>
      <c r="G917" s="24">
        <f t="shared" ca="1" si="1072"/>
        <v>-4.0722633598555547E-16</v>
      </c>
      <c r="H917" s="24">
        <f t="shared" ca="1" si="1073"/>
        <v>8.6042284408449632E-16</v>
      </c>
      <c r="I917" s="24">
        <f t="shared" ca="1" si="1074"/>
        <v>-2.3603081295009432E-16</v>
      </c>
      <c r="J917" s="24">
        <f t="shared" ca="1" si="1075"/>
        <v>1.0408340855860843E-17</v>
      </c>
      <c r="K917" s="24">
        <f t="shared" ca="1" si="1076"/>
        <v>-3.8077180297690916E-16</v>
      </c>
      <c r="L917" s="24">
        <f t="shared" ca="1" si="1077"/>
        <v>-4.6143644460983069E-16</v>
      </c>
      <c r="M917" s="24">
        <f t="shared" ca="1" si="1078"/>
        <v>-1.6534083130403943E-16</v>
      </c>
      <c r="N917" s="24">
        <f t="shared" ca="1" si="1079"/>
        <v>-2.6541269182445149E-16</v>
      </c>
      <c r="O917" s="24">
        <f t="shared" ca="1" si="1080"/>
        <v>-1.0321604682062002E-16</v>
      </c>
      <c r="P917" s="24">
        <f t="shared" ca="1" si="1081"/>
        <v>-7.6154360595381831E-16</v>
      </c>
      <c r="Q917" s="24">
        <f t="shared" ca="1" si="1082"/>
        <v>7.2251232774434015E-16</v>
      </c>
      <c r="R917" s="24">
        <f t="shared" ca="1" si="1083"/>
        <v>-4.6056908287184228E-16</v>
      </c>
      <c r="S917" s="24">
        <f t="shared" ca="1" si="1084"/>
        <v>5.4600421406370003E-16</v>
      </c>
      <c r="T917" s="24">
        <f t="shared" ca="1" si="1085"/>
        <v>7.8409501114151681E-16</v>
      </c>
      <c r="U917" s="24">
        <f t="shared" ca="1" si="1086"/>
        <v>-1.3522169495239211E-15</v>
      </c>
      <c r="V917" s="24">
        <f t="shared" ca="1" si="1087"/>
        <v>3.8206527593973808E-3</v>
      </c>
      <c r="W917" s="24">
        <f t="shared" ca="1" si="1088"/>
        <v>2.651979312672513E-2</v>
      </c>
      <c r="X917" s="24">
        <f t="shared" ca="1" si="1089"/>
        <v>4.957543219128363E-2</v>
      </c>
      <c r="Y917" s="24">
        <f t="shared" ca="1" si="1090"/>
        <v>7.1060794781099751E-2</v>
      </c>
      <c r="Z917" s="24">
        <f t="shared" ca="1" si="1091"/>
        <v>9.107419670861E-2</v>
      </c>
      <c r="AA917" s="24">
        <f t="shared" ca="1" si="1092"/>
        <v>0.10970736970019596</v>
      </c>
      <c r="AB917" s="24">
        <f t="shared" ca="1" si="1093"/>
        <v>0.12704595125256751</v>
      </c>
      <c r="AC917" s="24">
        <f t="shared" ca="1" si="1094"/>
        <v>0.14316993359971128</v>
      </c>
      <c r="AD917" s="24">
        <f t="shared" ca="1" si="1095"/>
        <v>0.15815407561343331</v>
      </c>
      <c r="AE917" s="24">
        <f t="shared" ca="1" si="1058"/>
        <v>0.17206828106276501</v>
      </c>
      <c r="AF917" s="24">
        <f t="shared" ca="1" si="1059"/>
        <v>0.18497794630566966</v>
      </c>
      <c r="AG917" s="24">
        <f t="shared" ca="1" si="1060"/>
        <v>0.19694428017410764</v>
      </c>
      <c r="AH917" s="24">
        <f t="shared" ca="1" si="1061"/>
        <v>0.20802459853664418</v>
      </c>
      <c r="AI917" s="24">
        <f t="shared" ca="1" si="1062"/>
        <v>0.21827259577597713</v>
      </c>
      <c r="AJ917" s="24">
        <f t="shared" ca="1" si="1063"/>
        <v>0.22773859519945294</v>
      </c>
      <c r="AK917" s="24">
        <f t="shared" ca="1" si="1064"/>
        <v>0.23646978020472786</v>
      </c>
      <c r="AL917" s="24">
        <f t="shared" ca="1" si="1065"/>
        <v>0.2445104078478515</v>
      </c>
      <c r="AM917" s="24">
        <f t="shared" ca="1" si="1066"/>
        <v>0.25190200630474718</v>
      </c>
      <c r="AN917" s="24">
        <f t="shared" ca="1" si="1067"/>
        <v>0.25868355757688888</v>
      </c>
      <c r="AO917" s="24">
        <f t="shared" ca="1" si="1068"/>
        <v>0.26489166666667102</v>
      </c>
    </row>
    <row r="918" spans="2:41">
      <c r="B918" s="25">
        <v>83</v>
      </c>
      <c r="C918" s="24">
        <f t="shared" ca="1" si="1057"/>
        <v>-1.9385534844040819E-16</v>
      </c>
      <c r="D918" s="24">
        <f t="shared" ca="1" si="1069"/>
        <v>-1.6978606021122999E-16</v>
      </c>
      <c r="E918" s="24">
        <f t="shared" ca="1" si="1070"/>
        <v>2.0307106690653498E-16</v>
      </c>
      <c r="F918" s="24">
        <f t="shared" ca="1" si="1071"/>
        <v>-3.9378222904673521E-16</v>
      </c>
      <c r="G918" s="24">
        <f t="shared" ca="1" si="1072"/>
        <v>-4.0722633598555547E-16</v>
      </c>
      <c r="H918" s="24">
        <f t="shared" ca="1" si="1073"/>
        <v>8.6042284408449632E-16</v>
      </c>
      <c r="I918" s="24">
        <f t="shared" ca="1" si="1074"/>
        <v>-2.3603081295009432E-16</v>
      </c>
      <c r="J918" s="24">
        <f t="shared" ca="1" si="1075"/>
        <v>1.0408340855860843E-17</v>
      </c>
      <c r="K918" s="24">
        <f t="shared" ca="1" si="1076"/>
        <v>-3.8077180297690916E-16</v>
      </c>
      <c r="L918" s="24">
        <f t="shared" ca="1" si="1077"/>
        <v>-4.6143644460983069E-16</v>
      </c>
      <c r="M918" s="24">
        <f t="shared" ca="1" si="1078"/>
        <v>-1.6534083130403943E-16</v>
      </c>
      <c r="N918" s="24">
        <f t="shared" ca="1" si="1079"/>
        <v>-2.6541269182445149E-16</v>
      </c>
      <c r="O918" s="24">
        <f t="shared" ca="1" si="1080"/>
        <v>-1.0321604682062002E-16</v>
      </c>
      <c r="P918" s="24">
        <f t="shared" ca="1" si="1081"/>
        <v>-7.6154360595381831E-16</v>
      </c>
      <c r="Q918" s="24">
        <f t="shared" ca="1" si="1082"/>
        <v>7.2251232774434015E-16</v>
      </c>
      <c r="R918" s="24">
        <f t="shared" ca="1" si="1083"/>
        <v>-4.6056908287184228E-16</v>
      </c>
      <c r="S918" s="24">
        <f t="shared" ca="1" si="1084"/>
        <v>5.4600421406370003E-16</v>
      </c>
      <c r="T918" s="24">
        <f t="shared" ca="1" si="1085"/>
        <v>7.8409501114151681E-16</v>
      </c>
      <c r="U918" s="24">
        <f t="shared" ca="1" si="1086"/>
        <v>-1.3522169495239211E-15</v>
      </c>
      <c r="V918" s="24">
        <f t="shared" ca="1" si="1087"/>
        <v>4.3888503942213219E-16</v>
      </c>
      <c r="W918" s="24">
        <f t="shared" ca="1" si="1088"/>
        <v>1.5363157619033901E-2</v>
      </c>
      <c r="X918" s="24">
        <f t="shared" ca="1" si="1089"/>
        <v>3.8939569302383181E-2</v>
      </c>
      <c r="Y918" s="24">
        <f t="shared" ca="1" si="1090"/>
        <v>6.0919018311175785E-2</v>
      </c>
      <c r="Z918" s="24">
        <f t="shared" ca="1" si="1091"/>
        <v>8.1401345639281864E-2</v>
      </c>
      <c r="AA918" s="24">
        <f t="shared" ca="1" si="1092"/>
        <v>0.10047970985219337</v>
      </c>
      <c r="AB918" s="24">
        <f t="shared" ca="1" si="1093"/>
        <v>0.11824108413341483</v>
      </c>
      <c r="AC918" s="24">
        <f t="shared" ca="1" si="1094"/>
        <v>0.13476671184628325</v>
      </c>
      <c r="AD918" s="24">
        <f t="shared" ca="1" si="1095"/>
        <v>0.15013252448965836</v>
      </c>
      <c r="AE918" s="24">
        <f t="shared" ca="1" si="1058"/>
        <v>0.16440952552241306</v>
      </c>
      <c r="AF918" s="24">
        <f t="shared" ca="1" si="1059"/>
        <v>0.17766414317472967</v>
      </c>
      <c r="AG918" s="24">
        <f t="shared" ca="1" si="1060"/>
        <v>0.18995855504731202</v>
      </c>
      <c r="AH918" s="24">
        <f t="shared" ca="1" si="1061"/>
        <v>0.20135098701873916</v>
      </c>
      <c r="AI918" s="24">
        <f t="shared" ca="1" si="1062"/>
        <v>0.21189598873081122</v>
      </c>
      <c r="AJ918" s="24">
        <f t="shared" ca="1" si="1063"/>
        <v>0.22164468769925189</v>
      </c>
      <c r="AK918" s="24">
        <f t="shared" ca="1" si="1064"/>
        <v>0.23064502389838526</v>
      </c>
      <c r="AL918" s="24">
        <f t="shared" ca="1" si="1065"/>
        <v>0.23894196649099358</v>
      </c>
      <c r="AM918" s="24">
        <f t="shared" ca="1" si="1066"/>
        <v>0.24657771421599406</v>
      </c>
      <c r="AN918" s="24">
        <f t="shared" ca="1" si="1067"/>
        <v>0.25359188080437017</v>
      </c>
      <c r="AO918" s="24">
        <f t="shared" ca="1" si="1068"/>
        <v>0.26002166666667104</v>
      </c>
    </row>
    <row r="919" spans="2:41">
      <c r="B919" s="25">
        <v>84</v>
      </c>
      <c r="C919" s="24">
        <f t="shared" ca="1" si="1057"/>
        <v>-1.9385534844040819E-16</v>
      </c>
      <c r="D919" s="24">
        <f t="shared" ca="1" si="1069"/>
        <v>-1.6978606021122999E-16</v>
      </c>
      <c r="E919" s="24">
        <f t="shared" ca="1" si="1070"/>
        <v>2.0307106690653498E-16</v>
      </c>
      <c r="F919" s="24">
        <f t="shared" ca="1" si="1071"/>
        <v>-3.9378222904673521E-16</v>
      </c>
      <c r="G919" s="24">
        <f t="shared" ca="1" si="1072"/>
        <v>-4.0722633598555547E-16</v>
      </c>
      <c r="H919" s="24">
        <f t="shared" ca="1" si="1073"/>
        <v>8.6042284408449632E-16</v>
      </c>
      <c r="I919" s="24">
        <f t="shared" ca="1" si="1074"/>
        <v>-2.3603081295009432E-16</v>
      </c>
      <c r="J919" s="24">
        <f t="shared" ca="1" si="1075"/>
        <v>1.0408340855860843E-17</v>
      </c>
      <c r="K919" s="24">
        <f t="shared" ca="1" si="1076"/>
        <v>-3.8077180297690916E-16</v>
      </c>
      <c r="L919" s="24">
        <f t="shared" ca="1" si="1077"/>
        <v>-4.6143644460983069E-16</v>
      </c>
      <c r="M919" s="24">
        <f t="shared" ca="1" si="1078"/>
        <v>-1.6534083130403943E-16</v>
      </c>
      <c r="N919" s="24">
        <f t="shared" ca="1" si="1079"/>
        <v>-2.6541269182445149E-16</v>
      </c>
      <c r="O919" s="24">
        <f t="shared" ca="1" si="1080"/>
        <v>-1.0321604682062002E-16</v>
      </c>
      <c r="P919" s="24">
        <f t="shared" ca="1" si="1081"/>
        <v>-7.6154360595381831E-16</v>
      </c>
      <c r="Q919" s="24">
        <f t="shared" ca="1" si="1082"/>
        <v>7.2251232774434015E-16</v>
      </c>
      <c r="R919" s="24">
        <f t="shared" ca="1" si="1083"/>
        <v>-4.6056908287184228E-16</v>
      </c>
      <c r="S919" s="24">
        <f t="shared" ca="1" si="1084"/>
        <v>5.4600421406370003E-16</v>
      </c>
      <c r="T919" s="24">
        <f t="shared" ca="1" si="1085"/>
        <v>7.8409501114151681E-16</v>
      </c>
      <c r="U919" s="24">
        <f t="shared" ca="1" si="1086"/>
        <v>-1.3522169495239211E-15</v>
      </c>
      <c r="V919" s="24">
        <f t="shared" ca="1" si="1087"/>
        <v>4.3888503942213219E-16</v>
      </c>
      <c r="W919" s="24">
        <f t="shared" ca="1" si="1088"/>
        <v>4.8924199325937629E-3</v>
      </c>
      <c r="X919" s="24">
        <f t="shared" ca="1" si="1089"/>
        <v>2.8303706413482732E-2</v>
      </c>
      <c r="Y919" s="24">
        <f t="shared" ca="1" si="1090"/>
        <v>5.0777241841251819E-2</v>
      </c>
      <c r="Z919" s="24">
        <f t="shared" ca="1" si="1091"/>
        <v>7.1728494569953727E-2</v>
      </c>
      <c r="AA919" s="24">
        <f t="shared" ca="1" si="1092"/>
        <v>9.1252050004190788E-2</v>
      </c>
      <c r="AB919" s="24">
        <f t="shared" ca="1" si="1093"/>
        <v>0.10943621701426215</v>
      </c>
      <c r="AC919" s="24">
        <f t="shared" ca="1" si="1094"/>
        <v>0.12636349009285522</v>
      </c>
      <c r="AD919" s="24">
        <f t="shared" ca="1" si="1095"/>
        <v>0.14211097336588341</v>
      </c>
      <c r="AE919" s="24">
        <f t="shared" ca="1" si="1058"/>
        <v>0.15675076998206111</v>
      </c>
      <c r="AF919" s="24">
        <f t="shared" ca="1" si="1059"/>
        <v>0.17035034004378968</v>
      </c>
      <c r="AG919" s="24">
        <f t="shared" ca="1" si="1060"/>
        <v>0.18297282992051639</v>
      </c>
      <c r="AH919" s="24">
        <f t="shared" ca="1" si="1061"/>
        <v>0.19467737550083414</v>
      </c>
      <c r="AI919" s="24">
        <f t="shared" ca="1" si="1062"/>
        <v>0.20551938168564532</v>
      </c>
      <c r="AJ919" s="24">
        <f t="shared" ca="1" si="1063"/>
        <v>0.21555078019905083</v>
      </c>
      <c r="AK919" s="24">
        <f t="shared" ca="1" si="1064"/>
        <v>0.22482026759204266</v>
      </c>
      <c r="AL919" s="24">
        <f t="shared" ca="1" si="1065"/>
        <v>0.23337352513413567</v>
      </c>
      <c r="AM919" s="24">
        <f t="shared" ca="1" si="1066"/>
        <v>0.24125342212724094</v>
      </c>
      <c r="AN919" s="24">
        <f t="shared" ca="1" si="1067"/>
        <v>0.24850020403185144</v>
      </c>
      <c r="AO919" s="24">
        <f t="shared" ca="1" si="1068"/>
        <v>0.25515166666667105</v>
      </c>
    </row>
    <row r="920" spans="2:41">
      <c r="B920" s="25">
        <v>85</v>
      </c>
      <c r="C920" s="24">
        <f t="shared" ca="1" si="1057"/>
        <v>-1.9385534844040819E-16</v>
      </c>
      <c r="D920" s="24">
        <f t="shared" ca="1" si="1069"/>
        <v>-1.6978606021122999E-16</v>
      </c>
      <c r="E920" s="24">
        <f t="shared" ca="1" si="1070"/>
        <v>2.0307106690653498E-16</v>
      </c>
      <c r="F920" s="24">
        <f t="shared" ca="1" si="1071"/>
        <v>-3.9378222904673521E-16</v>
      </c>
      <c r="G920" s="24">
        <f t="shared" ca="1" si="1072"/>
        <v>-4.0722633598555547E-16</v>
      </c>
      <c r="H920" s="24">
        <f t="shared" ca="1" si="1073"/>
        <v>8.6042284408449632E-16</v>
      </c>
      <c r="I920" s="24">
        <f t="shared" ca="1" si="1074"/>
        <v>-2.3603081295009432E-16</v>
      </c>
      <c r="J920" s="24">
        <f t="shared" ca="1" si="1075"/>
        <v>1.0408340855860843E-17</v>
      </c>
      <c r="K920" s="24">
        <f t="shared" ca="1" si="1076"/>
        <v>-3.8077180297690916E-16</v>
      </c>
      <c r="L920" s="24">
        <f t="shared" ca="1" si="1077"/>
        <v>-4.6143644460983069E-16</v>
      </c>
      <c r="M920" s="24">
        <f t="shared" ca="1" si="1078"/>
        <v>-1.6534083130403943E-16</v>
      </c>
      <c r="N920" s="24">
        <f t="shared" ca="1" si="1079"/>
        <v>-2.6541269182445149E-16</v>
      </c>
      <c r="O920" s="24">
        <f t="shared" ca="1" si="1080"/>
        <v>-1.0321604682062002E-16</v>
      </c>
      <c r="P920" s="24">
        <f t="shared" ca="1" si="1081"/>
        <v>-7.6154360595381831E-16</v>
      </c>
      <c r="Q920" s="24">
        <f t="shared" ca="1" si="1082"/>
        <v>7.2251232774434015E-16</v>
      </c>
      <c r="R920" s="24">
        <f t="shared" ca="1" si="1083"/>
        <v>-4.6056908287184228E-16</v>
      </c>
      <c r="S920" s="24">
        <f t="shared" ca="1" si="1084"/>
        <v>5.4600421406370003E-16</v>
      </c>
      <c r="T920" s="24">
        <f t="shared" ca="1" si="1085"/>
        <v>7.8409501114151681E-16</v>
      </c>
      <c r="U920" s="24">
        <f t="shared" ca="1" si="1086"/>
        <v>-1.3522169495239211E-15</v>
      </c>
      <c r="V920" s="24">
        <f t="shared" ca="1" si="1087"/>
        <v>4.3888503942213219E-16</v>
      </c>
      <c r="W920" s="24">
        <f t="shared" ca="1" si="1088"/>
        <v>-7.6154360595381831E-16</v>
      </c>
      <c r="X920" s="24">
        <f t="shared" ca="1" si="1089"/>
        <v>1.7667843524582283E-2</v>
      </c>
      <c r="Y920" s="24">
        <f t="shared" ca="1" si="1090"/>
        <v>4.0635465371327853E-2</v>
      </c>
      <c r="Z920" s="24">
        <f t="shared" ca="1" si="1091"/>
        <v>6.2055643500625597E-2</v>
      </c>
      <c r="AA920" s="24">
        <f t="shared" ca="1" si="1092"/>
        <v>8.2024390156188204E-2</v>
      </c>
      <c r="AB920" s="24">
        <f t="shared" ca="1" si="1093"/>
        <v>0.10063134989510947</v>
      </c>
      <c r="AC920" s="24">
        <f t="shared" ca="1" si="1094"/>
        <v>0.11796026833942719</v>
      </c>
      <c r="AD920" s="24">
        <f t="shared" ca="1" si="1095"/>
        <v>0.13408942224210846</v>
      </c>
      <c r="AE920" s="24">
        <f t="shared" ca="1" si="1058"/>
        <v>0.14909201444170916</v>
      </c>
      <c r="AF920" s="24">
        <f t="shared" ca="1" si="1059"/>
        <v>0.16303653691284969</v>
      </c>
      <c r="AG920" s="24">
        <f t="shared" ca="1" si="1060"/>
        <v>0.17598710479372076</v>
      </c>
      <c r="AH920" s="24">
        <f t="shared" ca="1" si="1061"/>
        <v>0.18800376398292912</v>
      </c>
      <c r="AI920" s="24">
        <f t="shared" ca="1" si="1062"/>
        <v>0.19914277464047941</v>
      </c>
      <c r="AJ920" s="24">
        <f t="shared" ca="1" si="1063"/>
        <v>0.20945687269884977</v>
      </c>
      <c r="AK920" s="24">
        <f t="shared" ca="1" si="1064"/>
        <v>0.21899551128570005</v>
      </c>
      <c r="AL920" s="24">
        <f t="shared" ca="1" si="1065"/>
        <v>0.22780508377727776</v>
      </c>
      <c r="AM920" s="24">
        <f t="shared" ca="1" si="1066"/>
        <v>0.23592913003848781</v>
      </c>
      <c r="AN920" s="24">
        <f t="shared" ca="1" si="1067"/>
        <v>0.24340852725933271</v>
      </c>
      <c r="AO920" s="24">
        <f t="shared" ca="1" si="1068"/>
        <v>0.25028166666667107</v>
      </c>
    </row>
    <row r="921" spans="2:41">
      <c r="B921" s="25">
        <v>86</v>
      </c>
      <c r="C921" s="24">
        <f t="shared" ca="1" si="1057"/>
        <v>-1.9385534844040819E-16</v>
      </c>
      <c r="D921" s="24">
        <f t="shared" ca="1" si="1069"/>
        <v>-1.6978606021122999E-16</v>
      </c>
      <c r="E921" s="24">
        <f t="shared" ca="1" si="1070"/>
        <v>2.0307106690653498E-16</v>
      </c>
      <c r="F921" s="24">
        <f t="shared" ca="1" si="1071"/>
        <v>-3.9378222904673521E-16</v>
      </c>
      <c r="G921" s="24">
        <f t="shared" ca="1" si="1072"/>
        <v>-4.0722633598555547E-16</v>
      </c>
      <c r="H921" s="24">
        <f t="shared" ca="1" si="1073"/>
        <v>8.6042284408449632E-16</v>
      </c>
      <c r="I921" s="24">
        <f t="shared" ca="1" si="1074"/>
        <v>-2.3603081295009432E-16</v>
      </c>
      <c r="J921" s="24">
        <f t="shared" ca="1" si="1075"/>
        <v>1.0408340855860843E-17</v>
      </c>
      <c r="K921" s="24">
        <f t="shared" ca="1" si="1076"/>
        <v>-3.8077180297690916E-16</v>
      </c>
      <c r="L921" s="24">
        <f t="shared" ca="1" si="1077"/>
        <v>-4.6143644460983069E-16</v>
      </c>
      <c r="M921" s="24">
        <f t="shared" ca="1" si="1078"/>
        <v>-1.6534083130403943E-16</v>
      </c>
      <c r="N921" s="24">
        <f t="shared" ca="1" si="1079"/>
        <v>-2.6541269182445149E-16</v>
      </c>
      <c r="O921" s="24">
        <f t="shared" ca="1" si="1080"/>
        <v>-1.0321604682062002E-16</v>
      </c>
      <c r="P921" s="24">
        <f t="shared" ca="1" si="1081"/>
        <v>-7.6154360595381831E-16</v>
      </c>
      <c r="Q921" s="24">
        <f t="shared" ca="1" si="1082"/>
        <v>7.2251232774434015E-16</v>
      </c>
      <c r="R921" s="24">
        <f t="shared" ca="1" si="1083"/>
        <v>-4.6056908287184228E-16</v>
      </c>
      <c r="S921" s="24">
        <f t="shared" ca="1" si="1084"/>
        <v>5.4600421406370003E-16</v>
      </c>
      <c r="T921" s="24">
        <f t="shared" ca="1" si="1085"/>
        <v>7.8409501114151681E-16</v>
      </c>
      <c r="U921" s="24">
        <f t="shared" ca="1" si="1086"/>
        <v>-1.3522169495239211E-15</v>
      </c>
      <c r="V921" s="24">
        <f t="shared" ca="1" si="1087"/>
        <v>4.3888503942213219E-16</v>
      </c>
      <c r="W921" s="24">
        <f t="shared" ca="1" si="1088"/>
        <v>-7.6154360595381831E-16</v>
      </c>
      <c r="X921" s="24">
        <f t="shared" ca="1" si="1089"/>
        <v>7.0319806356818355E-3</v>
      </c>
      <c r="Y921" s="24">
        <f t="shared" ca="1" si="1090"/>
        <v>3.049368890140389E-2</v>
      </c>
      <c r="Z921" s="24">
        <f t="shared" ca="1" si="1091"/>
        <v>5.2382792431297467E-2</v>
      </c>
      <c r="AA921" s="24">
        <f t="shared" ca="1" si="1092"/>
        <v>7.279673030818562E-2</v>
      </c>
      <c r="AB921" s="24">
        <f t="shared" ca="1" si="1093"/>
        <v>9.1826482775956786E-2</v>
      </c>
      <c r="AC921" s="24">
        <f t="shared" ca="1" si="1094"/>
        <v>0.10955704658599916</v>
      </c>
      <c r="AD921" s="24">
        <f t="shared" ca="1" si="1095"/>
        <v>0.12606787111833351</v>
      </c>
      <c r="AE921" s="24">
        <f t="shared" ca="1" si="1058"/>
        <v>0.14143325890135722</v>
      </c>
      <c r="AF921" s="24">
        <f t="shared" ca="1" si="1059"/>
        <v>0.15572273378190971</v>
      </c>
      <c r="AG921" s="24">
        <f t="shared" ca="1" si="1060"/>
        <v>0.16900137966692513</v>
      </c>
      <c r="AH921" s="24">
        <f t="shared" ca="1" si="1061"/>
        <v>0.1813301524650241</v>
      </c>
      <c r="AI921" s="24">
        <f t="shared" ca="1" si="1062"/>
        <v>0.19276616759531351</v>
      </c>
      <c r="AJ921" s="24">
        <f t="shared" ca="1" si="1063"/>
        <v>0.20336296519864872</v>
      </c>
      <c r="AK921" s="24">
        <f t="shared" ca="1" si="1064"/>
        <v>0.21317075497935745</v>
      </c>
      <c r="AL921" s="24">
        <f t="shared" ca="1" si="1065"/>
        <v>0.22223664242041985</v>
      </c>
      <c r="AM921" s="24">
        <f t="shared" ca="1" si="1066"/>
        <v>0.23060483794973469</v>
      </c>
      <c r="AN921" s="24">
        <f t="shared" ca="1" si="1067"/>
        <v>0.23831685048681397</v>
      </c>
      <c r="AO921" s="24">
        <f t="shared" ca="1" si="1068"/>
        <v>0.24541166666667105</v>
      </c>
    </row>
    <row r="922" spans="2:41">
      <c r="B922" s="25">
        <v>87</v>
      </c>
      <c r="C922" s="24">
        <f t="shared" ca="1" si="1057"/>
        <v>-1.9385534844040819E-16</v>
      </c>
      <c r="D922" s="24">
        <f t="shared" ca="1" si="1069"/>
        <v>-1.6978606021122999E-16</v>
      </c>
      <c r="E922" s="24">
        <f t="shared" ca="1" si="1070"/>
        <v>2.0307106690653498E-16</v>
      </c>
      <c r="F922" s="24">
        <f t="shared" ca="1" si="1071"/>
        <v>-3.9378222904673521E-16</v>
      </c>
      <c r="G922" s="24">
        <f t="shared" ca="1" si="1072"/>
        <v>-4.0722633598555547E-16</v>
      </c>
      <c r="H922" s="24">
        <f t="shared" ca="1" si="1073"/>
        <v>8.6042284408449632E-16</v>
      </c>
      <c r="I922" s="24">
        <f t="shared" ca="1" si="1074"/>
        <v>-2.3603081295009432E-16</v>
      </c>
      <c r="J922" s="24">
        <f t="shared" ca="1" si="1075"/>
        <v>1.0408340855860843E-17</v>
      </c>
      <c r="K922" s="24">
        <f t="shared" ca="1" si="1076"/>
        <v>-3.8077180297690916E-16</v>
      </c>
      <c r="L922" s="24">
        <f t="shared" ca="1" si="1077"/>
        <v>-4.6143644460983069E-16</v>
      </c>
      <c r="M922" s="24">
        <f t="shared" ca="1" si="1078"/>
        <v>-1.6534083130403943E-16</v>
      </c>
      <c r="N922" s="24">
        <f t="shared" ca="1" si="1079"/>
        <v>-2.6541269182445149E-16</v>
      </c>
      <c r="O922" s="24">
        <f t="shared" ca="1" si="1080"/>
        <v>-1.0321604682062002E-16</v>
      </c>
      <c r="P922" s="24">
        <f t="shared" ca="1" si="1081"/>
        <v>-7.6154360595381831E-16</v>
      </c>
      <c r="Q922" s="24">
        <f t="shared" ca="1" si="1082"/>
        <v>7.2251232774434015E-16</v>
      </c>
      <c r="R922" s="24">
        <f t="shared" ca="1" si="1083"/>
        <v>-4.6056908287184228E-16</v>
      </c>
      <c r="S922" s="24">
        <f t="shared" ca="1" si="1084"/>
        <v>5.4600421406370003E-16</v>
      </c>
      <c r="T922" s="24">
        <f t="shared" ca="1" si="1085"/>
        <v>7.8409501114151681E-16</v>
      </c>
      <c r="U922" s="24">
        <f t="shared" ca="1" si="1086"/>
        <v>-1.3522169495239211E-15</v>
      </c>
      <c r="V922" s="24">
        <f t="shared" ca="1" si="1087"/>
        <v>4.3888503942213219E-16</v>
      </c>
      <c r="W922" s="24">
        <f t="shared" ca="1" si="1088"/>
        <v>-7.6154360595381831E-16</v>
      </c>
      <c r="X922" s="24">
        <f t="shared" ca="1" si="1089"/>
        <v>8.5702459561467787E-4</v>
      </c>
      <c r="Y922" s="24">
        <f t="shared" ca="1" si="1090"/>
        <v>2.0351912431479928E-2</v>
      </c>
      <c r="Z922" s="24">
        <f t="shared" ca="1" si="1091"/>
        <v>4.2709941361969338E-2</v>
      </c>
      <c r="AA922" s="24">
        <f t="shared" ca="1" si="1092"/>
        <v>6.3569070460183036E-2</v>
      </c>
      <c r="AB922" s="24">
        <f t="shared" ca="1" si="1093"/>
        <v>8.3021615656804104E-2</v>
      </c>
      <c r="AC922" s="24">
        <f t="shared" ca="1" si="1094"/>
        <v>0.10115382483257113</v>
      </c>
      <c r="AD922" s="24">
        <f t="shared" ca="1" si="1095"/>
        <v>0.11804631999455856</v>
      </c>
      <c r="AE922" s="24">
        <f t="shared" ca="1" si="1058"/>
        <v>0.13377450336100527</v>
      </c>
      <c r="AF922" s="24">
        <f t="shared" ca="1" si="1059"/>
        <v>0.14840893065096972</v>
      </c>
      <c r="AG922" s="24">
        <f t="shared" ca="1" si="1060"/>
        <v>0.16201565454012951</v>
      </c>
      <c r="AH922" s="24">
        <f t="shared" ca="1" si="1061"/>
        <v>0.17465654094711908</v>
      </c>
      <c r="AI922" s="24">
        <f t="shared" ca="1" si="1062"/>
        <v>0.1863895605501476</v>
      </c>
      <c r="AJ922" s="24">
        <f t="shared" ca="1" si="1063"/>
        <v>0.19726905769844766</v>
      </c>
      <c r="AK922" s="24">
        <f t="shared" ca="1" si="1064"/>
        <v>0.20734599867301484</v>
      </c>
      <c r="AL922" s="24">
        <f t="shared" ca="1" si="1065"/>
        <v>0.21666820106356194</v>
      </c>
      <c r="AM922" s="24">
        <f t="shared" ca="1" si="1066"/>
        <v>0.22528054586098156</v>
      </c>
      <c r="AN922" s="24">
        <f t="shared" ca="1" si="1067"/>
        <v>0.23322517371429524</v>
      </c>
      <c r="AO922" s="24">
        <f t="shared" ca="1" si="1068"/>
        <v>0.24054166666667104</v>
      </c>
    </row>
    <row r="923" spans="2:41">
      <c r="B923" s="25">
        <v>88</v>
      </c>
      <c r="C923" s="24">
        <f t="shared" ca="1" si="1057"/>
        <v>-1.9385534844040819E-16</v>
      </c>
      <c r="D923" s="24">
        <f t="shared" ca="1" si="1069"/>
        <v>-1.6978606021122999E-16</v>
      </c>
      <c r="E923" s="24">
        <f t="shared" ca="1" si="1070"/>
        <v>2.0307106690653498E-16</v>
      </c>
      <c r="F923" s="24">
        <f t="shared" ca="1" si="1071"/>
        <v>-3.9378222904673521E-16</v>
      </c>
      <c r="G923" s="24">
        <f t="shared" ca="1" si="1072"/>
        <v>-4.0722633598555547E-16</v>
      </c>
      <c r="H923" s="24">
        <f t="shared" ca="1" si="1073"/>
        <v>8.6042284408449632E-16</v>
      </c>
      <c r="I923" s="24">
        <f t="shared" ca="1" si="1074"/>
        <v>-2.3603081295009432E-16</v>
      </c>
      <c r="J923" s="24">
        <f t="shared" ca="1" si="1075"/>
        <v>1.0408340855860843E-17</v>
      </c>
      <c r="K923" s="24">
        <f t="shared" ca="1" si="1076"/>
        <v>-3.8077180297690916E-16</v>
      </c>
      <c r="L923" s="24">
        <f t="shared" ca="1" si="1077"/>
        <v>-4.6143644460983069E-16</v>
      </c>
      <c r="M923" s="24">
        <f t="shared" ca="1" si="1078"/>
        <v>-1.6534083130403943E-16</v>
      </c>
      <c r="N923" s="24">
        <f t="shared" ca="1" si="1079"/>
        <v>-2.6541269182445149E-16</v>
      </c>
      <c r="O923" s="24">
        <f t="shared" ca="1" si="1080"/>
        <v>-1.0321604682062002E-16</v>
      </c>
      <c r="P923" s="24">
        <f t="shared" ca="1" si="1081"/>
        <v>-7.6154360595381831E-16</v>
      </c>
      <c r="Q923" s="24">
        <f t="shared" ca="1" si="1082"/>
        <v>7.2251232774434015E-16</v>
      </c>
      <c r="R923" s="24">
        <f t="shared" ca="1" si="1083"/>
        <v>-4.6056908287184228E-16</v>
      </c>
      <c r="S923" s="24">
        <f t="shared" ca="1" si="1084"/>
        <v>5.4600421406370003E-16</v>
      </c>
      <c r="T923" s="24">
        <f t="shared" ca="1" si="1085"/>
        <v>7.8409501114151681E-16</v>
      </c>
      <c r="U923" s="24">
        <f t="shared" ca="1" si="1086"/>
        <v>-1.3522169495239211E-15</v>
      </c>
      <c r="V923" s="24">
        <f t="shared" ca="1" si="1087"/>
        <v>4.3888503942213219E-16</v>
      </c>
      <c r="W923" s="24">
        <f t="shared" ca="1" si="1088"/>
        <v>-7.6154360595381831E-16</v>
      </c>
      <c r="X923" s="24">
        <f t="shared" ca="1" si="1089"/>
        <v>-2.2563331411595833E-15</v>
      </c>
      <c r="Y923" s="24">
        <f t="shared" ca="1" si="1090"/>
        <v>1.0210135961555965E-2</v>
      </c>
      <c r="Z923" s="24">
        <f t="shared" ca="1" si="1091"/>
        <v>3.3037090292641208E-2</v>
      </c>
      <c r="AA923" s="24">
        <f t="shared" ca="1" si="1092"/>
        <v>5.4341410612180452E-2</v>
      </c>
      <c r="AB923" s="24">
        <f t="shared" ca="1" si="1093"/>
        <v>7.4216748537651422E-2</v>
      </c>
      <c r="AC923" s="24">
        <f t="shared" ca="1" si="1094"/>
        <v>9.2750603079143096E-2</v>
      </c>
      <c r="AD923" s="24">
        <f t="shared" ca="1" si="1095"/>
        <v>0.11002476887078361</v>
      </c>
      <c r="AE923" s="24">
        <f t="shared" ca="1" si="1058"/>
        <v>0.12611574782065332</v>
      </c>
      <c r="AF923" s="24">
        <f t="shared" ca="1" si="1059"/>
        <v>0.14109512752002973</v>
      </c>
      <c r="AG923" s="24">
        <f t="shared" ca="1" si="1060"/>
        <v>0.15502992941333388</v>
      </c>
      <c r="AH923" s="24">
        <f t="shared" ca="1" si="1061"/>
        <v>0.16798292942921406</v>
      </c>
      <c r="AI923" s="24">
        <f t="shared" ca="1" si="1062"/>
        <v>0.1800129535049817</v>
      </c>
      <c r="AJ923" s="24">
        <f t="shared" ca="1" si="1063"/>
        <v>0.1911751501982466</v>
      </c>
      <c r="AK923" s="24">
        <f t="shared" ca="1" si="1064"/>
        <v>0.20152124236667224</v>
      </c>
      <c r="AL923" s="24">
        <f t="shared" ca="1" si="1065"/>
        <v>0.21109975970670403</v>
      </c>
      <c r="AM923" s="24">
        <f t="shared" ca="1" si="1066"/>
        <v>0.21995625377222844</v>
      </c>
      <c r="AN923" s="24">
        <f t="shared" ca="1" si="1067"/>
        <v>0.22813349694177651</v>
      </c>
      <c r="AO923" s="24">
        <f t="shared" ca="1" si="1068"/>
        <v>0.23567166666667103</v>
      </c>
    </row>
    <row r="924" spans="2:41">
      <c r="B924" s="25">
        <v>89</v>
      </c>
      <c r="C924" s="24">
        <f t="shared" ca="1" si="1057"/>
        <v>-1.9385534844040819E-16</v>
      </c>
      <c r="D924" s="24">
        <f t="shared" ca="1" si="1069"/>
        <v>-1.6978606021122999E-16</v>
      </c>
      <c r="E924" s="24">
        <f t="shared" ca="1" si="1070"/>
        <v>2.0307106690653498E-16</v>
      </c>
      <c r="F924" s="24">
        <f t="shared" ca="1" si="1071"/>
        <v>-3.9378222904673521E-16</v>
      </c>
      <c r="G924" s="24">
        <f t="shared" ca="1" si="1072"/>
        <v>-4.0722633598555547E-16</v>
      </c>
      <c r="H924" s="24">
        <f t="shared" ca="1" si="1073"/>
        <v>8.6042284408449632E-16</v>
      </c>
      <c r="I924" s="24">
        <f t="shared" ca="1" si="1074"/>
        <v>-2.3603081295009432E-16</v>
      </c>
      <c r="J924" s="24">
        <f t="shared" ca="1" si="1075"/>
        <v>1.0408340855860843E-17</v>
      </c>
      <c r="K924" s="24">
        <f t="shared" ca="1" si="1076"/>
        <v>-3.8077180297690916E-16</v>
      </c>
      <c r="L924" s="24">
        <f t="shared" ca="1" si="1077"/>
        <v>-4.6143644460983069E-16</v>
      </c>
      <c r="M924" s="24">
        <f t="shared" ca="1" si="1078"/>
        <v>-1.6534083130403943E-16</v>
      </c>
      <c r="N924" s="24">
        <f t="shared" ca="1" si="1079"/>
        <v>-2.6541269182445149E-16</v>
      </c>
      <c r="O924" s="24">
        <f t="shared" ca="1" si="1080"/>
        <v>-1.0321604682062002E-16</v>
      </c>
      <c r="P924" s="24">
        <f t="shared" ca="1" si="1081"/>
        <v>-7.6154360595381831E-16</v>
      </c>
      <c r="Q924" s="24">
        <f t="shared" ca="1" si="1082"/>
        <v>7.2251232774434015E-16</v>
      </c>
      <c r="R924" s="24">
        <f t="shared" ca="1" si="1083"/>
        <v>-4.6056908287184228E-16</v>
      </c>
      <c r="S924" s="24">
        <f t="shared" ca="1" si="1084"/>
        <v>5.4600421406370003E-16</v>
      </c>
      <c r="T924" s="24">
        <f t="shared" ca="1" si="1085"/>
        <v>7.8409501114151681E-16</v>
      </c>
      <c r="U924" s="24">
        <f t="shared" ca="1" si="1086"/>
        <v>-1.3522169495239211E-15</v>
      </c>
      <c r="V924" s="24">
        <f t="shared" ca="1" si="1087"/>
        <v>4.3888503942213219E-16</v>
      </c>
      <c r="W924" s="24">
        <f t="shared" ca="1" si="1088"/>
        <v>-7.6154360595381831E-16</v>
      </c>
      <c r="X924" s="24">
        <f t="shared" ca="1" si="1089"/>
        <v>-2.2563331411595833E-15</v>
      </c>
      <c r="Y924" s="24">
        <f t="shared" ca="1" si="1090"/>
        <v>2.5696238632967414E-3</v>
      </c>
      <c r="Z924" s="24">
        <f t="shared" ca="1" si="1091"/>
        <v>2.3364239223313078E-2</v>
      </c>
      <c r="AA924" s="24">
        <f t="shared" ca="1" si="1092"/>
        <v>4.5113750764177868E-2</v>
      </c>
      <c r="AB924" s="24">
        <f t="shared" ca="1" si="1093"/>
        <v>6.5411881418498741E-2</v>
      </c>
      <c r="AC924" s="24">
        <f t="shared" ca="1" si="1094"/>
        <v>8.4347381325715065E-2</v>
      </c>
      <c r="AD924" s="24">
        <f t="shared" ca="1" si="1095"/>
        <v>0.10200321774700866</v>
      </c>
      <c r="AE924" s="24">
        <f t="shared" ca="1" si="1058"/>
        <v>0.11845699228030139</v>
      </c>
      <c r="AF924" s="24">
        <f t="shared" ca="1" si="1059"/>
        <v>0.13378132438908974</v>
      </c>
      <c r="AG924" s="24">
        <f t="shared" ca="1" si="1060"/>
        <v>0.14804420428653825</v>
      </c>
      <c r="AH924" s="24">
        <f t="shared" ca="1" si="1061"/>
        <v>0.16130931791130904</v>
      </c>
      <c r="AI924" s="24">
        <f t="shared" ca="1" si="1062"/>
        <v>0.17363634645981579</v>
      </c>
      <c r="AJ924" s="24">
        <f t="shared" ca="1" si="1063"/>
        <v>0.18508124269804554</v>
      </c>
      <c r="AK924" s="24">
        <f t="shared" ca="1" si="1064"/>
        <v>0.19569648606032963</v>
      </c>
      <c r="AL924" s="24">
        <f t="shared" ca="1" si="1065"/>
        <v>0.20553131834984611</v>
      </c>
      <c r="AM924" s="24">
        <f t="shared" ca="1" si="1066"/>
        <v>0.21463196168347531</v>
      </c>
      <c r="AN924" s="24">
        <f t="shared" ca="1" si="1067"/>
        <v>0.22304182016925778</v>
      </c>
      <c r="AO924" s="24">
        <f t="shared" ca="1" si="1068"/>
        <v>0.23080166666667101</v>
      </c>
    </row>
    <row r="925" spans="2:41">
      <c r="B925" s="25">
        <v>90</v>
      </c>
      <c r="C925" s="24">
        <f t="shared" ca="1" si="1057"/>
        <v>-1.9385534844040819E-16</v>
      </c>
      <c r="D925" s="24">
        <f t="shared" ca="1" si="1069"/>
        <v>-1.6978606021122999E-16</v>
      </c>
      <c r="E925" s="24">
        <f t="shared" ca="1" si="1070"/>
        <v>2.0307106690653498E-16</v>
      </c>
      <c r="F925" s="24">
        <f t="shared" ca="1" si="1071"/>
        <v>-3.9378222904673521E-16</v>
      </c>
      <c r="G925" s="24">
        <f t="shared" ca="1" si="1072"/>
        <v>-4.0722633598555547E-16</v>
      </c>
      <c r="H925" s="24">
        <f t="shared" ca="1" si="1073"/>
        <v>8.6042284408449632E-16</v>
      </c>
      <c r="I925" s="24">
        <f t="shared" ca="1" si="1074"/>
        <v>-2.3603081295009432E-16</v>
      </c>
      <c r="J925" s="24">
        <f t="shared" ca="1" si="1075"/>
        <v>1.0408340855860843E-17</v>
      </c>
      <c r="K925" s="24">
        <f t="shared" ca="1" si="1076"/>
        <v>-3.8077180297690916E-16</v>
      </c>
      <c r="L925" s="24">
        <f t="shared" ca="1" si="1077"/>
        <v>-4.6143644460983069E-16</v>
      </c>
      <c r="M925" s="24">
        <f t="shared" ca="1" si="1078"/>
        <v>-1.6534083130403943E-16</v>
      </c>
      <c r="N925" s="24">
        <f t="shared" ca="1" si="1079"/>
        <v>-2.6541269182445149E-16</v>
      </c>
      <c r="O925" s="24">
        <f t="shared" ca="1" si="1080"/>
        <v>-1.0321604682062002E-16</v>
      </c>
      <c r="P925" s="24">
        <f t="shared" ca="1" si="1081"/>
        <v>-7.6154360595381831E-16</v>
      </c>
      <c r="Q925" s="24">
        <f t="shared" ca="1" si="1082"/>
        <v>7.2251232774434015E-16</v>
      </c>
      <c r="R925" s="24">
        <f t="shared" ca="1" si="1083"/>
        <v>-4.6056908287184228E-16</v>
      </c>
      <c r="S925" s="24">
        <f t="shared" ca="1" si="1084"/>
        <v>5.4600421406370003E-16</v>
      </c>
      <c r="T925" s="24">
        <f t="shared" ca="1" si="1085"/>
        <v>7.8409501114151681E-16</v>
      </c>
      <c r="U925" s="24">
        <f t="shared" ca="1" si="1086"/>
        <v>-1.3522169495239211E-15</v>
      </c>
      <c r="V925" s="24">
        <f t="shared" ca="1" si="1087"/>
        <v>4.3888503942213219E-16</v>
      </c>
      <c r="W925" s="24">
        <f t="shared" ca="1" si="1088"/>
        <v>-7.6154360595381831E-16</v>
      </c>
      <c r="X925" s="24">
        <f t="shared" ca="1" si="1089"/>
        <v>-2.2563331411595833E-15</v>
      </c>
      <c r="Y925" s="24">
        <f t="shared" ca="1" si="1090"/>
        <v>-5.0176876542629145E-16</v>
      </c>
      <c r="Z925" s="24">
        <f t="shared" ca="1" si="1091"/>
        <v>1.3691388153984947E-2</v>
      </c>
      <c r="AA925" s="24">
        <f t="shared" ca="1" si="1092"/>
        <v>3.5886090916175284E-2</v>
      </c>
      <c r="AB925" s="24">
        <f t="shared" ca="1" si="1093"/>
        <v>5.6607014299346059E-2</v>
      </c>
      <c r="AC925" s="24">
        <f t="shared" ca="1" si="1094"/>
        <v>7.5944159572287034E-2</v>
      </c>
      <c r="AD925" s="24">
        <f t="shared" ca="1" si="1095"/>
        <v>9.3981666623233706E-2</v>
      </c>
      <c r="AE925" s="24">
        <f t="shared" ca="1" si="1058"/>
        <v>0.11079823673994946</v>
      </c>
      <c r="AF925" s="24">
        <f t="shared" ca="1" si="1059"/>
        <v>0.12646752125814975</v>
      </c>
      <c r="AG925" s="24">
        <f t="shared" ca="1" si="1060"/>
        <v>0.14105847915974262</v>
      </c>
      <c r="AH925" s="24">
        <f t="shared" ca="1" si="1061"/>
        <v>0.15463570639340402</v>
      </c>
      <c r="AI925" s="24">
        <f t="shared" ca="1" si="1062"/>
        <v>0.16725973941464989</v>
      </c>
      <c r="AJ925" s="24">
        <f t="shared" ca="1" si="1063"/>
        <v>0.17898733519784449</v>
      </c>
      <c r="AK925" s="24">
        <f t="shared" ca="1" si="1064"/>
        <v>0.18987172975398703</v>
      </c>
      <c r="AL925" s="24">
        <f t="shared" ca="1" si="1065"/>
        <v>0.1999628769929882</v>
      </c>
      <c r="AM925" s="24">
        <f t="shared" ca="1" si="1066"/>
        <v>0.20930766959472219</v>
      </c>
      <c r="AN925" s="24">
        <f t="shared" ca="1" si="1067"/>
        <v>0.21795014339673904</v>
      </c>
      <c r="AO925" s="24">
        <f t="shared" ca="1" si="1068"/>
        <v>0.225931666666671</v>
      </c>
    </row>
    <row r="926" spans="2:41">
      <c r="B926" s="25">
        <v>91</v>
      </c>
      <c r="C926" s="24">
        <f t="shared" ca="1" si="1057"/>
        <v>-1.9385534844040819E-16</v>
      </c>
      <c r="D926" s="24">
        <f t="shared" ca="1" si="1069"/>
        <v>-1.6978606021122999E-16</v>
      </c>
      <c r="E926" s="24">
        <f t="shared" ca="1" si="1070"/>
        <v>2.0307106690653498E-16</v>
      </c>
      <c r="F926" s="24">
        <f t="shared" ca="1" si="1071"/>
        <v>-3.9378222904673521E-16</v>
      </c>
      <c r="G926" s="24">
        <f t="shared" ca="1" si="1072"/>
        <v>-4.0722633598555547E-16</v>
      </c>
      <c r="H926" s="24">
        <f t="shared" ca="1" si="1073"/>
        <v>8.6042284408449632E-16</v>
      </c>
      <c r="I926" s="24">
        <f t="shared" ca="1" si="1074"/>
        <v>-2.3603081295009432E-16</v>
      </c>
      <c r="J926" s="24">
        <f t="shared" ca="1" si="1075"/>
        <v>1.0408340855860843E-17</v>
      </c>
      <c r="K926" s="24">
        <f t="shared" ca="1" si="1076"/>
        <v>-3.8077180297690916E-16</v>
      </c>
      <c r="L926" s="24">
        <f t="shared" ca="1" si="1077"/>
        <v>-4.6143644460983069E-16</v>
      </c>
      <c r="M926" s="24">
        <f t="shared" ca="1" si="1078"/>
        <v>-1.6534083130403943E-16</v>
      </c>
      <c r="N926" s="24">
        <f t="shared" ca="1" si="1079"/>
        <v>-2.6541269182445149E-16</v>
      </c>
      <c r="O926" s="24">
        <f t="shared" ca="1" si="1080"/>
        <v>-1.0321604682062002E-16</v>
      </c>
      <c r="P926" s="24">
        <f t="shared" ca="1" si="1081"/>
        <v>-7.6154360595381831E-16</v>
      </c>
      <c r="Q926" s="24">
        <f t="shared" ca="1" si="1082"/>
        <v>7.2251232774434015E-16</v>
      </c>
      <c r="R926" s="24">
        <f t="shared" ca="1" si="1083"/>
        <v>-4.6056908287184228E-16</v>
      </c>
      <c r="S926" s="24">
        <f t="shared" ca="1" si="1084"/>
        <v>5.4600421406370003E-16</v>
      </c>
      <c r="T926" s="24">
        <f t="shared" ca="1" si="1085"/>
        <v>7.8409501114151681E-16</v>
      </c>
      <c r="U926" s="24">
        <f t="shared" ca="1" si="1086"/>
        <v>-1.3522169495239211E-15</v>
      </c>
      <c r="V926" s="24">
        <f t="shared" ca="1" si="1087"/>
        <v>4.3888503942213219E-16</v>
      </c>
      <c r="W926" s="24">
        <f t="shared" ca="1" si="1088"/>
        <v>-7.6154360595381831E-16</v>
      </c>
      <c r="X926" s="24">
        <f t="shared" ca="1" si="1089"/>
        <v>-2.2563331411595833E-15</v>
      </c>
      <c r="Y926" s="24">
        <f t="shared" ca="1" si="1090"/>
        <v>-5.0176876542629145E-16</v>
      </c>
      <c r="Z926" s="24">
        <f t="shared" ca="1" si="1091"/>
        <v>4.4274813096603829E-3</v>
      </c>
      <c r="AA926" s="24">
        <f t="shared" ca="1" si="1092"/>
        <v>2.66584310681727E-2</v>
      </c>
      <c r="AB926" s="24">
        <f t="shared" ca="1" si="1093"/>
        <v>4.7802147180193377E-2</v>
      </c>
      <c r="AC926" s="24">
        <f t="shared" ca="1" si="1094"/>
        <v>6.7540937818859004E-2</v>
      </c>
      <c r="AD926" s="24">
        <f t="shared" ca="1" si="1095"/>
        <v>8.5960115499458756E-2</v>
      </c>
      <c r="AE926" s="24">
        <f t="shared" ca="1" si="1058"/>
        <v>0.10313948119959752</v>
      </c>
      <c r="AF926" s="24">
        <f t="shared" ca="1" si="1059"/>
        <v>0.11915371812720975</v>
      </c>
      <c r="AG926" s="24">
        <f t="shared" ca="1" si="1060"/>
        <v>0.13407275403294699</v>
      </c>
      <c r="AH926" s="24">
        <f t="shared" ca="1" si="1061"/>
        <v>0.147962094875499</v>
      </c>
      <c r="AI926" s="24">
        <f t="shared" ca="1" si="1062"/>
        <v>0.16088313236948398</v>
      </c>
      <c r="AJ926" s="24">
        <f t="shared" ca="1" si="1063"/>
        <v>0.17289342769764343</v>
      </c>
      <c r="AK926" s="24">
        <f t="shared" ca="1" si="1064"/>
        <v>0.18404697344764442</v>
      </c>
      <c r="AL926" s="24">
        <f t="shared" ca="1" si="1065"/>
        <v>0.19439443563613029</v>
      </c>
      <c r="AM926" s="24">
        <f t="shared" ca="1" si="1066"/>
        <v>0.20398337750596907</v>
      </c>
      <c r="AN926" s="24">
        <f t="shared" ca="1" si="1067"/>
        <v>0.21285846662422031</v>
      </c>
      <c r="AO926" s="24">
        <f t="shared" ca="1" si="1068"/>
        <v>0.22106166666667099</v>
      </c>
    </row>
    <row r="927" spans="2:41">
      <c r="B927" s="25">
        <v>92</v>
      </c>
      <c r="C927" s="24">
        <f t="shared" ca="1" si="1057"/>
        <v>-1.9385534844040819E-16</v>
      </c>
      <c r="D927" s="24">
        <f t="shared" ca="1" si="1069"/>
        <v>-1.6978606021122999E-16</v>
      </c>
      <c r="E927" s="24">
        <f t="shared" ca="1" si="1070"/>
        <v>2.0307106690653498E-16</v>
      </c>
      <c r="F927" s="24">
        <f t="shared" ca="1" si="1071"/>
        <v>-3.9378222904673521E-16</v>
      </c>
      <c r="G927" s="24">
        <f t="shared" ca="1" si="1072"/>
        <v>-4.0722633598555547E-16</v>
      </c>
      <c r="H927" s="24">
        <f t="shared" ca="1" si="1073"/>
        <v>8.6042284408449632E-16</v>
      </c>
      <c r="I927" s="24">
        <f t="shared" ca="1" si="1074"/>
        <v>-2.3603081295009432E-16</v>
      </c>
      <c r="J927" s="24">
        <f t="shared" ca="1" si="1075"/>
        <v>1.0408340855860843E-17</v>
      </c>
      <c r="K927" s="24">
        <f t="shared" ca="1" si="1076"/>
        <v>-3.8077180297690916E-16</v>
      </c>
      <c r="L927" s="24">
        <f t="shared" ca="1" si="1077"/>
        <v>-4.6143644460983069E-16</v>
      </c>
      <c r="M927" s="24">
        <f t="shared" ca="1" si="1078"/>
        <v>-1.6534083130403943E-16</v>
      </c>
      <c r="N927" s="24">
        <f t="shared" ca="1" si="1079"/>
        <v>-2.6541269182445149E-16</v>
      </c>
      <c r="O927" s="24">
        <f t="shared" ca="1" si="1080"/>
        <v>-1.0321604682062002E-16</v>
      </c>
      <c r="P927" s="24">
        <f t="shared" ca="1" si="1081"/>
        <v>-7.6154360595381831E-16</v>
      </c>
      <c r="Q927" s="24">
        <f t="shared" ca="1" si="1082"/>
        <v>7.2251232774434015E-16</v>
      </c>
      <c r="R927" s="24">
        <f t="shared" ca="1" si="1083"/>
        <v>-4.6056908287184228E-16</v>
      </c>
      <c r="S927" s="24">
        <f t="shared" ca="1" si="1084"/>
        <v>5.4600421406370003E-16</v>
      </c>
      <c r="T927" s="24">
        <f t="shared" ca="1" si="1085"/>
        <v>7.8409501114151681E-16</v>
      </c>
      <c r="U927" s="24">
        <f t="shared" ca="1" si="1086"/>
        <v>-1.3522169495239211E-15</v>
      </c>
      <c r="V927" s="24">
        <f t="shared" ca="1" si="1087"/>
        <v>4.3888503942213219E-16</v>
      </c>
      <c r="W927" s="24">
        <f t="shared" ca="1" si="1088"/>
        <v>-7.6154360595381831E-16</v>
      </c>
      <c r="X927" s="24">
        <f t="shared" ca="1" si="1089"/>
        <v>-2.2563331411595833E-15</v>
      </c>
      <c r="Y927" s="24">
        <f t="shared" ca="1" si="1090"/>
        <v>-5.0176876542629145E-16</v>
      </c>
      <c r="Z927" s="24">
        <f t="shared" ca="1" si="1091"/>
        <v>-1.1535911115245767E-16</v>
      </c>
      <c r="AA927" s="24">
        <f t="shared" ca="1" si="1092"/>
        <v>1.7430771220170116E-2</v>
      </c>
      <c r="AB927" s="24">
        <f t="shared" ca="1" si="1093"/>
        <v>3.8997280061040696E-2</v>
      </c>
      <c r="AC927" s="24">
        <f t="shared" ca="1" si="1094"/>
        <v>5.9137716065430973E-2</v>
      </c>
      <c r="AD927" s="24">
        <f t="shared" ca="1" si="1095"/>
        <v>7.7938564375683805E-2</v>
      </c>
      <c r="AE927" s="24">
        <f t="shared" ca="1" si="1058"/>
        <v>9.5480725659245591E-2</v>
      </c>
      <c r="AF927" s="24">
        <f t="shared" ca="1" si="1059"/>
        <v>0.11183991499626975</v>
      </c>
      <c r="AG927" s="24">
        <f t="shared" ca="1" si="1060"/>
        <v>0.12708702890615137</v>
      </c>
      <c r="AH927" s="24">
        <f t="shared" ca="1" si="1061"/>
        <v>0.14128848335759397</v>
      </c>
      <c r="AI927" s="24">
        <f t="shared" ca="1" si="1062"/>
        <v>0.15450652532431808</v>
      </c>
      <c r="AJ927" s="24">
        <f t="shared" ca="1" si="1063"/>
        <v>0.16679952019744237</v>
      </c>
      <c r="AK927" s="24">
        <f t="shared" ca="1" si="1064"/>
        <v>0.17822221714130182</v>
      </c>
      <c r="AL927" s="24">
        <f t="shared" ca="1" si="1065"/>
        <v>0.18882599427927238</v>
      </c>
      <c r="AM927" s="24">
        <f t="shared" ca="1" si="1066"/>
        <v>0.19865908541721594</v>
      </c>
      <c r="AN927" s="24">
        <f t="shared" ca="1" si="1067"/>
        <v>0.20776678985170158</v>
      </c>
      <c r="AO927" s="24">
        <f t="shared" ca="1" si="1068"/>
        <v>0.21619166666667097</v>
      </c>
    </row>
    <row r="928" spans="2:41">
      <c r="B928" s="25">
        <v>93</v>
      </c>
      <c r="C928" s="24">
        <f t="shared" ca="1" si="1057"/>
        <v>-1.9385534844040819E-16</v>
      </c>
      <c r="D928" s="24">
        <f t="shared" ca="1" si="1069"/>
        <v>-1.6978606021122999E-16</v>
      </c>
      <c r="E928" s="24">
        <f t="shared" ca="1" si="1070"/>
        <v>2.0307106690653498E-16</v>
      </c>
      <c r="F928" s="24">
        <f t="shared" ca="1" si="1071"/>
        <v>-3.9378222904673521E-16</v>
      </c>
      <c r="G928" s="24">
        <f t="shared" ca="1" si="1072"/>
        <v>-4.0722633598555547E-16</v>
      </c>
      <c r="H928" s="24">
        <f t="shared" ca="1" si="1073"/>
        <v>8.6042284408449632E-16</v>
      </c>
      <c r="I928" s="24">
        <f t="shared" ca="1" si="1074"/>
        <v>-2.3603081295009432E-16</v>
      </c>
      <c r="J928" s="24">
        <f t="shared" ca="1" si="1075"/>
        <v>1.0408340855860843E-17</v>
      </c>
      <c r="K928" s="24">
        <f t="shared" ca="1" si="1076"/>
        <v>-3.8077180297690916E-16</v>
      </c>
      <c r="L928" s="24">
        <f t="shared" ca="1" si="1077"/>
        <v>-4.6143644460983069E-16</v>
      </c>
      <c r="M928" s="24">
        <f t="shared" ca="1" si="1078"/>
        <v>-1.6534083130403943E-16</v>
      </c>
      <c r="N928" s="24">
        <f t="shared" ca="1" si="1079"/>
        <v>-2.6541269182445149E-16</v>
      </c>
      <c r="O928" s="24">
        <f t="shared" ca="1" si="1080"/>
        <v>-1.0321604682062002E-16</v>
      </c>
      <c r="P928" s="24">
        <f t="shared" ca="1" si="1081"/>
        <v>-7.6154360595381831E-16</v>
      </c>
      <c r="Q928" s="24">
        <f t="shared" ca="1" si="1082"/>
        <v>7.2251232774434015E-16</v>
      </c>
      <c r="R928" s="24">
        <f t="shared" ca="1" si="1083"/>
        <v>-4.6056908287184228E-16</v>
      </c>
      <c r="S928" s="24">
        <f t="shared" ca="1" si="1084"/>
        <v>5.4600421406370003E-16</v>
      </c>
      <c r="T928" s="24">
        <f t="shared" ca="1" si="1085"/>
        <v>7.8409501114151681E-16</v>
      </c>
      <c r="U928" s="24">
        <f t="shared" ca="1" si="1086"/>
        <v>-1.3522169495239211E-15</v>
      </c>
      <c r="V928" s="24">
        <f t="shared" ca="1" si="1087"/>
        <v>4.3888503942213219E-16</v>
      </c>
      <c r="W928" s="24">
        <f t="shared" ca="1" si="1088"/>
        <v>-7.6154360595381831E-16</v>
      </c>
      <c r="X928" s="24">
        <f t="shared" ca="1" si="1089"/>
        <v>-2.2563331411595833E-15</v>
      </c>
      <c r="Y928" s="24">
        <f t="shared" ca="1" si="1090"/>
        <v>-5.0176876542629145E-16</v>
      </c>
      <c r="Z928" s="24">
        <f t="shared" ca="1" si="1091"/>
        <v>-1.1535911115245767E-16</v>
      </c>
      <c r="AA928" s="24">
        <f t="shared" ca="1" si="1092"/>
        <v>8.2031113721675302E-3</v>
      </c>
      <c r="AB928" s="24">
        <f t="shared" ca="1" si="1093"/>
        <v>3.0192412941888014E-2</v>
      </c>
      <c r="AC928" s="24">
        <f t="shared" ca="1" si="1094"/>
        <v>5.0734494312002942E-2</v>
      </c>
      <c r="AD928" s="24">
        <f t="shared" ca="1" si="1095"/>
        <v>6.9917013251908855E-2</v>
      </c>
      <c r="AE928" s="24">
        <f t="shared" ca="1" si="1058"/>
        <v>8.7821970118893658E-2</v>
      </c>
      <c r="AF928" s="24">
        <f t="shared" ca="1" si="1059"/>
        <v>0.10452611186532974</v>
      </c>
      <c r="AG928" s="24">
        <f t="shared" ca="1" si="1060"/>
        <v>0.12010130377935574</v>
      </c>
      <c r="AH928" s="24">
        <f t="shared" ca="1" si="1061"/>
        <v>0.13461487183968895</v>
      </c>
      <c r="AI928" s="24">
        <f t="shared" ca="1" si="1062"/>
        <v>0.14812991827915217</v>
      </c>
      <c r="AJ928" s="24">
        <f t="shared" ca="1" si="1063"/>
        <v>0.16070561269724132</v>
      </c>
      <c r="AK928" s="24">
        <f t="shared" ca="1" si="1064"/>
        <v>0.17239746083495922</v>
      </c>
      <c r="AL928" s="24">
        <f t="shared" ca="1" si="1065"/>
        <v>0.18325755292241447</v>
      </c>
      <c r="AM928" s="24">
        <f t="shared" ca="1" si="1066"/>
        <v>0.19333479332846282</v>
      </c>
      <c r="AN928" s="24">
        <f t="shared" ca="1" si="1067"/>
        <v>0.20267511307918284</v>
      </c>
      <c r="AO928" s="24">
        <f t="shared" ca="1" si="1068"/>
        <v>0.21132166666667096</v>
      </c>
    </row>
    <row r="929" spans="2:41">
      <c r="B929" s="25">
        <v>94</v>
      </c>
      <c r="C929" s="24">
        <f t="shared" ca="1" si="1057"/>
        <v>-1.9385534844040819E-16</v>
      </c>
      <c r="D929" s="24">
        <f t="shared" ca="1" si="1069"/>
        <v>-1.6978606021122999E-16</v>
      </c>
      <c r="E929" s="24">
        <f t="shared" ca="1" si="1070"/>
        <v>2.0307106690653498E-16</v>
      </c>
      <c r="F929" s="24">
        <f t="shared" ca="1" si="1071"/>
        <v>-3.9378222904673521E-16</v>
      </c>
      <c r="G929" s="24">
        <f t="shared" ca="1" si="1072"/>
        <v>-4.0722633598555547E-16</v>
      </c>
      <c r="H929" s="24">
        <f t="shared" ca="1" si="1073"/>
        <v>8.6042284408449632E-16</v>
      </c>
      <c r="I929" s="24">
        <f t="shared" ca="1" si="1074"/>
        <v>-2.3603081295009432E-16</v>
      </c>
      <c r="J929" s="24">
        <f t="shared" ca="1" si="1075"/>
        <v>1.0408340855860843E-17</v>
      </c>
      <c r="K929" s="24">
        <f t="shared" ca="1" si="1076"/>
        <v>-3.8077180297690916E-16</v>
      </c>
      <c r="L929" s="24">
        <f t="shared" ca="1" si="1077"/>
        <v>-4.6143644460983069E-16</v>
      </c>
      <c r="M929" s="24">
        <f t="shared" ca="1" si="1078"/>
        <v>-1.6534083130403943E-16</v>
      </c>
      <c r="N929" s="24">
        <f t="shared" ca="1" si="1079"/>
        <v>-2.6541269182445149E-16</v>
      </c>
      <c r="O929" s="24">
        <f t="shared" ca="1" si="1080"/>
        <v>-1.0321604682062002E-16</v>
      </c>
      <c r="P929" s="24">
        <f t="shared" ca="1" si="1081"/>
        <v>-7.6154360595381831E-16</v>
      </c>
      <c r="Q929" s="24">
        <f t="shared" ca="1" si="1082"/>
        <v>7.2251232774434015E-16</v>
      </c>
      <c r="R929" s="24">
        <f t="shared" ca="1" si="1083"/>
        <v>-4.6056908287184228E-16</v>
      </c>
      <c r="S929" s="24">
        <f t="shared" ca="1" si="1084"/>
        <v>5.4600421406370003E-16</v>
      </c>
      <c r="T929" s="24">
        <f t="shared" ca="1" si="1085"/>
        <v>7.8409501114151681E-16</v>
      </c>
      <c r="U929" s="24">
        <f t="shared" ca="1" si="1086"/>
        <v>-1.3522169495239211E-15</v>
      </c>
      <c r="V929" s="24">
        <f t="shared" ca="1" si="1087"/>
        <v>4.3888503942213219E-16</v>
      </c>
      <c r="W929" s="24">
        <f t="shared" ca="1" si="1088"/>
        <v>-7.6154360595381831E-16</v>
      </c>
      <c r="X929" s="24">
        <f t="shared" ca="1" si="1089"/>
        <v>-2.2563331411595833E-15</v>
      </c>
      <c r="Y929" s="24">
        <f t="shared" ca="1" si="1090"/>
        <v>-5.0176876542629145E-16</v>
      </c>
      <c r="Z929" s="24">
        <f t="shared" ca="1" si="1091"/>
        <v>-1.1535911115245767E-16</v>
      </c>
      <c r="AA929" s="24">
        <f t="shared" ca="1" si="1092"/>
        <v>1.7946407240828875E-3</v>
      </c>
      <c r="AB929" s="24">
        <f t="shared" ca="1" si="1093"/>
        <v>2.1387545822735332E-2</v>
      </c>
      <c r="AC929" s="24">
        <f t="shared" ca="1" si="1094"/>
        <v>4.2331272558574912E-2</v>
      </c>
      <c r="AD929" s="24">
        <f t="shared" ca="1" si="1095"/>
        <v>6.1895462128133905E-2</v>
      </c>
      <c r="AE929" s="24">
        <f t="shared" ca="1" si="1058"/>
        <v>8.0163214578541725E-2</v>
      </c>
      <c r="AF929" s="24">
        <f t="shared" ca="1" si="1059"/>
        <v>9.7212308734389741E-2</v>
      </c>
      <c r="AG929" s="24">
        <f t="shared" ca="1" si="1060"/>
        <v>0.11311557865256011</v>
      </c>
      <c r="AH929" s="24">
        <f t="shared" ca="1" si="1061"/>
        <v>0.12794126032178393</v>
      </c>
      <c r="AI929" s="24">
        <f t="shared" ca="1" si="1062"/>
        <v>0.14175331123398627</v>
      </c>
      <c r="AJ929" s="24">
        <f t="shared" ca="1" si="1063"/>
        <v>0.15461170519704026</v>
      </c>
      <c r="AK929" s="24">
        <f t="shared" ca="1" si="1064"/>
        <v>0.16657270452861661</v>
      </c>
      <c r="AL929" s="24">
        <f t="shared" ca="1" si="1065"/>
        <v>0.17768911156555656</v>
      </c>
      <c r="AM929" s="24">
        <f t="shared" ca="1" si="1066"/>
        <v>0.18801050123970969</v>
      </c>
      <c r="AN929" s="24">
        <f t="shared" ca="1" si="1067"/>
        <v>0.19758343630666411</v>
      </c>
      <c r="AO929" s="24">
        <f t="shared" ca="1" si="1068"/>
        <v>0.20645166666667095</v>
      </c>
    </row>
    <row r="930" spans="2:41">
      <c r="B930" s="25">
        <v>95</v>
      </c>
      <c r="C930" s="24">
        <f t="shared" ca="1" si="1057"/>
        <v>-1.9385534844040819E-16</v>
      </c>
      <c r="D930" s="24">
        <f t="shared" ca="1" si="1069"/>
        <v>-1.6978606021122999E-16</v>
      </c>
      <c r="E930" s="24">
        <f t="shared" ca="1" si="1070"/>
        <v>2.0307106690653498E-16</v>
      </c>
      <c r="F930" s="24">
        <f t="shared" ca="1" si="1071"/>
        <v>-3.9378222904673521E-16</v>
      </c>
      <c r="G930" s="24">
        <f t="shared" ca="1" si="1072"/>
        <v>-4.0722633598555547E-16</v>
      </c>
      <c r="H930" s="24">
        <f t="shared" ca="1" si="1073"/>
        <v>8.6042284408449632E-16</v>
      </c>
      <c r="I930" s="24">
        <f t="shared" ca="1" si="1074"/>
        <v>-2.3603081295009432E-16</v>
      </c>
      <c r="J930" s="24">
        <f t="shared" ca="1" si="1075"/>
        <v>1.0408340855860843E-17</v>
      </c>
      <c r="K930" s="24">
        <f t="shared" ca="1" si="1076"/>
        <v>-3.8077180297690916E-16</v>
      </c>
      <c r="L930" s="24">
        <f t="shared" ca="1" si="1077"/>
        <v>-4.6143644460983069E-16</v>
      </c>
      <c r="M930" s="24">
        <f t="shared" ca="1" si="1078"/>
        <v>-1.6534083130403943E-16</v>
      </c>
      <c r="N930" s="24">
        <f t="shared" ca="1" si="1079"/>
        <v>-2.6541269182445149E-16</v>
      </c>
      <c r="O930" s="24">
        <f t="shared" ca="1" si="1080"/>
        <v>-1.0321604682062002E-16</v>
      </c>
      <c r="P930" s="24">
        <f t="shared" ca="1" si="1081"/>
        <v>-7.6154360595381831E-16</v>
      </c>
      <c r="Q930" s="24">
        <f t="shared" ca="1" si="1082"/>
        <v>7.2251232774434015E-16</v>
      </c>
      <c r="R930" s="24">
        <f t="shared" ca="1" si="1083"/>
        <v>-4.6056908287184228E-16</v>
      </c>
      <c r="S930" s="24">
        <f t="shared" ca="1" si="1084"/>
        <v>5.4600421406370003E-16</v>
      </c>
      <c r="T930" s="24">
        <f t="shared" ca="1" si="1085"/>
        <v>7.8409501114151681E-16</v>
      </c>
      <c r="U930" s="24">
        <f t="shared" ca="1" si="1086"/>
        <v>-1.3522169495239211E-15</v>
      </c>
      <c r="V930" s="24">
        <f t="shared" ca="1" si="1087"/>
        <v>4.3888503942213219E-16</v>
      </c>
      <c r="W930" s="24">
        <f t="shared" ca="1" si="1088"/>
        <v>-7.6154360595381831E-16</v>
      </c>
      <c r="X930" s="24">
        <f t="shared" ca="1" si="1089"/>
        <v>-2.2563331411595833E-15</v>
      </c>
      <c r="Y930" s="24">
        <f t="shared" ca="1" si="1090"/>
        <v>-5.0176876542629145E-16</v>
      </c>
      <c r="Z930" s="24">
        <f t="shared" ca="1" si="1091"/>
        <v>-1.1535911115245767E-16</v>
      </c>
      <c r="AA930" s="24">
        <f t="shared" ca="1" si="1092"/>
        <v>-4.6230380634781909E-16</v>
      </c>
      <c r="AB930" s="24">
        <f t="shared" ca="1" si="1093"/>
        <v>1.2582678703582649E-2</v>
      </c>
      <c r="AC930" s="24">
        <f t="shared" ca="1" si="1094"/>
        <v>3.3928050805146881E-2</v>
      </c>
      <c r="AD930" s="24">
        <f t="shared" ca="1" si="1095"/>
        <v>5.3873911004358954E-2</v>
      </c>
      <c r="AE930" s="24">
        <f t="shared" ca="1" si="1058"/>
        <v>7.2504459038189792E-2</v>
      </c>
      <c r="AF930" s="24">
        <f t="shared" ca="1" si="1059"/>
        <v>8.9898505603449738E-2</v>
      </c>
      <c r="AG930" s="24">
        <f t="shared" ca="1" si="1060"/>
        <v>0.10612985352576448</v>
      </c>
      <c r="AH930" s="24">
        <f t="shared" ca="1" si="1061"/>
        <v>0.1212676488038789</v>
      </c>
      <c r="AI930" s="24">
        <f t="shared" ca="1" si="1062"/>
        <v>0.13537670418882036</v>
      </c>
      <c r="AJ930" s="24">
        <f t="shared" ca="1" si="1063"/>
        <v>0.1485177976968392</v>
      </c>
      <c r="AK930" s="24">
        <f t="shared" ca="1" si="1064"/>
        <v>0.16074794822227401</v>
      </c>
      <c r="AL930" s="24">
        <f t="shared" ca="1" si="1065"/>
        <v>0.17212067020869865</v>
      </c>
      <c r="AM930" s="24">
        <f t="shared" ca="1" si="1066"/>
        <v>0.18268620915095657</v>
      </c>
      <c r="AN930" s="24">
        <f t="shared" ca="1" si="1067"/>
        <v>0.19249175953414538</v>
      </c>
      <c r="AO930" s="24">
        <f t="shared" ca="1" si="1068"/>
        <v>0.20158166666667093</v>
      </c>
    </row>
    <row r="931" spans="2:41">
      <c r="B931" s="25">
        <v>96</v>
      </c>
      <c r="C931" s="24">
        <f t="shared" ca="1" si="1057"/>
        <v>-1.9385534844040819E-16</v>
      </c>
      <c r="D931" s="24">
        <f t="shared" ca="1" si="1069"/>
        <v>-1.6978606021122999E-16</v>
      </c>
      <c r="E931" s="24">
        <f t="shared" ca="1" si="1070"/>
        <v>2.0307106690653498E-16</v>
      </c>
      <c r="F931" s="24">
        <f t="shared" ca="1" si="1071"/>
        <v>-3.9378222904673521E-16</v>
      </c>
      <c r="G931" s="24">
        <f t="shared" ca="1" si="1072"/>
        <v>-4.0722633598555547E-16</v>
      </c>
      <c r="H931" s="24">
        <f t="shared" ca="1" si="1073"/>
        <v>8.6042284408449632E-16</v>
      </c>
      <c r="I931" s="24">
        <f t="shared" ca="1" si="1074"/>
        <v>-2.3603081295009432E-16</v>
      </c>
      <c r="J931" s="24">
        <f t="shared" ca="1" si="1075"/>
        <v>1.0408340855860843E-17</v>
      </c>
      <c r="K931" s="24">
        <f t="shared" ca="1" si="1076"/>
        <v>-3.8077180297690916E-16</v>
      </c>
      <c r="L931" s="24">
        <f t="shared" ca="1" si="1077"/>
        <v>-4.6143644460983069E-16</v>
      </c>
      <c r="M931" s="24">
        <f t="shared" ca="1" si="1078"/>
        <v>-1.6534083130403943E-16</v>
      </c>
      <c r="N931" s="24">
        <f t="shared" ca="1" si="1079"/>
        <v>-2.6541269182445149E-16</v>
      </c>
      <c r="O931" s="24">
        <f t="shared" ca="1" si="1080"/>
        <v>-1.0321604682062002E-16</v>
      </c>
      <c r="P931" s="24">
        <f t="shared" ca="1" si="1081"/>
        <v>-7.6154360595381831E-16</v>
      </c>
      <c r="Q931" s="24">
        <f t="shared" ca="1" si="1082"/>
        <v>7.2251232774434015E-16</v>
      </c>
      <c r="R931" s="24">
        <f t="shared" ca="1" si="1083"/>
        <v>-4.6056908287184228E-16</v>
      </c>
      <c r="S931" s="24">
        <f t="shared" ca="1" si="1084"/>
        <v>5.4600421406370003E-16</v>
      </c>
      <c r="T931" s="24">
        <f t="shared" ca="1" si="1085"/>
        <v>7.8409501114151681E-16</v>
      </c>
      <c r="U931" s="24">
        <f t="shared" ca="1" si="1086"/>
        <v>-1.3522169495239211E-15</v>
      </c>
      <c r="V931" s="24">
        <f t="shared" ca="1" si="1087"/>
        <v>4.3888503942213219E-16</v>
      </c>
      <c r="W931" s="24">
        <f t="shared" ca="1" si="1088"/>
        <v>-7.6154360595381831E-16</v>
      </c>
      <c r="X931" s="24">
        <f t="shared" ca="1" si="1089"/>
        <v>-2.2563331411595833E-15</v>
      </c>
      <c r="Y931" s="24">
        <f t="shared" ca="1" si="1090"/>
        <v>-5.0176876542629145E-16</v>
      </c>
      <c r="Z931" s="24">
        <f t="shared" ca="1" si="1091"/>
        <v>-1.1535911115245767E-16</v>
      </c>
      <c r="AA931" s="24">
        <f t="shared" ca="1" si="1092"/>
        <v>-4.6230380634781909E-16</v>
      </c>
      <c r="AB931" s="24">
        <f t="shared" ca="1" si="1093"/>
        <v>4.0901225720039857E-3</v>
      </c>
      <c r="AC931" s="24">
        <f t="shared" ca="1" si="1094"/>
        <v>2.552482905171885E-2</v>
      </c>
      <c r="AD931" s="24">
        <f t="shared" ca="1" si="1095"/>
        <v>4.5852359880584004E-2</v>
      </c>
      <c r="AE931" s="24">
        <f t="shared" ca="1" si="1058"/>
        <v>6.4845703497837859E-2</v>
      </c>
      <c r="AF931" s="24">
        <f t="shared" ca="1" si="1059"/>
        <v>8.2584702472509736E-2</v>
      </c>
      <c r="AG931" s="24">
        <f t="shared" ca="1" si="1060"/>
        <v>9.9144128398968856E-2</v>
      </c>
      <c r="AH931" s="24">
        <f t="shared" ca="1" si="1061"/>
        <v>0.11459403728597387</v>
      </c>
      <c r="AI931" s="24">
        <f t="shared" ca="1" si="1062"/>
        <v>0.12900009714365446</v>
      </c>
      <c r="AJ931" s="24">
        <f t="shared" ca="1" si="1063"/>
        <v>0.14242389019663815</v>
      </c>
      <c r="AK931" s="24">
        <f t="shared" ca="1" si="1064"/>
        <v>0.1549231919159314</v>
      </c>
      <c r="AL931" s="24">
        <f t="shared" ca="1" si="1065"/>
        <v>0.16655222885184073</v>
      </c>
      <c r="AM931" s="24">
        <f t="shared" ca="1" si="1066"/>
        <v>0.17736191706220344</v>
      </c>
      <c r="AN931" s="24">
        <f t="shared" ca="1" si="1067"/>
        <v>0.18740008276162665</v>
      </c>
      <c r="AO931" s="24">
        <f t="shared" ca="1" si="1068"/>
        <v>0.19671166666667092</v>
      </c>
    </row>
    <row r="932" spans="2:41">
      <c r="B932" s="25">
        <v>97</v>
      </c>
      <c r="C932" s="24">
        <f t="shared" ca="1" si="1057"/>
        <v>-1.9385534844040819E-16</v>
      </c>
      <c r="D932" s="24">
        <f t="shared" ca="1" si="1069"/>
        <v>-1.6978606021122999E-16</v>
      </c>
      <c r="E932" s="24">
        <f t="shared" ca="1" si="1070"/>
        <v>2.0307106690653498E-16</v>
      </c>
      <c r="F932" s="24">
        <f t="shared" ca="1" si="1071"/>
        <v>-3.9378222904673521E-16</v>
      </c>
      <c r="G932" s="24">
        <f t="shared" ca="1" si="1072"/>
        <v>-4.0722633598555547E-16</v>
      </c>
      <c r="H932" s="24">
        <f t="shared" ca="1" si="1073"/>
        <v>8.6042284408449632E-16</v>
      </c>
      <c r="I932" s="24">
        <f t="shared" ca="1" si="1074"/>
        <v>-2.3603081295009432E-16</v>
      </c>
      <c r="J932" s="24">
        <f t="shared" ca="1" si="1075"/>
        <v>1.0408340855860843E-17</v>
      </c>
      <c r="K932" s="24">
        <f t="shared" ca="1" si="1076"/>
        <v>-3.8077180297690916E-16</v>
      </c>
      <c r="L932" s="24">
        <f t="shared" ca="1" si="1077"/>
        <v>-4.6143644460983069E-16</v>
      </c>
      <c r="M932" s="24">
        <f t="shared" ca="1" si="1078"/>
        <v>-1.6534083130403943E-16</v>
      </c>
      <c r="N932" s="24">
        <f t="shared" ca="1" si="1079"/>
        <v>-2.6541269182445149E-16</v>
      </c>
      <c r="O932" s="24">
        <f t="shared" ca="1" si="1080"/>
        <v>-1.0321604682062002E-16</v>
      </c>
      <c r="P932" s="24">
        <f t="shared" ca="1" si="1081"/>
        <v>-7.6154360595381831E-16</v>
      </c>
      <c r="Q932" s="24">
        <f t="shared" ca="1" si="1082"/>
        <v>7.2251232774434015E-16</v>
      </c>
      <c r="R932" s="24">
        <f t="shared" ca="1" si="1083"/>
        <v>-4.6056908287184228E-16</v>
      </c>
      <c r="S932" s="24">
        <f t="shared" ca="1" si="1084"/>
        <v>5.4600421406370003E-16</v>
      </c>
      <c r="T932" s="24">
        <f t="shared" ca="1" si="1085"/>
        <v>7.8409501114151681E-16</v>
      </c>
      <c r="U932" s="24">
        <f t="shared" ca="1" si="1086"/>
        <v>-1.3522169495239211E-15</v>
      </c>
      <c r="V932" s="24">
        <f t="shared" ca="1" si="1087"/>
        <v>4.3888503942213219E-16</v>
      </c>
      <c r="W932" s="24">
        <f t="shared" ca="1" si="1088"/>
        <v>-7.6154360595381831E-16</v>
      </c>
      <c r="X932" s="24">
        <f t="shared" ca="1" si="1089"/>
        <v>-2.2563331411595833E-15</v>
      </c>
      <c r="Y932" s="24">
        <f t="shared" ca="1" si="1090"/>
        <v>-5.0176876542629145E-16</v>
      </c>
      <c r="Z932" s="24">
        <f t="shared" ca="1" si="1091"/>
        <v>-1.1535911115245767E-16</v>
      </c>
      <c r="AA932" s="24">
        <f t="shared" ca="1" si="1092"/>
        <v>-4.6230380634781909E-16</v>
      </c>
      <c r="AB932" s="24">
        <f t="shared" ca="1" si="1093"/>
        <v>1.6644671751997464E-15</v>
      </c>
      <c r="AC932" s="24">
        <f t="shared" ca="1" si="1094"/>
        <v>1.712160729829082E-2</v>
      </c>
      <c r="AD932" s="24">
        <f t="shared" ca="1" si="1095"/>
        <v>3.7830808756809053E-2</v>
      </c>
      <c r="AE932" s="24">
        <f t="shared" ca="1" si="1058"/>
        <v>5.7186947957485926E-2</v>
      </c>
      <c r="AF932" s="24">
        <f t="shared" ca="1" si="1059"/>
        <v>7.5270899341569733E-2</v>
      </c>
      <c r="AG932" s="24">
        <f t="shared" ca="1" si="1060"/>
        <v>9.2158403272173228E-2</v>
      </c>
      <c r="AH932" s="24">
        <f t="shared" ca="1" si="1061"/>
        <v>0.10792042576806883</v>
      </c>
      <c r="AI932" s="24">
        <f t="shared" ca="1" si="1062"/>
        <v>0.12262349009848855</v>
      </c>
      <c r="AJ932" s="24">
        <f t="shared" ca="1" si="1063"/>
        <v>0.13632998269643709</v>
      </c>
      <c r="AK932" s="24">
        <f t="shared" ca="1" si="1064"/>
        <v>0.1490984356095888</v>
      </c>
      <c r="AL932" s="24">
        <f t="shared" ca="1" si="1065"/>
        <v>0.16098378749498282</v>
      </c>
      <c r="AM932" s="24">
        <f t="shared" ca="1" si="1066"/>
        <v>0.17203762497345032</v>
      </c>
      <c r="AN932" s="24">
        <f t="shared" ca="1" si="1067"/>
        <v>0.18230840598910791</v>
      </c>
      <c r="AO932" s="24">
        <f t="shared" ca="1" si="1068"/>
        <v>0.19184166666667091</v>
      </c>
    </row>
    <row r="933" spans="2:41">
      <c r="B933" s="25">
        <v>98</v>
      </c>
      <c r="C933" s="24">
        <f t="shared" ca="1" si="1057"/>
        <v>-1.9385534844040819E-16</v>
      </c>
      <c r="D933" s="24">
        <f t="shared" ca="1" si="1069"/>
        <v>-1.6978606021122999E-16</v>
      </c>
      <c r="E933" s="24">
        <f t="shared" ca="1" si="1070"/>
        <v>2.0307106690653498E-16</v>
      </c>
      <c r="F933" s="24">
        <f t="shared" ca="1" si="1071"/>
        <v>-3.9378222904673521E-16</v>
      </c>
      <c r="G933" s="24">
        <f t="shared" ca="1" si="1072"/>
        <v>-4.0722633598555547E-16</v>
      </c>
      <c r="H933" s="24">
        <f t="shared" ca="1" si="1073"/>
        <v>8.6042284408449632E-16</v>
      </c>
      <c r="I933" s="24">
        <f t="shared" ca="1" si="1074"/>
        <v>-2.3603081295009432E-16</v>
      </c>
      <c r="J933" s="24">
        <f t="shared" ca="1" si="1075"/>
        <v>1.0408340855860843E-17</v>
      </c>
      <c r="K933" s="24">
        <f t="shared" ca="1" si="1076"/>
        <v>-3.8077180297690916E-16</v>
      </c>
      <c r="L933" s="24">
        <f t="shared" ca="1" si="1077"/>
        <v>-4.6143644460983069E-16</v>
      </c>
      <c r="M933" s="24">
        <f t="shared" ca="1" si="1078"/>
        <v>-1.6534083130403943E-16</v>
      </c>
      <c r="N933" s="24">
        <f t="shared" ca="1" si="1079"/>
        <v>-2.6541269182445149E-16</v>
      </c>
      <c r="O933" s="24">
        <f t="shared" ca="1" si="1080"/>
        <v>-1.0321604682062002E-16</v>
      </c>
      <c r="P933" s="24">
        <f t="shared" ca="1" si="1081"/>
        <v>-7.6154360595381831E-16</v>
      </c>
      <c r="Q933" s="24">
        <f t="shared" ca="1" si="1082"/>
        <v>7.2251232774434015E-16</v>
      </c>
      <c r="R933" s="24">
        <f t="shared" ca="1" si="1083"/>
        <v>-4.6056908287184228E-16</v>
      </c>
      <c r="S933" s="24">
        <f t="shared" ca="1" si="1084"/>
        <v>5.4600421406370003E-16</v>
      </c>
      <c r="T933" s="24">
        <f t="shared" ca="1" si="1085"/>
        <v>7.8409501114151681E-16</v>
      </c>
      <c r="U933" s="24">
        <f t="shared" ca="1" si="1086"/>
        <v>-1.3522169495239211E-15</v>
      </c>
      <c r="V933" s="24">
        <f t="shared" ca="1" si="1087"/>
        <v>4.3888503942213219E-16</v>
      </c>
      <c r="W933" s="24">
        <f t="shared" ca="1" si="1088"/>
        <v>-7.6154360595381831E-16</v>
      </c>
      <c r="X933" s="24">
        <f t="shared" ca="1" si="1089"/>
        <v>-2.2563331411595833E-15</v>
      </c>
      <c r="Y933" s="24">
        <f t="shared" ca="1" si="1090"/>
        <v>-5.0176876542629145E-16</v>
      </c>
      <c r="Z933" s="24">
        <f t="shared" ca="1" si="1091"/>
        <v>-1.1535911115245767E-16</v>
      </c>
      <c r="AA933" s="24">
        <f t="shared" ca="1" si="1092"/>
        <v>-4.6230380634781909E-16</v>
      </c>
      <c r="AB933" s="24">
        <f t="shared" ca="1" si="1093"/>
        <v>1.6644671751997464E-15</v>
      </c>
      <c r="AC933" s="24">
        <f t="shared" ca="1" si="1094"/>
        <v>8.7183855448627889E-3</v>
      </c>
      <c r="AD933" s="24">
        <f t="shared" ca="1" si="1095"/>
        <v>2.98092576330341E-2</v>
      </c>
      <c r="AE933" s="24">
        <f t="shared" ca="1" si="1058"/>
        <v>4.9528192417133993E-2</v>
      </c>
      <c r="AF933" s="24">
        <f t="shared" ca="1" si="1059"/>
        <v>6.795709621062973E-2</v>
      </c>
      <c r="AG933" s="24">
        <f t="shared" ca="1" si="1060"/>
        <v>8.5172678145377601E-2</v>
      </c>
      <c r="AH933" s="24">
        <f t="shared" ca="1" si="1061"/>
        <v>0.1012468142501638</v>
      </c>
      <c r="AI933" s="24">
        <f t="shared" ca="1" si="1062"/>
        <v>0.11624688305332265</v>
      </c>
      <c r="AJ933" s="24">
        <f t="shared" ca="1" si="1063"/>
        <v>0.13023607519623603</v>
      </c>
      <c r="AK933" s="24">
        <f t="shared" ca="1" si="1064"/>
        <v>0.14327367930324619</v>
      </c>
      <c r="AL933" s="24">
        <f t="shared" ca="1" si="1065"/>
        <v>0.15541534613812491</v>
      </c>
      <c r="AM933" s="24">
        <f t="shared" ca="1" si="1066"/>
        <v>0.1667133328846972</v>
      </c>
      <c r="AN933" s="24">
        <f t="shared" ca="1" si="1067"/>
        <v>0.17721672921658918</v>
      </c>
      <c r="AO933" s="24">
        <f t="shared" ca="1" si="1068"/>
        <v>0.18697166666667089</v>
      </c>
    </row>
    <row r="934" spans="2:41">
      <c r="B934" s="25">
        <v>99</v>
      </c>
      <c r="C934" s="24">
        <f t="shared" ca="1" si="1057"/>
        <v>-1.9385534844040819E-16</v>
      </c>
      <c r="D934" s="24">
        <f t="shared" ca="1" si="1069"/>
        <v>-1.6978606021122999E-16</v>
      </c>
      <c r="E934" s="24">
        <f t="shared" ca="1" si="1070"/>
        <v>2.0307106690653498E-16</v>
      </c>
      <c r="F934" s="24">
        <f t="shared" ca="1" si="1071"/>
        <v>-3.9378222904673521E-16</v>
      </c>
      <c r="G934" s="24">
        <f t="shared" ca="1" si="1072"/>
        <v>-4.0722633598555547E-16</v>
      </c>
      <c r="H934" s="24">
        <f t="shared" ca="1" si="1073"/>
        <v>8.6042284408449632E-16</v>
      </c>
      <c r="I934" s="24">
        <f t="shared" ca="1" si="1074"/>
        <v>-2.3603081295009432E-16</v>
      </c>
      <c r="J934" s="24">
        <f t="shared" ca="1" si="1075"/>
        <v>1.0408340855860843E-17</v>
      </c>
      <c r="K934" s="24">
        <f t="shared" ca="1" si="1076"/>
        <v>-3.8077180297690916E-16</v>
      </c>
      <c r="L934" s="24">
        <f t="shared" ca="1" si="1077"/>
        <v>-4.6143644460983069E-16</v>
      </c>
      <c r="M934" s="24">
        <f t="shared" ca="1" si="1078"/>
        <v>-1.6534083130403943E-16</v>
      </c>
      <c r="N934" s="24">
        <f t="shared" ca="1" si="1079"/>
        <v>-2.6541269182445149E-16</v>
      </c>
      <c r="O934" s="24">
        <f t="shared" ca="1" si="1080"/>
        <v>-1.0321604682062002E-16</v>
      </c>
      <c r="P934" s="24">
        <f t="shared" ca="1" si="1081"/>
        <v>-7.6154360595381831E-16</v>
      </c>
      <c r="Q934" s="24">
        <f t="shared" ca="1" si="1082"/>
        <v>7.2251232774434015E-16</v>
      </c>
      <c r="R934" s="24">
        <f t="shared" ca="1" si="1083"/>
        <v>-4.6056908287184228E-16</v>
      </c>
      <c r="S934" s="24">
        <f t="shared" ca="1" si="1084"/>
        <v>5.4600421406370003E-16</v>
      </c>
      <c r="T934" s="24">
        <f t="shared" ca="1" si="1085"/>
        <v>7.8409501114151681E-16</v>
      </c>
      <c r="U934" s="24">
        <f t="shared" ca="1" si="1086"/>
        <v>-1.3522169495239211E-15</v>
      </c>
      <c r="V934" s="24">
        <f t="shared" ca="1" si="1087"/>
        <v>4.3888503942213219E-16</v>
      </c>
      <c r="W934" s="24">
        <f t="shared" ca="1" si="1088"/>
        <v>-7.6154360595381831E-16</v>
      </c>
      <c r="X934" s="24">
        <f t="shared" ca="1" si="1089"/>
        <v>-2.2563331411595833E-15</v>
      </c>
      <c r="Y934" s="24">
        <f t="shared" ca="1" si="1090"/>
        <v>-5.0176876542629145E-16</v>
      </c>
      <c r="Z934" s="24">
        <f t="shared" ca="1" si="1091"/>
        <v>-1.1535911115245767E-16</v>
      </c>
      <c r="AA934" s="24">
        <f t="shared" ca="1" si="1092"/>
        <v>-4.6230380634781909E-16</v>
      </c>
      <c r="AB934" s="24">
        <f t="shared" ca="1" si="1093"/>
        <v>1.6644671751997464E-15</v>
      </c>
      <c r="AC934" s="24">
        <f t="shared" ca="1" si="1094"/>
        <v>2.2583873340747311E-3</v>
      </c>
      <c r="AD934" s="24">
        <f t="shared" ca="1" si="1095"/>
        <v>2.1787706509259146E-2</v>
      </c>
      <c r="AE934" s="24">
        <f t="shared" ca="1" si="1058"/>
        <v>4.186943687678206E-2</v>
      </c>
      <c r="AF934" s="24">
        <f t="shared" ca="1" si="1059"/>
        <v>6.0643293079689735E-2</v>
      </c>
      <c r="AG934" s="24">
        <f t="shared" ca="1" si="1060"/>
        <v>7.8186953018581973E-2</v>
      </c>
      <c r="AH934" s="24">
        <f t="shared" ca="1" si="1061"/>
        <v>9.4573202732258763E-2</v>
      </c>
      <c r="AI934" s="24">
        <f t="shared" ca="1" si="1062"/>
        <v>0.10987027600815674</v>
      </c>
      <c r="AJ934" s="24">
        <f t="shared" ca="1" si="1063"/>
        <v>0.12414216769603496</v>
      </c>
      <c r="AK934" s="24">
        <f t="shared" ca="1" si="1064"/>
        <v>0.13744892299690359</v>
      </c>
      <c r="AL934" s="24">
        <f t="shared" ca="1" si="1065"/>
        <v>0.149846904781267</v>
      </c>
      <c r="AM934" s="24">
        <f t="shared" ca="1" si="1066"/>
        <v>0.16138904079594407</v>
      </c>
      <c r="AN934" s="24">
        <f t="shared" ca="1" si="1067"/>
        <v>0.17212505244407045</v>
      </c>
      <c r="AO934" s="24">
        <f t="shared" ca="1" si="1068"/>
        <v>0.18210166666667088</v>
      </c>
    </row>
    <row r="935" spans="2:41">
      <c r="B935" s="25">
        <v>100</v>
      </c>
      <c r="C935" s="24">
        <f t="shared" ca="1" si="1057"/>
        <v>-1.9385534844040819E-16</v>
      </c>
      <c r="D935" s="24">
        <f t="shared" ca="1" si="1069"/>
        <v>-1.6978606021122999E-16</v>
      </c>
      <c r="E935" s="24">
        <f t="shared" ca="1" si="1070"/>
        <v>2.0307106690653498E-16</v>
      </c>
      <c r="F935" s="24">
        <f t="shared" ca="1" si="1071"/>
        <v>-3.9378222904673521E-16</v>
      </c>
      <c r="G935" s="24">
        <f t="shared" ca="1" si="1072"/>
        <v>-4.0722633598555547E-16</v>
      </c>
      <c r="H935" s="24">
        <f t="shared" ca="1" si="1073"/>
        <v>8.6042284408449632E-16</v>
      </c>
      <c r="I935" s="24">
        <f t="shared" ca="1" si="1074"/>
        <v>-2.3603081295009432E-16</v>
      </c>
      <c r="J935" s="24">
        <f t="shared" ca="1" si="1075"/>
        <v>1.0408340855860843E-17</v>
      </c>
      <c r="K935" s="24">
        <f t="shared" ca="1" si="1076"/>
        <v>-3.8077180297690916E-16</v>
      </c>
      <c r="L935" s="24">
        <f t="shared" ca="1" si="1077"/>
        <v>-4.6143644460983069E-16</v>
      </c>
      <c r="M935" s="24">
        <f t="shared" ca="1" si="1078"/>
        <v>-1.6534083130403943E-16</v>
      </c>
      <c r="N935" s="24">
        <f t="shared" ca="1" si="1079"/>
        <v>-2.6541269182445149E-16</v>
      </c>
      <c r="O935" s="24">
        <f t="shared" ca="1" si="1080"/>
        <v>-1.0321604682062002E-16</v>
      </c>
      <c r="P935" s="24">
        <f t="shared" ca="1" si="1081"/>
        <v>-7.6154360595381831E-16</v>
      </c>
      <c r="Q935" s="24">
        <f t="shared" ca="1" si="1082"/>
        <v>7.2251232774434015E-16</v>
      </c>
      <c r="R935" s="24">
        <f t="shared" ca="1" si="1083"/>
        <v>-4.6056908287184228E-16</v>
      </c>
      <c r="S935" s="24">
        <f t="shared" ca="1" si="1084"/>
        <v>5.4600421406370003E-16</v>
      </c>
      <c r="T935" s="24">
        <f t="shared" ca="1" si="1085"/>
        <v>7.8409501114151681E-16</v>
      </c>
      <c r="U935" s="24">
        <f t="shared" ca="1" si="1086"/>
        <v>-1.3522169495239211E-15</v>
      </c>
      <c r="V935" s="24">
        <f t="shared" ca="1" si="1087"/>
        <v>4.3888503942213219E-16</v>
      </c>
      <c r="W935" s="24">
        <f t="shared" ca="1" si="1088"/>
        <v>-7.6154360595381831E-16</v>
      </c>
      <c r="X935" s="24">
        <f t="shared" ca="1" si="1089"/>
        <v>-2.2563331411595833E-15</v>
      </c>
      <c r="Y935" s="24">
        <f t="shared" ca="1" si="1090"/>
        <v>-5.0176876542629145E-16</v>
      </c>
      <c r="Z935" s="24">
        <f t="shared" ca="1" si="1091"/>
        <v>-1.1535911115245767E-16</v>
      </c>
      <c r="AA935" s="24">
        <f t="shared" ca="1" si="1092"/>
        <v>-4.6230380634781909E-16</v>
      </c>
      <c r="AB935" s="24">
        <f t="shared" ca="1" si="1093"/>
        <v>1.6644671751997464E-15</v>
      </c>
      <c r="AC935" s="24">
        <f t="shared" ca="1" si="1094"/>
        <v>6.8868521996279242E-16</v>
      </c>
      <c r="AD935" s="24">
        <f t="shared" ca="1" si="1095"/>
        <v>1.3766155385484192E-2</v>
      </c>
      <c r="AE935" s="24">
        <f t="shared" ca="1" si="1058"/>
        <v>3.4210681336430127E-2</v>
      </c>
      <c r="AF935" s="24">
        <f t="shared" ca="1" si="1059"/>
        <v>5.3329489948749739E-2</v>
      </c>
      <c r="AG935" s="24">
        <f t="shared" ca="1" si="1060"/>
        <v>7.1201227891786345E-2</v>
      </c>
      <c r="AH935" s="24">
        <f t="shared" ca="1" si="1061"/>
        <v>8.7899591214353728E-2</v>
      </c>
      <c r="AI935" s="24">
        <f t="shared" ca="1" si="1062"/>
        <v>0.10349366896299084</v>
      </c>
      <c r="AJ935" s="24">
        <f t="shared" ca="1" si="1063"/>
        <v>0.11804826019583389</v>
      </c>
      <c r="AK935" s="24">
        <f t="shared" ca="1" si="1064"/>
        <v>0.13162416669056098</v>
      </c>
      <c r="AL935" s="24">
        <f t="shared" ca="1" si="1065"/>
        <v>0.14427846342440909</v>
      </c>
      <c r="AM935" s="24">
        <f t="shared" ca="1" si="1066"/>
        <v>0.15606474870719095</v>
      </c>
      <c r="AN935" s="24">
        <f t="shared" ca="1" si="1067"/>
        <v>0.16703337567155171</v>
      </c>
      <c r="AO935" s="24">
        <f t="shared" ca="1" si="1068"/>
        <v>0.17723166666667087</v>
      </c>
    </row>
    <row r="936" spans="2:41">
      <c r="B936" s="25">
        <v>101</v>
      </c>
      <c r="C936" s="24">
        <f t="shared" ca="1" si="1057"/>
        <v>-1.9385534844040819E-16</v>
      </c>
      <c r="D936" s="24">
        <f t="shared" ca="1" si="1069"/>
        <v>-1.6978606021122999E-16</v>
      </c>
      <c r="E936" s="24">
        <f t="shared" ca="1" si="1070"/>
        <v>2.0307106690653498E-16</v>
      </c>
      <c r="F936" s="24">
        <f t="shared" ca="1" si="1071"/>
        <v>-3.9378222904673521E-16</v>
      </c>
      <c r="G936" s="24">
        <f t="shared" ca="1" si="1072"/>
        <v>-4.0722633598555547E-16</v>
      </c>
      <c r="H936" s="24">
        <f t="shared" ca="1" si="1073"/>
        <v>8.6042284408449632E-16</v>
      </c>
      <c r="I936" s="24">
        <f t="shared" ca="1" si="1074"/>
        <v>-2.3603081295009432E-16</v>
      </c>
      <c r="J936" s="24">
        <f t="shared" ca="1" si="1075"/>
        <v>1.0408340855860843E-17</v>
      </c>
      <c r="K936" s="24">
        <f t="shared" ca="1" si="1076"/>
        <v>-3.8077180297690916E-16</v>
      </c>
      <c r="L936" s="24">
        <f t="shared" ca="1" si="1077"/>
        <v>-4.6143644460983069E-16</v>
      </c>
      <c r="M936" s="24">
        <f t="shared" ca="1" si="1078"/>
        <v>-1.6534083130403943E-16</v>
      </c>
      <c r="N936" s="24">
        <f t="shared" ca="1" si="1079"/>
        <v>-2.6541269182445149E-16</v>
      </c>
      <c r="O936" s="24">
        <f t="shared" ca="1" si="1080"/>
        <v>-1.0321604682062002E-16</v>
      </c>
      <c r="P936" s="24">
        <f t="shared" ca="1" si="1081"/>
        <v>-7.6154360595381831E-16</v>
      </c>
      <c r="Q936" s="24">
        <f t="shared" ca="1" si="1082"/>
        <v>7.2251232774434015E-16</v>
      </c>
      <c r="R936" s="24">
        <f t="shared" ca="1" si="1083"/>
        <v>-4.6056908287184228E-16</v>
      </c>
      <c r="S936" s="24">
        <f t="shared" ca="1" si="1084"/>
        <v>5.4600421406370003E-16</v>
      </c>
      <c r="T936" s="24">
        <f t="shared" ca="1" si="1085"/>
        <v>7.8409501114151681E-16</v>
      </c>
      <c r="U936" s="24">
        <f t="shared" ca="1" si="1086"/>
        <v>-1.3522169495239211E-15</v>
      </c>
      <c r="V936" s="24">
        <f t="shared" ca="1" si="1087"/>
        <v>4.3888503942213219E-16</v>
      </c>
      <c r="W936" s="24">
        <f t="shared" ca="1" si="1088"/>
        <v>-7.6154360595381831E-16</v>
      </c>
      <c r="X936" s="24">
        <f t="shared" ca="1" si="1089"/>
        <v>-2.2563331411595833E-15</v>
      </c>
      <c r="Y936" s="24">
        <f t="shared" ca="1" si="1090"/>
        <v>-5.0176876542629145E-16</v>
      </c>
      <c r="Z936" s="24">
        <f t="shared" ca="1" si="1091"/>
        <v>-1.1535911115245767E-16</v>
      </c>
      <c r="AA936" s="24">
        <f t="shared" ca="1" si="1092"/>
        <v>-4.6230380634781909E-16</v>
      </c>
      <c r="AB936" s="24">
        <f t="shared" ca="1" si="1093"/>
        <v>1.6644671751997464E-15</v>
      </c>
      <c r="AC936" s="24">
        <f t="shared" ca="1" si="1094"/>
        <v>6.8868521996279242E-16</v>
      </c>
      <c r="AD936" s="24">
        <f t="shared" ca="1" si="1095"/>
        <v>5.744604261709238E-3</v>
      </c>
      <c r="AE936" s="24">
        <f t="shared" ca="1" si="1058"/>
        <v>2.6551925796078193E-2</v>
      </c>
      <c r="AF936" s="24">
        <f t="shared" ca="1" si="1059"/>
        <v>4.6015686817809744E-2</v>
      </c>
      <c r="AG936" s="24">
        <f t="shared" ca="1" si="1060"/>
        <v>6.4215502764990717E-2</v>
      </c>
      <c r="AH936" s="24">
        <f t="shared" ca="1" si="1061"/>
        <v>8.1225979696448694E-2</v>
      </c>
      <c r="AI936" s="24">
        <f t="shared" ca="1" si="1062"/>
        <v>9.7117061917824932E-2</v>
      </c>
      <c r="AJ936" s="24">
        <f t="shared" ca="1" si="1063"/>
        <v>0.11195435269563282</v>
      </c>
      <c r="AK936" s="24">
        <f t="shared" ca="1" si="1064"/>
        <v>0.12579941038421838</v>
      </c>
      <c r="AL936" s="24">
        <f t="shared" ca="1" si="1065"/>
        <v>0.13871002206755118</v>
      </c>
      <c r="AM936" s="24">
        <f t="shared" ca="1" si="1066"/>
        <v>0.15074045661843782</v>
      </c>
      <c r="AN936" s="24">
        <f t="shared" ca="1" si="1067"/>
        <v>0.16194169889903298</v>
      </c>
      <c r="AO936" s="24">
        <f t="shared" ca="1" si="1068"/>
        <v>0.17236166666667085</v>
      </c>
    </row>
    <row r="937" spans="2:41">
      <c r="B937" s="25">
        <v>102</v>
      </c>
      <c r="C937" s="24">
        <f t="shared" ca="1" si="1057"/>
        <v>-1.9385534844040819E-16</v>
      </c>
      <c r="D937" s="24">
        <f t="shared" ca="1" si="1069"/>
        <v>-1.6978606021122999E-16</v>
      </c>
      <c r="E937" s="24">
        <f t="shared" ca="1" si="1070"/>
        <v>2.0307106690653498E-16</v>
      </c>
      <c r="F937" s="24">
        <f t="shared" ca="1" si="1071"/>
        <v>-3.9378222904673521E-16</v>
      </c>
      <c r="G937" s="24">
        <f t="shared" ca="1" si="1072"/>
        <v>-4.0722633598555547E-16</v>
      </c>
      <c r="H937" s="24">
        <f t="shared" ca="1" si="1073"/>
        <v>8.6042284408449632E-16</v>
      </c>
      <c r="I937" s="24">
        <f t="shared" ca="1" si="1074"/>
        <v>-2.3603081295009432E-16</v>
      </c>
      <c r="J937" s="24">
        <f t="shared" ca="1" si="1075"/>
        <v>1.0408340855860843E-17</v>
      </c>
      <c r="K937" s="24">
        <f t="shared" ca="1" si="1076"/>
        <v>-3.8077180297690916E-16</v>
      </c>
      <c r="L937" s="24">
        <f t="shared" ca="1" si="1077"/>
        <v>-4.6143644460983069E-16</v>
      </c>
      <c r="M937" s="24">
        <f t="shared" ca="1" si="1078"/>
        <v>-1.6534083130403943E-16</v>
      </c>
      <c r="N937" s="24">
        <f t="shared" ca="1" si="1079"/>
        <v>-2.6541269182445149E-16</v>
      </c>
      <c r="O937" s="24">
        <f t="shared" ca="1" si="1080"/>
        <v>-1.0321604682062002E-16</v>
      </c>
      <c r="P937" s="24">
        <f t="shared" ca="1" si="1081"/>
        <v>-7.6154360595381831E-16</v>
      </c>
      <c r="Q937" s="24">
        <f t="shared" ca="1" si="1082"/>
        <v>7.2251232774434015E-16</v>
      </c>
      <c r="R937" s="24">
        <f t="shared" ca="1" si="1083"/>
        <v>-4.6056908287184228E-16</v>
      </c>
      <c r="S937" s="24">
        <f t="shared" ca="1" si="1084"/>
        <v>5.4600421406370003E-16</v>
      </c>
      <c r="T937" s="24">
        <f t="shared" ca="1" si="1085"/>
        <v>7.8409501114151681E-16</v>
      </c>
      <c r="U937" s="24">
        <f t="shared" ca="1" si="1086"/>
        <v>-1.3522169495239211E-15</v>
      </c>
      <c r="V937" s="24">
        <f t="shared" ca="1" si="1087"/>
        <v>4.3888503942213219E-16</v>
      </c>
      <c r="W937" s="24">
        <f t="shared" ca="1" si="1088"/>
        <v>-7.6154360595381831E-16</v>
      </c>
      <c r="X937" s="24">
        <f t="shared" ca="1" si="1089"/>
        <v>-2.2563331411595833E-15</v>
      </c>
      <c r="Y937" s="24">
        <f t="shared" ca="1" si="1090"/>
        <v>-5.0176876542629145E-16</v>
      </c>
      <c r="Z937" s="24">
        <f t="shared" ca="1" si="1091"/>
        <v>-1.1535911115245767E-16</v>
      </c>
      <c r="AA937" s="24">
        <f t="shared" ca="1" si="1092"/>
        <v>-4.6230380634781909E-16</v>
      </c>
      <c r="AB937" s="24">
        <f t="shared" ca="1" si="1093"/>
        <v>1.6644671751997464E-15</v>
      </c>
      <c r="AC937" s="24">
        <f t="shared" ca="1" si="1094"/>
        <v>6.8868521996279242E-16</v>
      </c>
      <c r="AD937" s="24">
        <f t="shared" ca="1" si="1095"/>
        <v>8.6691434991216336E-4</v>
      </c>
      <c r="AE937" s="24">
        <f t="shared" ca="1" si="1058"/>
        <v>1.889317025572626E-2</v>
      </c>
      <c r="AF937" s="24">
        <f t="shared" ca="1" si="1059"/>
        <v>3.8701883686869748E-2</v>
      </c>
      <c r="AG937" s="24">
        <f t="shared" ca="1" si="1060"/>
        <v>5.722977763819509E-2</v>
      </c>
      <c r="AH937" s="24">
        <f t="shared" ca="1" si="1061"/>
        <v>7.455236817854366E-2</v>
      </c>
      <c r="AI937" s="24">
        <f t="shared" ca="1" si="1062"/>
        <v>9.0740454872659027E-2</v>
      </c>
      <c r="AJ937" s="24">
        <f t="shared" ca="1" si="1063"/>
        <v>0.10586044519543175</v>
      </c>
      <c r="AK937" s="24">
        <f t="shared" ca="1" si="1064"/>
        <v>0.11997465407787576</v>
      </c>
      <c r="AL937" s="24">
        <f t="shared" ca="1" si="1065"/>
        <v>0.13314158071069326</v>
      </c>
      <c r="AM937" s="24">
        <f t="shared" ca="1" si="1066"/>
        <v>0.1454161645296847</v>
      </c>
      <c r="AN937" s="24">
        <f t="shared" ca="1" si="1067"/>
        <v>0.15685002212651425</v>
      </c>
      <c r="AO937" s="24">
        <f t="shared" ca="1" si="1068"/>
        <v>0.16749166666667084</v>
      </c>
    </row>
    <row r="938" spans="2:41">
      <c r="B938" s="25">
        <v>103</v>
      </c>
      <c r="C938" s="24">
        <f t="shared" ca="1" si="1057"/>
        <v>-1.9385534844040819E-16</v>
      </c>
      <c r="D938" s="24">
        <f t="shared" ca="1" si="1069"/>
        <v>-1.6978606021122999E-16</v>
      </c>
      <c r="E938" s="24">
        <f t="shared" ca="1" si="1070"/>
        <v>2.0307106690653498E-16</v>
      </c>
      <c r="F938" s="24">
        <f t="shared" ca="1" si="1071"/>
        <v>-3.9378222904673521E-16</v>
      </c>
      <c r="G938" s="24">
        <f t="shared" ca="1" si="1072"/>
        <v>-4.0722633598555547E-16</v>
      </c>
      <c r="H938" s="24">
        <f t="shared" ca="1" si="1073"/>
        <v>8.6042284408449632E-16</v>
      </c>
      <c r="I938" s="24">
        <f t="shared" ca="1" si="1074"/>
        <v>-2.3603081295009432E-16</v>
      </c>
      <c r="J938" s="24">
        <f t="shared" ca="1" si="1075"/>
        <v>1.0408340855860843E-17</v>
      </c>
      <c r="K938" s="24">
        <f t="shared" ca="1" si="1076"/>
        <v>-3.8077180297690916E-16</v>
      </c>
      <c r="L938" s="24">
        <f t="shared" ca="1" si="1077"/>
        <v>-4.6143644460983069E-16</v>
      </c>
      <c r="M938" s="24">
        <f t="shared" ca="1" si="1078"/>
        <v>-1.6534083130403943E-16</v>
      </c>
      <c r="N938" s="24">
        <f t="shared" ca="1" si="1079"/>
        <v>-2.6541269182445149E-16</v>
      </c>
      <c r="O938" s="24">
        <f t="shared" ca="1" si="1080"/>
        <v>-1.0321604682062002E-16</v>
      </c>
      <c r="P938" s="24">
        <f t="shared" ca="1" si="1081"/>
        <v>-7.6154360595381831E-16</v>
      </c>
      <c r="Q938" s="24">
        <f t="shared" ca="1" si="1082"/>
        <v>7.2251232774434015E-16</v>
      </c>
      <c r="R938" s="24">
        <f t="shared" ca="1" si="1083"/>
        <v>-4.6056908287184228E-16</v>
      </c>
      <c r="S938" s="24">
        <f t="shared" ca="1" si="1084"/>
        <v>5.4600421406370003E-16</v>
      </c>
      <c r="T938" s="24">
        <f t="shared" ca="1" si="1085"/>
        <v>7.8409501114151681E-16</v>
      </c>
      <c r="U938" s="24">
        <f t="shared" ca="1" si="1086"/>
        <v>-1.3522169495239211E-15</v>
      </c>
      <c r="V938" s="24">
        <f t="shared" ca="1" si="1087"/>
        <v>4.3888503942213219E-16</v>
      </c>
      <c r="W938" s="24">
        <f t="shared" ca="1" si="1088"/>
        <v>-7.6154360595381831E-16</v>
      </c>
      <c r="X938" s="24">
        <f t="shared" ca="1" si="1089"/>
        <v>-2.2563331411595833E-15</v>
      </c>
      <c r="Y938" s="24">
        <f t="shared" ca="1" si="1090"/>
        <v>-5.0176876542629145E-16</v>
      </c>
      <c r="Z938" s="24">
        <f t="shared" ca="1" si="1091"/>
        <v>-1.1535911115245767E-16</v>
      </c>
      <c r="AA938" s="24">
        <f t="shared" ca="1" si="1092"/>
        <v>-4.6230380634781909E-16</v>
      </c>
      <c r="AB938" s="24">
        <f t="shared" ca="1" si="1093"/>
        <v>1.6644671751997464E-15</v>
      </c>
      <c r="AC938" s="24">
        <f t="shared" ca="1" si="1094"/>
        <v>6.8868521996279242E-16</v>
      </c>
      <c r="AD938" s="24">
        <f t="shared" ca="1" si="1095"/>
        <v>2.5656560209696977E-15</v>
      </c>
      <c r="AE938" s="24">
        <f t="shared" ca="1" si="1058"/>
        <v>1.1234414715374326E-2</v>
      </c>
      <c r="AF938" s="24">
        <f t="shared" ca="1" si="1059"/>
        <v>3.1388080555929752E-2</v>
      </c>
      <c r="AG938" s="24">
        <f t="shared" ca="1" si="1060"/>
        <v>5.0244052511399462E-2</v>
      </c>
      <c r="AH938" s="24">
        <f t="shared" ca="1" si="1061"/>
        <v>6.7878756660638626E-2</v>
      </c>
      <c r="AI938" s="24">
        <f t="shared" ca="1" si="1062"/>
        <v>8.4363847827493121E-2</v>
      </c>
      <c r="AJ938" s="24">
        <f t="shared" ca="1" si="1063"/>
        <v>9.9766537695230681E-2</v>
      </c>
      <c r="AK938" s="24">
        <f t="shared" ca="1" si="1064"/>
        <v>0.11414989777153314</v>
      </c>
      <c r="AL938" s="24">
        <f t="shared" ca="1" si="1065"/>
        <v>0.12757313935383535</v>
      </c>
      <c r="AM938" s="24">
        <f t="shared" ca="1" si="1066"/>
        <v>0.14009187244093158</v>
      </c>
      <c r="AN938" s="24">
        <f t="shared" ca="1" si="1067"/>
        <v>0.15175834535399552</v>
      </c>
      <c r="AO938" s="24">
        <f t="shared" ca="1" si="1068"/>
        <v>0.16262166666667083</v>
      </c>
    </row>
    <row r="939" spans="2:41">
      <c r="B939" s="25">
        <v>104</v>
      </c>
      <c r="C939" s="24">
        <f t="shared" ca="1" si="1057"/>
        <v>-1.9385534844040819E-16</v>
      </c>
      <c r="D939" s="24">
        <f t="shared" ca="1" si="1069"/>
        <v>-1.6978606021122999E-16</v>
      </c>
      <c r="E939" s="24">
        <f t="shared" ca="1" si="1070"/>
        <v>2.0307106690653498E-16</v>
      </c>
      <c r="F939" s="24">
        <f t="shared" ca="1" si="1071"/>
        <v>-3.9378222904673521E-16</v>
      </c>
      <c r="G939" s="24">
        <f t="shared" ca="1" si="1072"/>
        <v>-4.0722633598555547E-16</v>
      </c>
      <c r="H939" s="24">
        <f t="shared" ca="1" si="1073"/>
        <v>8.6042284408449632E-16</v>
      </c>
      <c r="I939" s="24">
        <f t="shared" ca="1" si="1074"/>
        <v>-2.3603081295009432E-16</v>
      </c>
      <c r="J939" s="24">
        <f t="shared" ca="1" si="1075"/>
        <v>1.0408340855860843E-17</v>
      </c>
      <c r="K939" s="24">
        <f t="shared" ca="1" si="1076"/>
        <v>-3.8077180297690916E-16</v>
      </c>
      <c r="L939" s="24">
        <f t="shared" ca="1" si="1077"/>
        <v>-4.6143644460983069E-16</v>
      </c>
      <c r="M939" s="24">
        <f t="shared" ca="1" si="1078"/>
        <v>-1.6534083130403943E-16</v>
      </c>
      <c r="N939" s="24">
        <f t="shared" ca="1" si="1079"/>
        <v>-2.6541269182445149E-16</v>
      </c>
      <c r="O939" s="24">
        <f t="shared" ca="1" si="1080"/>
        <v>-1.0321604682062002E-16</v>
      </c>
      <c r="P939" s="24">
        <f t="shared" ca="1" si="1081"/>
        <v>-7.6154360595381831E-16</v>
      </c>
      <c r="Q939" s="24">
        <f t="shared" ca="1" si="1082"/>
        <v>7.2251232774434015E-16</v>
      </c>
      <c r="R939" s="24">
        <f t="shared" ca="1" si="1083"/>
        <v>-4.6056908287184228E-16</v>
      </c>
      <c r="S939" s="24">
        <f t="shared" ca="1" si="1084"/>
        <v>5.4600421406370003E-16</v>
      </c>
      <c r="T939" s="24">
        <f t="shared" ca="1" si="1085"/>
        <v>7.8409501114151681E-16</v>
      </c>
      <c r="U939" s="24">
        <f t="shared" ca="1" si="1086"/>
        <v>-1.3522169495239211E-15</v>
      </c>
      <c r="V939" s="24">
        <f t="shared" ca="1" si="1087"/>
        <v>4.3888503942213219E-16</v>
      </c>
      <c r="W939" s="24">
        <f t="shared" ca="1" si="1088"/>
        <v>-7.6154360595381831E-16</v>
      </c>
      <c r="X939" s="24">
        <f t="shared" ca="1" si="1089"/>
        <v>-2.2563331411595833E-15</v>
      </c>
      <c r="Y939" s="24">
        <f t="shared" ca="1" si="1090"/>
        <v>-5.0176876542629145E-16</v>
      </c>
      <c r="Z939" s="24">
        <f t="shared" ca="1" si="1091"/>
        <v>-1.1535911115245767E-16</v>
      </c>
      <c r="AA939" s="24">
        <f t="shared" ca="1" si="1092"/>
        <v>-4.6230380634781909E-16</v>
      </c>
      <c r="AB939" s="24">
        <f t="shared" ca="1" si="1093"/>
        <v>1.6644671751997464E-15</v>
      </c>
      <c r="AC939" s="24">
        <f t="shared" ca="1" si="1094"/>
        <v>6.8868521996279242E-16</v>
      </c>
      <c r="AD939" s="24">
        <f t="shared" ca="1" si="1095"/>
        <v>2.5656560209696977E-15</v>
      </c>
      <c r="AE939" s="24">
        <f t="shared" ca="1" si="1058"/>
        <v>3.7025184725983304E-3</v>
      </c>
      <c r="AF939" s="24">
        <f t="shared" ca="1" si="1059"/>
        <v>2.4074277424989757E-2</v>
      </c>
      <c r="AG939" s="24">
        <f t="shared" ca="1" si="1060"/>
        <v>4.3258327384603834E-2</v>
      </c>
      <c r="AH939" s="24">
        <f t="shared" ca="1" si="1061"/>
        <v>6.1205145142733598E-2</v>
      </c>
      <c r="AI939" s="24">
        <f t="shared" ca="1" si="1062"/>
        <v>7.7987240782327216E-2</v>
      </c>
      <c r="AJ939" s="24">
        <f t="shared" ca="1" si="1063"/>
        <v>9.367263019502961E-2</v>
      </c>
      <c r="AK939" s="24">
        <f t="shared" ca="1" si="1064"/>
        <v>0.10832514146519052</v>
      </c>
      <c r="AL939" s="24">
        <f t="shared" ca="1" si="1065"/>
        <v>0.12200469799697744</v>
      </c>
      <c r="AM939" s="24">
        <f t="shared" ca="1" si="1066"/>
        <v>0.13476758035217845</v>
      </c>
      <c r="AN939" s="24">
        <f t="shared" ca="1" si="1067"/>
        <v>0.14666666858147678</v>
      </c>
      <c r="AO939" s="24">
        <f t="shared" ca="1" si="1068"/>
        <v>0.15775166666667081</v>
      </c>
    </row>
    <row r="940" spans="2:41">
      <c r="B940" s="25">
        <v>105</v>
      </c>
      <c r="C940" s="24">
        <f t="shared" ca="1" si="1057"/>
        <v>-1.9385534844040819E-16</v>
      </c>
      <c r="D940" s="24">
        <f t="shared" ca="1" si="1069"/>
        <v>-1.6978606021122999E-16</v>
      </c>
      <c r="E940" s="24">
        <f t="shared" ca="1" si="1070"/>
        <v>2.0307106690653498E-16</v>
      </c>
      <c r="F940" s="24">
        <f t="shared" ca="1" si="1071"/>
        <v>-3.9378222904673521E-16</v>
      </c>
      <c r="G940" s="24">
        <f t="shared" ca="1" si="1072"/>
        <v>-4.0722633598555547E-16</v>
      </c>
      <c r="H940" s="24">
        <f t="shared" ca="1" si="1073"/>
        <v>8.6042284408449632E-16</v>
      </c>
      <c r="I940" s="24">
        <f t="shared" ca="1" si="1074"/>
        <v>-2.3603081295009432E-16</v>
      </c>
      <c r="J940" s="24">
        <f t="shared" ca="1" si="1075"/>
        <v>1.0408340855860843E-17</v>
      </c>
      <c r="K940" s="24">
        <f t="shared" ca="1" si="1076"/>
        <v>-3.8077180297690916E-16</v>
      </c>
      <c r="L940" s="24">
        <f t="shared" ca="1" si="1077"/>
        <v>-4.6143644460983069E-16</v>
      </c>
      <c r="M940" s="24">
        <f t="shared" ca="1" si="1078"/>
        <v>-1.6534083130403943E-16</v>
      </c>
      <c r="N940" s="24">
        <f t="shared" ca="1" si="1079"/>
        <v>-2.6541269182445149E-16</v>
      </c>
      <c r="O940" s="24">
        <f t="shared" ca="1" si="1080"/>
        <v>-1.0321604682062002E-16</v>
      </c>
      <c r="P940" s="24">
        <f t="shared" ca="1" si="1081"/>
        <v>-7.6154360595381831E-16</v>
      </c>
      <c r="Q940" s="24">
        <f t="shared" ca="1" si="1082"/>
        <v>7.2251232774434015E-16</v>
      </c>
      <c r="R940" s="24">
        <f t="shared" ca="1" si="1083"/>
        <v>-4.6056908287184228E-16</v>
      </c>
      <c r="S940" s="24">
        <f t="shared" ca="1" si="1084"/>
        <v>5.4600421406370003E-16</v>
      </c>
      <c r="T940" s="24">
        <f t="shared" ca="1" si="1085"/>
        <v>7.8409501114151681E-16</v>
      </c>
      <c r="U940" s="24">
        <f t="shared" ca="1" si="1086"/>
        <v>-1.3522169495239211E-15</v>
      </c>
      <c r="V940" s="24">
        <f t="shared" ca="1" si="1087"/>
        <v>4.3888503942213219E-16</v>
      </c>
      <c r="W940" s="24">
        <f t="shared" ca="1" si="1088"/>
        <v>-7.6154360595381831E-16</v>
      </c>
      <c r="X940" s="24">
        <f t="shared" ca="1" si="1089"/>
        <v>-2.2563331411595833E-15</v>
      </c>
      <c r="Y940" s="24">
        <f t="shared" ca="1" si="1090"/>
        <v>-5.0176876542629145E-16</v>
      </c>
      <c r="Z940" s="24">
        <f t="shared" ca="1" si="1091"/>
        <v>-1.1535911115245767E-16</v>
      </c>
      <c r="AA940" s="24">
        <f t="shared" ca="1" si="1092"/>
        <v>-4.6230380634781909E-16</v>
      </c>
      <c r="AB940" s="24">
        <f t="shared" ca="1" si="1093"/>
        <v>1.6644671751997464E-15</v>
      </c>
      <c r="AC940" s="24">
        <f t="shared" ca="1" si="1094"/>
        <v>6.8868521996279242E-16</v>
      </c>
      <c r="AD940" s="24">
        <f t="shared" ca="1" si="1095"/>
        <v>2.5656560209696977E-15</v>
      </c>
      <c r="AE940" s="24">
        <f t="shared" ca="1" si="1058"/>
        <v>-1.6969932403743115E-15</v>
      </c>
      <c r="AF940" s="24">
        <f t="shared" ca="1" si="1059"/>
        <v>1.6760474294049761E-2</v>
      </c>
      <c r="AG940" s="24">
        <f t="shared" ca="1" si="1060"/>
        <v>3.6272602257808206E-2</v>
      </c>
      <c r="AH940" s="24">
        <f t="shared" ca="1" si="1061"/>
        <v>5.4531533624828571E-2</v>
      </c>
      <c r="AI940" s="24">
        <f t="shared" ca="1" si="1062"/>
        <v>7.1610633737161311E-2</v>
      </c>
      <c r="AJ940" s="24">
        <f t="shared" ca="1" si="1063"/>
        <v>8.757872269482854E-2</v>
      </c>
      <c r="AK940" s="24">
        <f t="shared" ca="1" si="1064"/>
        <v>0.10250038515884791</v>
      </c>
      <c r="AL940" s="24">
        <f t="shared" ca="1" si="1065"/>
        <v>0.11643625664011953</v>
      </c>
      <c r="AM940" s="24">
        <f t="shared" ca="1" si="1066"/>
        <v>0.12944328826342533</v>
      </c>
      <c r="AN940" s="24">
        <f t="shared" ca="1" si="1067"/>
        <v>0.14157499180895805</v>
      </c>
      <c r="AO940" s="24">
        <f t="shared" ca="1" si="1068"/>
        <v>0.1528816666666708</v>
      </c>
    </row>
    <row r="941" spans="2:41">
      <c r="B941" s="25">
        <v>106</v>
      </c>
      <c r="C941" s="24">
        <f t="shared" ca="1" si="1057"/>
        <v>-1.9385534844040819E-16</v>
      </c>
      <c r="D941" s="24">
        <f t="shared" ca="1" si="1069"/>
        <v>-1.6978606021122999E-16</v>
      </c>
      <c r="E941" s="24">
        <f t="shared" ca="1" si="1070"/>
        <v>2.0307106690653498E-16</v>
      </c>
      <c r="F941" s="24">
        <f t="shared" ca="1" si="1071"/>
        <v>-3.9378222904673521E-16</v>
      </c>
      <c r="G941" s="24">
        <f t="shared" ca="1" si="1072"/>
        <v>-4.0722633598555547E-16</v>
      </c>
      <c r="H941" s="24">
        <f t="shared" ca="1" si="1073"/>
        <v>8.6042284408449632E-16</v>
      </c>
      <c r="I941" s="24">
        <f t="shared" ca="1" si="1074"/>
        <v>-2.3603081295009432E-16</v>
      </c>
      <c r="J941" s="24">
        <f t="shared" ca="1" si="1075"/>
        <v>1.0408340855860843E-17</v>
      </c>
      <c r="K941" s="24">
        <f t="shared" ca="1" si="1076"/>
        <v>-3.8077180297690916E-16</v>
      </c>
      <c r="L941" s="24">
        <f t="shared" ca="1" si="1077"/>
        <v>-4.6143644460983069E-16</v>
      </c>
      <c r="M941" s="24">
        <f t="shared" ca="1" si="1078"/>
        <v>-1.6534083130403943E-16</v>
      </c>
      <c r="N941" s="24">
        <f t="shared" ca="1" si="1079"/>
        <v>-2.6541269182445149E-16</v>
      </c>
      <c r="O941" s="24">
        <f t="shared" ca="1" si="1080"/>
        <v>-1.0321604682062002E-16</v>
      </c>
      <c r="P941" s="24">
        <f t="shared" ca="1" si="1081"/>
        <v>-7.6154360595381831E-16</v>
      </c>
      <c r="Q941" s="24">
        <f t="shared" ca="1" si="1082"/>
        <v>7.2251232774434015E-16</v>
      </c>
      <c r="R941" s="24">
        <f t="shared" ca="1" si="1083"/>
        <v>-4.6056908287184228E-16</v>
      </c>
      <c r="S941" s="24">
        <f t="shared" ca="1" si="1084"/>
        <v>5.4600421406370003E-16</v>
      </c>
      <c r="T941" s="24">
        <f t="shared" ca="1" si="1085"/>
        <v>7.8409501114151681E-16</v>
      </c>
      <c r="U941" s="24">
        <f t="shared" ca="1" si="1086"/>
        <v>-1.3522169495239211E-15</v>
      </c>
      <c r="V941" s="24">
        <f t="shared" ca="1" si="1087"/>
        <v>4.3888503942213219E-16</v>
      </c>
      <c r="W941" s="24">
        <f t="shared" ca="1" si="1088"/>
        <v>-7.6154360595381831E-16</v>
      </c>
      <c r="X941" s="24">
        <f t="shared" ca="1" si="1089"/>
        <v>-2.2563331411595833E-15</v>
      </c>
      <c r="Y941" s="24">
        <f t="shared" ca="1" si="1090"/>
        <v>-5.0176876542629145E-16</v>
      </c>
      <c r="Z941" s="24">
        <f t="shared" ca="1" si="1091"/>
        <v>-1.1535911115245767E-16</v>
      </c>
      <c r="AA941" s="24">
        <f t="shared" ca="1" si="1092"/>
        <v>-4.6230380634781909E-16</v>
      </c>
      <c r="AB941" s="24">
        <f t="shared" ca="1" si="1093"/>
        <v>1.6644671751997464E-15</v>
      </c>
      <c r="AC941" s="24">
        <f t="shared" ca="1" si="1094"/>
        <v>6.8868521996279242E-16</v>
      </c>
      <c r="AD941" s="24">
        <f t="shared" ca="1" si="1095"/>
        <v>2.5656560209696977E-15</v>
      </c>
      <c r="AE941" s="24">
        <f t="shared" ca="1" si="1058"/>
        <v>-1.6969932403743115E-15</v>
      </c>
      <c r="AF941" s="24">
        <f t="shared" ca="1" si="1059"/>
        <v>9.4466711631097655E-3</v>
      </c>
      <c r="AG941" s="24">
        <f t="shared" ca="1" si="1060"/>
        <v>2.9286877131012579E-2</v>
      </c>
      <c r="AH941" s="24">
        <f t="shared" ca="1" si="1061"/>
        <v>4.7857922106923544E-2</v>
      </c>
      <c r="AI941" s="24">
        <f t="shared" ca="1" si="1062"/>
        <v>6.5234026691995406E-2</v>
      </c>
      <c r="AJ941" s="24">
        <f t="shared" ca="1" si="1063"/>
        <v>8.1484815194627469E-2</v>
      </c>
      <c r="AK941" s="24">
        <f t="shared" ca="1" si="1064"/>
        <v>9.6675628852505288E-2</v>
      </c>
      <c r="AL941" s="24">
        <f t="shared" ca="1" si="1065"/>
        <v>0.11086781528326162</v>
      </c>
      <c r="AM941" s="24">
        <f t="shared" ca="1" si="1066"/>
        <v>0.12411899617467219</v>
      </c>
      <c r="AN941" s="24">
        <f t="shared" ca="1" si="1067"/>
        <v>0.13648331503643932</v>
      </c>
      <c r="AO941" s="24">
        <f t="shared" ca="1" si="1068"/>
        <v>0.14801166666667079</v>
      </c>
    </row>
    <row r="942" spans="2:41">
      <c r="B942" s="25">
        <v>107</v>
      </c>
      <c r="C942" s="24">
        <f t="shared" ca="1" si="1057"/>
        <v>-1.9385534844040819E-16</v>
      </c>
      <c r="D942" s="24">
        <f t="shared" ca="1" si="1069"/>
        <v>-1.6978606021122999E-16</v>
      </c>
      <c r="E942" s="24">
        <f t="shared" ca="1" si="1070"/>
        <v>2.0307106690653498E-16</v>
      </c>
      <c r="F942" s="24">
        <f t="shared" ca="1" si="1071"/>
        <v>-3.9378222904673521E-16</v>
      </c>
      <c r="G942" s="24">
        <f t="shared" ca="1" si="1072"/>
        <v>-4.0722633598555547E-16</v>
      </c>
      <c r="H942" s="24">
        <f t="shared" ca="1" si="1073"/>
        <v>8.6042284408449632E-16</v>
      </c>
      <c r="I942" s="24">
        <f t="shared" ca="1" si="1074"/>
        <v>-2.3603081295009432E-16</v>
      </c>
      <c r="J942" s="24">
        <f t="shared" ca="1" si="1075"/>
        <v>1.0408340855860843E-17</v>
      </c>
      <c r="K942" s="24">
        <f t="shared" ca="1" si="1076"/>
        <v>-3.8077180297690916E-16</v>
      </c>
      <c r="L942" s="24">
        <f t="shared" ca="1" si="1077"/>
        <v>-4.6143644460983069E-16</v>
      </c>
      <c r="M942" s="24">
        <f t="shared" ca="1" si="1078"/>
        <v>-1.6534083130403943E-16</v>
      </c>
      <c r="N942" s="24">
        <f t="shared" ca="1" si="1079"/>
        <v>-2.6541269182445149E-16</v>
      </c>
      <c r="O942" s="24">
        <f t="shared" ca="1" si="1080"/>
        <v>-1.0321604682062002E-16</v>
      </c>
      <c r="P942" s="24">
        <f t="shared" ca="1" si="1081"/>
        <v>-7.6154360595381831E-16</v>
      </c>
      <c r="Q942" s="24">
        <f t="shared" ca="1" si="1082"/>
        <v>7.2251232774434015E-16</v>
      </c>
      <c r="R942" s="24">
        <f t="shared" ca="1" si="1083"/>
        <v>-4.6056908287184228E-16</v>
      </c>
      <c r="S942" s="24">
        <f t="shared" ca="1" si="1084"/>
        <v>5.4600421406370003E-16</v>
      </c>
      <c r="T942" s="24">
        <f t="shared" ca="1" si="1085"/>
        <v>7.8409501114151681E-16</v>
      </c>
      <c r="U942" s="24">
        <f t="shared" ca="1" si="1086"/>
        <v>-1.3522169495239211E-15</v>
      </c>
      <c r="V942" s="24">
        <f t="shared" ca="1" si="1087"/>
        <v>4.3888503942213219E-16</v>
      </c>
      <c r="W942" s="24">
        <f t="shared" ca="1" si="1088"/>
        <v>-7.6154360595381831E-16</v>
      </c>
      <c r="X942" s="24">
        <f t="shared" ca="1" si="1089"/>
        <v>-2.2563331411595833E-15</v>
      </c>
      <c r="Y942" s="24">
        <f t="shared" ca="1" si="1090"/>
        <v>-5.0176876542629145E-16</v>
      </c>
      <c r="Z942" s="24">
        <f t="shared" ca="1" si="1091"/>
        <v>-1.1535911115245767E-16</v>
      </c>
      <c r="AA942" s="24">
        <f t="shared" ca="1" si="1092"/>
        <v>-4.6230380634781909E-16</v>
      </c>
      <c r="AB942" s="24">
        <f t="shared" ca="1" si="1093"/>
        <v>1.6644671751997464E-15</v>
      </c>
      <c r="AC942" s="24">
        <f t="shared" ca="1" si="1094"/>
        <v>6.8868521996279242E-16</v>
      </c>
      <c r="AD942" s="24">
        <f t="shared" ca="1" si="1095"/>
        <v>2.5656560209696977E-15</v>
      </c>
      <c r="AE942" s="24">
        <f t="shared" ca="1" si="1058"/>
        <v>-1.6969932403743115E-15</v>
      </c>
      <c r="AF942" s="24">
        <f t="shared" ca="1" si="1059"/>
        <v>2.8948847988200938E-3</v>
      </c>
      <c r="AG942" s="24">
        <f t="shared" ca="1" si="1060"/>
        <v>2.2301152004216951E-2</v>
      </c>
      <c r="AH942" s="24">
        <f t="shared" ca="1" si="1061"/>
        <v>4.1184310589018516E-2</v>
      </c>
      <c r="AI942" s="24">
        <f t="shared" ca="1" si="1062"/>
        <v>5.8857419646829494E-2</v>
      </c>
      <c r="AJ942" s="24">
        <f t="shared" ca="1" si="1063"/>
        <v>7.5390907694426398E-2</v>
      </c>
      <c r="AK942" s="24">
        <f t="shared" ca="1" si="1064"/>
        <v>9.085087254616267E-2</v>
      </c>
      <c r="AL942" s="24">
        <f t="shared" ca="1" si="1065"/>
        <v>0.10529937392640371</v>
      </c>
      <c r="AM942" s="24">
        <f t="shared" ca="1" si="1066"/>
        <v>0.11879470408591905</v>
      </c>
      <c r="AN942" s="24">
        <f t="shared" ca="1" si="1067"/>
        <v>0.13139163826392058</v>
      </c>
      <c r="AO942" s="24">
        <f t="shared" ca="1" si="1068"/>
        <v>0.14314166666667077</v>
      </c>
    </row>
    <row r="943" spans="2:41">
      <c r="B943" s="25">
        <v>108</v>
      </c>
      <c r="C943" s="24">
        <f t="shared" ca="1" si="1057"/>
        <v>-1.9385534844040819E-16</v>
      </c>
      <c r="D943" s="24">
        <f t="shared" ca="1" si="1069"/>
        <v>-1.6978606021122999E-16</v>
      </c>
      <c r="E943" s="24">
        <f t="shared" ca="1" si="1070"/>
        <v>2.0307106690653498E-16</v>
      </c>
      <c r="F943" s="24">
        <f t="shared" ca="1" si="1071"/>
        <v>-3.9378222904673521E-16</v>
      </c>
      <c r="G943" s="24">
        <f t="shared" ca="1" si="1072"/>
        <v>-4.0722633598555547E-16</v>
      </c>
      <c r="H943" s="24">
        <f t="shared" ca="1" si="1073"/>
        <v>8.6042284408449632E-16</v>
      </c>
      <c r="I943" s="24">
        <f t="shared" ca="1" si="1074"/>
        <v>-2.3603081295009432E-16</v>
      </c>
      <c r="J943" s="24">
        <f t="shared" ca="1" si="1075"/>
        <v>1.0408340855860843E-17</v>
      </c>
      <c r="K943" s="24">
        <f t="shared" ca="1" si="1076"/>
        <v>-3.8077180297690916E-16</v>
      </c>
      <c r="L943" s="24">
        <f t="shared" ca="1" si="1077"/>
        <v>-4.6143644460983069E-16</v>
      </c>
      <c r="M943" s="24">
        <f t="shared" ca="1" si="1078"/>
        <v>-1.6534083130403943E-16</v>
      </c>
      <c r="N943" s="24">
        <f t="shared" ca="1" si="1079"/>
        <v>-2.6541269182445149E-16</v>
      </c>
      <c r="O943" s="24">
        <f t="shared" ca="1" si="1080"/>
        <v>-1.0321604682062002E-16</v>
      </c>
      <c r="P943" s="24">
        <f t="shared" ca="1" si="1081"/>
        <v>-7.6154360595381831E-16</v>
      </c>
      <c r="Q943" s="24">
        <f t="shared" ca="1" si="1082"/>
        <v>7.2251232774434015E-16</v>
      </c>
      <c r="R943" s="24">
        <f t="shared" ca="1" si="1083"/>
        <v>-4.6056908287184228E-16</v>
      </c>
      <c r="S943" s="24">
        <f t="shared" ca="1" si="1084"/>
        <v>5.4600421406370003E-16</v>
      </c>
      <c r="T943" s="24">
        <f t="shared" ca="1" si="1085"/>
        <v>7.8409501114151681E-16</v>
      </c>
      <c r="U943" s="24">
        <f t="shared" ca="1" si="1086"/>
        <v>-1.3522169495239211E-15</v>
      </c>
      <c r="V943" s="24">
        <f t="shared" ca="1" si="1087"/>
        <v>4.3888503942213219E-16</v>
      </c>
      <c r="W943" s="24">
        <f t="shared" ca="1" si="1088"/>
        <v>-7.6154360595381831E-16</v>
      </c>
      <c r="X943" s="24">
        <f t="shared" ca="1" si="1089"/>
        <v>-2.2563331411595833E-15</v>
      </c>
      <c r="Y943" s="24">
        <f t="shared" ca="1" si="1090"/>
        <v>-5.0176876542629145E-16</v>
      </c>
      <c r="Z943" s="24">
        <f t="shared" ca="1" si="1091"/>
        <v>-1.1535911115245767E-16</v>
      </c>
      <c r="AA943" s="24">
        <f t="shared" ca="1" si="1092"/>
        <v>-4.6230380634781909E-16</v>
      </c>
      <c r="AB943" s="24">
        <f t="shared" ca="1" si="1093"/>
        <v>1.6644671751997464E-15</v>
      </c>
      <c r="AC943" s="24">
        <f t="shared" ca="1" si="1094"/>
        <v>6.8868521996279242E-16</v>
      </c>
      <c r="AD943" s="24">
        <f t="shared" ca="1" si="1095"/>
        <v>2.5656560209696977E-15</v>
      </c>
      <c r="AE943" s="24">
        <f t="shared" ca="1" si="1058"/>
        <v>-1.6969932403743115E-15</v>
      </c>
      <c r="AF943" s="24">
        <f t="shared" ca="1" si="1059"/>
        <v>4.2023676205538152E-16</v>
      </c>
      <c r="AG943" s="24">
        <f t="shared" ca="1" si="1060"/>
        <v>1.5315426877421323E-2</v>
      </c>
      <c r="AH943" s="24">
        <f t="shared" ca="1" si="1061"/>
        <v>3.4510699071113489E-2</v>
      </c>
      <c r="AI943" s="24">
        <f t="shared" ca="1" si="1062"/>
        <v>5.2480812601663582E-2</v>
      </c>
      <c r="AJ943" s="24">
        <f t="shared" ca="1" si="1063"/>
        <v>6.9297000194225328E-2</v>
      </c>
      <c r="AK943" s="24">
        <f t="shared" ca="1" si="1064"/>
        <v>8.5026116239820052E-2</v>
      </c>
      <c r="AL943" s="24">
        <f t="shared" ca="1" si="1065"/>
        <v>9.9730932569545794E-2</v>
      </c>
      <c r="AM943" s="24">
        <f t="shared" ca="1" si="1066"/>
        <v>0.11347041199716591</v>
      </c>
      <c r="AN943" s="24">
        <f t="shared" ca="1" si="1067"/>
        <v>0.12629996149140185</v>
      </c>
      <c r="AO943" s="24">
        <f t="shared" ca="1" si="1068"/>
        <v>0.13827166666667076</v>
      </c>
    </row>
    <row r="944" spans="2:41">
      <c r="B944" s="25">
        <v>109</v>
      </c>
      <c r="C944" s="24">
        <f t="shared" ca="1" si="1057"/>
        <v>-1.9385534844040819E-16</v>
      </c>
      <c r="D944" s="24">
        <f t="shared" ca="1" si="1069"/>
        <v>-1.6978606021122999E-16</v>
      </c>
      <c r="E944" s="24">
        <f t="shared" ca="1" si="1070"/>
        <v>2.0307106690653498E-16</v>
      </c>
      <c r="F944" s="24">
        <f t="shared" ca="1" si="1071"/>
        <v>-3.9378222904673521E-16</v>
      </c>
      <c r="G944" s="24">
        <f t="shared" ca="1" si="1072"/>
        <v>-4.0722633598555547E-16</v>
      </c>
      <c r="H944" s="24">
        <f t="shared" ca="1" si="1073"/>
        <v>8.6042284408449632E-16</v>
      </c>
      <c r="I944" s="24">
        <f t="shared" ca="1" si="1074"/>
        <v>-2.3603081295009432E-16</v>
      </c>
      <c r="J944" s="24">
        <f t="shared" ca="1" si="1075"/>
        <v>1.0408340855860843E-17</v>
      </c>
      <c r="K944" s="24">
        <f t="shared" ca="1" si="1076"/>
        <v>-3.8077180297690916E-16</v>
      </c>
      <c r="L944" s="24">
        <f t="shared" ca="1" si="1077"/>
        <v>-4.6143644460983069E-16</v>
      </c>
      <c r="M944" s="24">
        <f t="shared" ca="1" si="1078"/>
        <v>-1.6534083130403943E-16</v>
      </c>
      <c r="N944" s="24">
        <f t="shared" ca="1" si="1079"/>
        <v>-2.6541269182445149E-16</v>
      </c>
      <c r="O944" s="24">
        <f t="shared" ca="1" si="1080"/>
        <v>-1.0321604682062002E-16</v>
      </c>
      <c r="P944" s="24">
        <f t="shared" ca="1" si="1081"/>
        <v>-7.6154360595381831E-16</v>
      </c>
      <c r="Q944" s="24">
        <f t="shared" ca="1" si="1082"/>
        <v>7.2251232774434015E-16</v>
      </c>
      <c r="R944" s="24">
        <f t="shared" ca="1" si="1083"/>
        <v>-4.6056908287184228E-16</v>
      </c>
      <c r="S944" s="24">
        <f t="shared" ca="1" si="1084"/>
        <v>5.4600421406370003E-16</v>
      </c>
      <c r="T944" s="24">
        <f t="shared" ca="1" si="1085"/>
        <v>7.8409501114151681E-16</v>
      </c>
      <c r="U944" s="24">
        <f t="shared" ca="1" si="1086"/>
        <v>-1.3522169495239211E-15</v>
      </c>
      <c r="V944" s="24">
        <f t="shared" ca="1" si="1087"/>
        <v>4.3888503942213219E-16</v>
      </c>
      <c r="W944" s="24">
        <f t="shared" ca="1" si="1088"/>
        <v>-7.6154360595381831E-16</v>
      </c>
      <c r="X944" s="24">
        <f t="shared" ca="1" si="1089"/>
        <v>-2.2563331411595833E-15</v>
      </c>
      <c r="Y944" s="24">
        <f t="shared" ca="1" si="1090"/>
        <v>-5.0176876542629145E-16</v>
      </c>
      <c r="Z944" s="24">
        <f t="shared" ca="1" si="1091"/>
        <v>-1.1535911115245767E-16</v>
      </c>
      <c r="AA944" s="24">
        <f t="shared" ca="1" si="1092"/>
        <v>-4.6230380634781909E-16</v>
      </c>
      <c r="AB944" s="24">
        <f t="shared" ca="1" si="1093"/>
        <v>1.6644671751997464E-15</v>
      </c>
      <c r="AC944" s="24">
        <f t="shared" ca="1" si="1094"/>
        <v>6.8868521996279242E-16</v>
      </c>
      <c r="AD944" s="24">
        <f t="shared" ca="1" si="1095"/>
        <v>2.5656560209696977E-15</v>
      </c>
      <c r="AE944" s="24">
        <f t="shared" ca="1" si="1058"/>
        <v>-1.6969932403743115E-15</v>
      </c>
      <c r="AF944" s="24">
        <f t="shared" ca="1" si="1059"/>
        <v>4.2023676205538152E-16</v>
      </c>
      <c r="AG944" s="24">
        <f t="shared" ca="1" si="1060"/>
        <v>8.3297017506256954E-3</v>
      </c>
      <c r="AH944" s="24">
        <f t="shared" ca="1" si="1061"/>
        <v>2.7837087553208462E-2</v>
      </c>
      <c r="AI944" s="24">
        <f t="shared" ca="1" si="1062"/>
        <v>4.610420555649767E-2</v>
      </c>
      <c r="AJ944" s="24">
        <f t="shared" ca="1" si="1063"/>
        <v>6.3203092694024257E-2</v>
      </c>
      <c r="AK944" s="24">
        <f t="shared" ca="1" si="1064"/>
        <v>7.9201359933477433E-2</v>
      </c>
      <c r="AL944" s="24">
        <f t="shared" ca="1" si="1065"/>
        <v>9.4162491212687882E-2</v>
      </c>
      <c r="AM944" s="24">
        <f t="shared" ca="1" si="1066"/>
        <v>0.10814611990841277</v>
      </c>
      <c r="AN944" s="24">
        <f t="shared" ca="1" si="1067"/>
        <v>0.12120828471888312</v>
      </c>
      <c r="AO944" s="24">
        <f t="shared" ca="1" si="1068"/>
        <v>0.13340166666667075</v>
      </c>
    </row>
    <row r="945" spans="2:41">
      <c r="B945" s="25">
        <v>110</v>
      </c>
      <c r="C945" s="24">
        <f t="shared" ca="1" si="1057"/>
        <v>-1.9385534844040819E-16</v>
      </c>
      <c r="D945" s="24">
        <f t="shared" ca="1" si="1069"/>
        <v>-1.6978606021122999E-16</v>
      </c>
      <c r="E945" s="24">
        <f t="shared" ca="1" si="1070"/>
        <v>2.0307106690653498E-16</v>
      </c>
      <c r="F945" s="24">
        <f t="shared" ca="1" si="1071"/>
        <v>-3.9378222904673521E-16</v>
      </c>
      <c r="G945" s="24">
        <f t="shared" ca="1" si="1072"/>
        <v>-4.0722633598555547E-16</v>
      </c>
      <c r="H945" s="24">
        <f t="shared" ca="1" si="1073"/>
        <v>8.6042284408449632E-16</v>
      </c>
      <c r="I945" s="24">
        <f t="shared" ca="1" si="1074"/>
        <v>-2.3603081295009432E-16</v>
      </c>
      <c r="J945" s="24">
        <f t="shared" ca="1" si="1075"/>
        <v>1.0408340855860843E-17</v>
      </c>
      <c r="K945" s="24">
        <f t="shared" ca="1" si="1076"/>
        <v>-3.8077180297690916E-16</v>
      </c>
      <c r="L945" s="24">
        <f t="shared" ca="1" si="1077"/>
        <v>-4.6143644460983069E-16</v>
      </c>
      <c r="M945" s="24">
        <f t="shared" ca="1" si="1078"/>
        <v>-1.6534083130403943E-16</v>
      </c>
      <c r="N945" s="24">
        <f t="shared" ca="1" si="1079"/>
        <v>-2.6541269182445149E-16</v>
      </c>
      <c r="O945" s="24">
        <f t="shared" ca="1" si="1080"/>
        <v>-1.0321604682062002E-16</v>
      </c>
      <c r="P945" s="24">
        <f t="shared" ca="1" si="1081"/>
        <v>-7.6154360595381831E-16</v>
      </c>
      <c r="Q945" s="24">
        <f t="shared" ca="1" si="1082"/>
        <v>7.2251232774434015E-16</v>
      </c>
      <c r="R945" s="24">
        <f t="shared" ca="1" si="1083"/>
        <v>-4.6056908287184228E-16</v>
      </c>
      <c r="S945" s="24">
        <f t="shared" ca="1" si="1084"/>
        <v>5.4600421406370003E-16</v>
      </c>
      <c r="T945" s="24">
        <f t="shared" ca="1" si="1085"/>
        <v>7.8409501114151681E-16</v>
      </c>
      <c r="U945" s="24">
        <f t="shared" ca="1" si="1086"/>
        <v>-1.3522169495239211E-15</v>
      </c>
      <c r="V945" s="24">
        <f t="shared" ca="1" si="1087"/>
        <v>4.3888503942213219E-16</v>
      </c>
      <c r="W945" s="24">
        <f t="shared" ca="1" si="1088"/>
        <v>-7.6154360595381831E-16</v>
      </c>
      <c r="X945" s="24">
        <f t="shared" ca="1" si="1089"/>
        <v>-2.2563331411595833E-15</v>
      </c>
      <c r="Y945" s="24">
        <f t="shared" ca="1" si="1090"/>
        <v>-5.0176876542629145E-16</v>
      </c>
      <c r="Z945" s="24">
        <f t="shared" ca="1" si="1091"/>
        <v>-1.1535911115245767E-16</v>
      </c>
      <c r="AA945" s="24">
        <f t="shared" ca="1" si="1092"/>
        <v>-4.6230380634781909E-16</v>
      </c>
      <c r="AB945" s="24">
        <f t="shared" ca="1" si="1093"/>
        <v>1.6644671751997464E-15</v>
      </c>
      <c r="AC945" s="24">
        <f t="shared" ca="1" si="1094"/>
        <v>6.8868521996279242E-16</v>
      </c>
      <c r="AD945" s="24">
        <f t="shared" ca="1" si="1095"/>
        <v>2.5656560209696977E-15</v>
      </c>
      <c r="AE945" s="24">
        <f t="shared" ca="1" si="1058"/>
        <v>-1.6969932403743115E-15</v>
      </c>
      <c r="AF945" s="24">
        <f t="shared" ca="1" si="1059"/>
        <v>4.2023676205538152E-16</v>
      </c>
      <c r="AG945" s="24">
        <f t="shared" ca="1" si="1060"/>
        <v>2.418419593613344E-3</v>
      </c>
      <c r="AH945" s="24">
        <f t="shared" ca="1" si="1061"/>
        <v>2.1163476035303434E-2</v>
      </c>
      <c r="AI945" s="24">
        <f t="shared" ca="1" si="1062"/>
        <v>3.9727598511331758E-2</v>
      </c>
      <c r="AJ945" s="24">
        <f t="shared" ca="1" si="1063"/>
        <v>5.7109185193823186E-2</v>
      </c>
      <c r="AK945" s="24">
        <f t="shared" ca="1" si="1064"/>
        <v>7.3376603627134815E-2</v>
      </c>
      <c r="AL945" s="24">
        <f t="shared" ca="1" si="1065"/>
        <v>8.859404985582997E-2</v>
      </c>
      <c r="AM945" s="24">
        <f t="shared" ca="1" si="1066"/>
        <v>0.10282182781965964</v>
      </c>
      <c r="AN945" s="24">
        <f t="shared" ca="1" si="1067"/>
        <v>0.11611660794636439</v>
      </c>
      <c r="AO945" s="24">
        <f t="shared" ca="1" si="1068"/>
        <v>0.12853166666667074</v>
      </c>
    </row>
    <row r="946" spans="2:41">
      <c r="B946" s="25">
        <v>111</v>
      </c>
      <c r="C946" s="24">
        <f t="shared" ca="1" si="1057"/>
        <v>-1.9385534844040819E-16</v>
      </c>
      <c r="D946" s="24">
        <f t="shared" ca="1" si="1069"/>
        <v>-1.6978606021122999E-16</v>
      </c>
      <c r="E946" s="24">
        <f t="shared" ca="1" si="1070"/>
        <v>2.0307106690653498E-16</v>
      </c>
      <c r="F946" s="24">
        <f t="shared" ca="1" si="1071"/>
        <v>-3.9378222904673521E-16</v>
      </c>
      <c r="G946" s="24">
        <f t="shared" ca="1" si="1072"/>
        <v>-4.0722633598555547E-16</v>
      </c>
      <c r="H946" s="24">
        <f t="shared" ca="1" si="1073"/>
        <v>8.6042284408449632E-16</v>
      </c>
      <c r="I946" s="24">
        <f t="shared" ca="1" si="1074"/>
        <v>-2.3603081295009432E-16</v>
      </c>
      <c r="J946" s="24">
        <f t="shared" ca="1" si="1075"/>
        <v>1.0408340855860843E-17</v>
      </c>
      <c r="K946" s="24">
        <f t="shared" ca="1" si="1076"/>
        <v>-3.8077180297690916E-16</v>
      </c>
      <c r="L946" s="24">
        <f t="shared" ca="1" si="1077"/>
        <v>-4.6143644460983069E-16</v>
      </c>
      <c r="M946" s="24">
        <f t="shared" ca="1" si="1078"/>
        <v>-1.6534083130403943E-16</v>
      </c>
      <c r="N946" s="24">
        <f t="shared" ca="1" si="1079"/>
        <v>-2.6541269182445149E-16</v>
      </c>
      <c r="O946" s="24">
        <f t="shared" ca="1" si="1080"/>
        <v>-1.0321604682062002E-16</v>
      </c>
      <c r="P946" s="24">
        <f t="shared" ca="1" si="1081"/>
        <v>-7.6154360595381831E-16</v>
      </c>
      <c r="Q946" s="24">
        <f t="shared" ca="1" si="1082"/>
        <v>7.2251232774434015E-16</v>
      </c>
      <c r="R946" s="24">
        <f t="shared" ca="1" si="1083"/>
        <v>-4.6056908287184228E-16</v>
      </c>
      <c r="S946" s="24">
        <f t="shared" ca="1" si="1084"/>
        <v>5.4600421406370003E-16</v>
      </c>
      <c r="T946" s="24">
        <f t="shared" ca="1" si="1085"/>
        <v>7.8409501114151681E-16</v>
      </c>
      <c r="U946" s="24">
        <f t="shared" ca="1" si="1086"/>
        <v>-1.3522169495239211E-15</v>
      </c>
      <c r="V946" s="24">
        <f t="shared" ca="1" si="1087"/>
        <v>4.3888503942213219E-16</v>
      </c>
      <c r="W946" s="24">
        <f t="shared" ca="1" si="1088"/>
        <v>-7.6154360595381831E-16</v>
      </c>
      <c r="X946" s="24">
        <f t="shared" ca="1" si="1089"/>
        <v>-2.2563331411595833E-15</v>
      </c>
      <c r="Y946" s="24">
        <f t="shared" ca="1" si="1090"/>
        <v>-5.0176876542629145E-16</v>
      </c>
      <c r="Z946" s="24">
        <f t="shared" ca="1" si="1091"/>
        <v>-1.1535911115245767E-16</v>
      </c>
      <c r="AA946" s="24">
        <f t="shared" ca="1" si="1092"/>
        <v>-4.6230380634781909E-16</v>
      </c>
      <c r="AB946" s="24">
        <f t="shared" ca="1" si="1093"/>
        <v>1.6644671751997464E-15</v>
      </c>
      <c r="AC946" s="24">
        <f t="shared" ca="1" si="1094"/>
        <v>6.8868521996279242E-16</v>
      </c>
      <c r="AD946" s="24">
        <f t="shared" ca="1" si="1095"/>
        <v>2.5656560209696977E-15</v>
      </c>
      <c r="AE946" s="24">
        <f t="shared" ca="1" si="1058"/>
        <v>-1.6969932403743115E-15</v>
      </c>
      <c r="AF946" s="24">
        <f t="shared" ca="1" si="1059"/>
        <v>4.2023676205538152E-16</v>
      </c>
      <c r="AG946" s="24">
        <f t="shared" ca="1" si="1060"/>
        <v>-1.1934897514720433E-15</v>
      </c>
      <c r="AH946" s="24">
        <f t="shared" ca="1" si="1061"/>
        <v>1.4489864517398405E-2</v>
      </c>
      <c r="AI946" s="24">
        <f t="shared" ca="1" si="1062"/>
        <v>3.3350991466165845E-2</v>
      </c>
      <c r="AJ946" s="24">
        <f t="shared" ca="1" si="1063"/>
        <v>5.1015277693622116E-2</v>
      </c>
      <c r="AK946" s="24">
        <f t="shared" ca="1" si="1064"/>
        <v>6.7551847320792197E-2</v>
      </c>
      <c r="AL946" s="24">
        <f t="shared" ca="1" si="1065"/>
        <v>8.3025608498972059E-2</v>
      </c>
      <c r="AM946" s="24">
        <f t="shared" ca="1" si="1066"/>
        <v>9.7497535730906498E-2</v>
      </c>
      <c r="AN946" s="24">
        <f t="shared" ca="1" si="1067"/>
        <v>0.11102493117384565</v>
      </c>
      <c r="AO946" s="24">
        <f t="shared" ca="1" si="1068"/>
        <v>0.12366166666667074</v>
      </c>
    </row>
    <row r="947" spans="2:41">
      <c r="B947" s="25">
        <v>112</v>
      </c>
      <c r="C947" s="24">
        <f t="shared" ca="1" si="1057"/>
        <v>-1.9385534844040819E-16</v>
      </c>
      <c r="D947" s="24">
        <f t="shared" ca="1" si="1069"/>
        <v>-1.6978606021122999E-16</v>
      </c>
      <c r="E947" s="24">
        <f t="shared" ca="1" si="1070"/>
        <v>2.0307106690653498E-16</v>
      </c>
      <c r="F947" s="24">
        <f t="shared" ca="1" si="1071"/>
        <v>-3.9378222904673521E-16</v>
      </c>
      <c r="G947" s="24">
        <f t="shared" ca="1" si="1072"/>
        <v>-4.0722633598555547E-16</v>
      </c>
      <c r="H947" s="24">
        <f t="shared" ca="1" si="1073"/>
        <v>8.6042284408449632E-16</v>
      </c>
      <c r="I947" s="24">
        <f t="shared" ca="1" si="1074"/>
        <v>-2.3603081295009432E-16</v>
      </c>
      <c r="J947" s="24">
        <f t="shared" ca="1" si="1075"/>
        <v>1.0408340855860843E-17</v>
      </c>
      <c r="K947" s="24">
        <f t="shared" ca="1" si="1076"/>
        <v>-3.8077180297690916E-16</v>
      </c>
      <c r="L947" s="24">
        <f t="shared" ca="1" si="1077"/>
        <v>-4.6143644460983069E-16</v>
      </c>
      <c r="M947" s="24">
        <f t="shared" ca="1" si="1078"/>
        <v>-1.6534083130403943E-16</v>
      </c>
      <c r="N947" s="24">
        <f t="shared" ca="1" si="1079"/>
        <v>-2.6541269182445149E-16</v>
      </c>
      <c r="O947" s="24">
        <f t="shared" ca="1" si="1080"/>
        <v>-1.0321604682062002E-16</v>
      </c>
      <c r="P947" s="24">
        <f t="shared" ca="1" si="1081"/>
        <v>-7.6154360595381831E-16</v>
      </c>
      <c r="Q947" s="24">
        <f t="shared" ca="1" si="1082"/>
        <v>7.2251232774434015E-16</v>
      </c>
      <c r="R947" s="24">
        <f t="shared" ca="1" si="1083"/>
        <v>-4.6056908287184228E-16</v>
      </c>
      <c r="S947" s="24">
        <f t="shared" ca="1" si="1084"/>
        <v>5.4600421406370003E-16</v>
      </c>
      <c r="T947" s="24">
        <f t="shared" ca="1" si="1085"/>
        <v>7.8409501114151681E-16</v>
      </c>
      <c r="U947" s="24">
        <f t="shared" ca="1" si="1086"/>
        <v>-1.3522169495239211E-15</v>
      </c>
      <c r="V947" s="24">
        <f t="shared" ca="1" si="1087"/>
        <v>4.3888503942213219E-16</v>
      </c>
      <c r="W947" s="24">
        <f t="shared" ca="1" si="1088"/>
        <v>-7.6154360595381831E-16</v>
      </c>
      <c r="X947" s="24">
        <f t="shared" ca="1" si="1089"/>
        <v>-2.2563331411595833E-15</v>
      </c>
      <c r="Y947" s="24">
        <f t="shared" ca="1" si="1090"/>
        <v>-5.0176876542629145E-16</v>
      </c>
      <c r="Z947" s="24">
        <f t="shared" ca="1" si="1091"/>
        <v>-1.1535911115245767E-16</v>
      </c>
      <c r="AA947" s="24">
        <f t="shared" ca="1" si="1092"/>
        <v>-4.6230380634781909E-16</v>
      </c>
      <c r="AB947" s="24">
        <f t="shared" ca="1" si="1093"/>
        <v>1.6644671751997464E-15</v>
      </c>
      <c r="AC947" s="24">
        <f t="shared" ca="1" si="1094"/>
        <v>6.8868521996279242E-16</v>
      </c>
      <c r="AD947" s="24">
        <f t="shared" ca="1" si="1095"/>
        <v>2.5656560209696977E-15</v>
      </c>
      <c r="AE947" s="24">
        <f t="shared" ca="1" si="1058"/>
        <v>-1.6969932403743115E-15</v>
      </c>
      <c r="AF947" s="24">
        <f t="shared" ca="1" si="1059"/>
        <v>4.2023676205538152E-16</v>
      </c>
      <c r="AG947" s="24">
        <f t="shared" ca="1" si="1060"/>
        <v>-1.1934897514720433E-15</v>
      </c>
      <c r="AH947" s="24">
        <f t="shared" ca="1" si="1061"/>
        <v>7.8162529994933762E-3</v>
      </c>
      <c r="AI947" s="24">
        <f t="shared" ca="1" si="1062"/>
        <v>2.6974384420999933E-2</v>
      </c>
      <c r="AJ947" s="24">
        <f t="shared" ca="1" si="1063"/>
        <v>4.4921370193421045E-2</v>
      </c>
      <c r="AK947" s="24">
        <f t="shared" ca="1" si="1064"/>
        <v>6.1727091014449585E-2</v>
      </c>
      <c r="AL947" s="24">
        <f t="shared" ca="1" si="1065"/>
        <v>7.7457167142114147E-2</v>
      </c>
      <c r="AM947" s="24">
        <f t="shared" ca="1" si="1066"/>
        <v>9.217324364215336E-2</v>
      </c>
      <c r="AN947" s="24">
        <f t="shared" ca="1" si="1067"/>
        <v>0.10593325440132692</v>
      </c>
      <c r="AO947" s="24">
        <f t="shared" ca="1" si="1068"/>
        <v>0.11879166666667074</v>
      </c>
    </row>
    <row r="948" spans="2:41">
      <c r="B948" s="25">
        <v>113</v>
      </c>
      <c r="C948" s="24">
        <f t="shared" ca="1" si="1057"/>
        <v>-1.9385534844040819E-16</v>
      </c>
      <c r="D948" s="24">
        <f t="shared" ca="1" si="1069"/>
        <v>-1.6978606021122999E-16</v>
      </c>
      <c r="E948" s="24">
        <f t="shared" ca="1" si="1070"/>
        <v>2.0307106690653498E-16</v>
      </c>
      <c r="F948" s="24">
        <f t="shared" ca="1" si="1071"/>
        <v>-3.9378222904673521E-16</v>
      </c>
      <c r="G948" s="24">
        <f t="shared" ca="1" si="1072"/>
        <v>-4.0722633598555547E-16</v>
      </c>
      <c r="H948" s="24">
        <f t="shared" ca="1" si="1073"/>
        <v>8.6042284408449632E-16</v>
      </c>
      <c r="I948" s="24">
        <f t="shared" ca="1" si="1074"/>
        <v>-2.3603081295009432E-16</v>
      </c>
      <c r="J948" s="24">
        <f t="shared" ca="1" si="1075"/>
        <v>1.0408340855860843E-17</v>
      </c>
      <c r="K948" s="24">
        <f t="shared" ca="1" si="1076"/>
        <v>-3.8077180297690916E-16</v>
      </c>
      <c r="L948" s="24">
        <f t="shared" ca="1" si="1077"/>
        <v>-4.6143644460983069E-16</v>
      </c>
      <c r="M948" s="24">
        <f t="shared" ca="1" si="1078"/>
        <v>-1.6534083130403943E-16</v>
      </c>
      <c r="N948" s="24">
        <f t="shared" ca="1" si="1079"/>
        <v>-2.6541269182445149E-16</v>
      </c>
      <c r="O948" s="24">
        <f t="shared" ca="1" si="1080"/>
        <v>-1.0321604682062002E-16</v>
      </c>
      <c r="P948" s="24">
        <f t="shared" ca="1" si="1081"/>
        <v>-7.6154360595381831E-16</v>
      </c>
      <c r="Q948" s="24">
        <f t="shared" ca="1" si="1082"/>
        <v>7.2251232774434015E-16</v>
      </c>
      <c r="R948" s="24">
        <f t="shared" ca="1" si="1083"/>
        <v>-4.6056908287184228E-16</v>
      </c>
      <c r="S948" s="24">
        <f t="shared" ca="1" si="1084"/>
        <v>5.4600421406370003E-16</v>
      </c>
      <c r="T948" s="24">
        <f t="shared" ca="1" si="1085"/>
        <v>7.8409501114151681E-16</v>
      </c>
      <c r="U948" s="24">
        <f t="shared" ca="1" si="1086"/>
        <v>-1.3522169495239211E-15</v>
      </c>
      <c r="V948" s="24">
        <f t="shared" ca="1" si="1087"/>
        <v>4.3888503942213219E-16</v>
      </c>
      <c r="W948" s="24">
        <f t="shared" ca="1" si="1088"/>
        <v>-7.6154360595381831E-16</v>
      </c>
      <c r="X948" s="24">
        <f t="shared" ca="1" si="1089"/>
        <v>-2.2563331411595833E-15</v>
      </c>
      <c r="Y948" s="24">
        <f t="shared" ca="1" si="1090"/>
        <v>-5.0176876542629145E-16</v>
      </c>
      <c r="Z948" s="24">
        <f t="shared" ca="1" si="1091"/>
        <v>-1.1535911115245767E-16</v>
      </c>
      <c r="AA948" s="24">
        <f t="shared" ca="1" si="1092"/>
        <v>-4.6230380634781909E-16</v>
      </c>
      <c r="AB948" s="24">
        <f t="shared" ca="1" si="1093"/>
        <v>1.6644671751997464E-15</v>
      </c>
      <c r="AC948" s="24">
        <f t="shared" ca="1" si="1094"/>
        <v>6.8868521996279242E-16</v>
      </c>
      <c r="AD948" s="24">
        <f t="shared" ca="1" si="1095"/>
        <v>2.5656560209696977E-15</v>
      </c>
      <c r="AE948" s="24">
        <f t="shared" ca="1" si="1058"/>
        <v>-1.6969932403743115E-15</v>
      </c>
      <c r="AF948" s="24">
        <f t="shared" ca="1" si="1059"/>
        <v>4.2023676205538152E-16</v>
      </c>
      <c r="AG948" s="24">
        <f t="shared" ca="1" si="1060"/>
        <v>-1.1934897514720433E-15</v>
      </c>
      <c r="AH948" s="24">
        <f t="shared" ca="1" si="1061"/>
        <v>2.2397236202703983E-3</v>
      </c>
      <c r="AI948" s="24">
        <f t="shared" ca="1" si="1062"/>
        <v>2.0597777375834021E-2</v>
      </c>
      <c r="AJ948" s="24">
        <f t="shared" ca="1" si="1063"/>
        <v>3.8827462693219975E-2</v>
      </c>
      <c r="AK948" s="24">
        <f t="shared" ca="1" si="1064"/>
        <v>5.5902334708106974E-2</v>
      </c>
      <c r="AL948" s="24">
        <f t="shared" ca="1" si="1065"/>
        <v>7.1888725785256236E-2</v>
      </c>
      <c r="AM948" s="24">
        <f t="shared" ca="1" si="1066"/>
        <v>8.6848951553400222E-2</v>
      </c>
      <c r="AN948" s="24">
        <f t="shared" ca="1" si="1067"/>
        <v>0.10084157762880819</v>
      </c>
      <c r="AO948" s="24">
        <f t="shared" ca="1" si="1068"/>
        <v>0.11392166666667074</v>
      </c>
    </row>
    <row r="949" spans="2:41">
      <c r="B949" s="25">
        <v>114</v>
      </c>
      <c r="C949" s="24">
        <f t="shared" ca="1" si="1057"/>
        <v>-1.9385534844040819E-16</v>
      </c>
      <c r="D949" s="24">
        <f t="shared" ca="1" si="1069"/>
        <v>-1.6978606021122999E-16</v>
      </c>
      <c r="E949" s="24">
        <f t="shared" ca="1" si="1070"/>
        <v>2.0307106690653498E-16</v>
      </c>
      <c r="F949" s="24">
        <f t="shared" ca="1" si="1071"/>
        <v>-3.9378222904673521E-16</v>
      </c>
      <c r="G949" s="24">
        <f t="shared" ca="1" si="1072"/>
        <v>-4.0722633598555547E-16</v>
      </c>
      <c r="H949" s="24">
        <f t="shared" ca="1" si="1073"/>
        <v>8.6042284408449632E-16</v>
      </c>
      <c r="I949" s="24">
        <f t="shared" ca="1" si="1074"/>
        <v>-2.3603081295009432E-16</v>
      </c>
      <c r="J949" s="24">
        <f t="shared" ca="1" si="1075"/>
        <v>1.0408340855860843E-17</v>
      </c>
      <c r="K949" s="24">
        <f t="shared" ca="1" si="1076"/>
        <v>-3.8077180297690916E-16</v>
      </c>
      <c r="L949" s="24">
        <f t="shared" ca="1" si="1077"/>
        <v>-4.6143644460983069E-16</v>
      </c>
      <c r="M949" s="24">
        <f t="shared" ca="1" si="1078"/>
        <v>-1.6534083130403943E-16</v>
      </c>
      <c r="N949" s="24">
        <f t="shared" ca="1" si="1079"/>
        <v>-2.6541269182445149E-16</v>
      </c>
      <c r="O949" s="24">
        <f t="shared" ca="1" si="1080"/>
        <v>-1.0321604682062002E-16</v>
      </c>
      <c r="P949" s="24">
        <f t="shared" ca="1" si="1081"/>
        <v>-7.6154360595381831E-16</v>
      </c>
      <c r="Q949" s="24">
        <f t="shared" ca="1" si="1082"/>
        <v>7.2251232774434015E-16</v>
      </c>
      <c r="R949" s="24">
        <f t="shared" ca="1" si="1083"/>
        <v>-4.6056908287184228E-16</v>
      </c>
      <c r="S949" s="24">
        <f t="shared" ca="1" si="1084"/>
        <v>5.4600421406370003E-16</v>
      </c>
      <c r="T949" s="24">
        <f t="shared" ca="1" si="1085"/>
        <v>7.8409501114151681E-16</v>
      </c>
      <c r="U949" s="24">
        <f t="shared" ca="1" si="1086"/>
        <v>-1.3522169495239211E-15</v>
      </c>
      <c r="V949" s="24">
        <f t="shared" ca="1" si="1087"/>
        <v>4.3888503942213219E-16</v>
      </c>
      <c r="W949" s="24">
        <f t="shared" ca="1" si="1088"/>
        <v>-7.6154360595381831E-16</v>
      </c>
      <c r="X949" s="24">
        <f t="shared" ca="1" si="1089"/>
        <v>-2.2563331411595833E-15</v>
      </c>
      <c r="Y949" s="24">
        <f t="shared" ca="1" si="1090"/>
        <v>-5.0176876542629145E-16</v>
      </c>
      <c r="Z949" s="24">
        <f t="shared" ca="1" si="1091"/>
        <v>-1.1535911115245767E-16</v>
      </c>
      <c r="AA949" s="24">
        <f t="shared" ca="1" si="1092"/>
        <v>-4.6230380634781909E-16</v>
      </c>
      <c r="AB949" s="24">
        <f t="shared" ca="1" si="1093"/>
        <v>1.6644671751997464E-15</v>
      </c>
      <c r="AC949" s="24">
        <f t="shared" ca="1" si="1094"/>
        <v>6.8868521996279242E-16</v>
      </c>
      <c r="AD949" s="24">
        <f t="shared" ca="1" si="1095"/>
        <v>2.5656560209696977E-15</v>
      </c>
      <c r="AE949" s="24">
        <f t="shared" ca="1" si="1058"/>
        <v>-1.6969932403743115E-15</v>
      </c>
      <c r="AF949" s="24">
        <f t="shared" ca="1" si="1059"/>
        <v>4.2023676205538152E-16</v>
      </c>
      <c r="AG949" s="24">
        <f t="shared" ca="1" si="1060"/>
        <v>-1.1934897514720433E-15</v>
      </c>
      <c r="AH949" s="24">
        <f t="shared" ca="1" si="1061"/>
        <v>-6.5052130349130266E-17</v>
      </c>
      <c r="AI949" s="24">
        <f t="shared" ca="1" si="1062"/>
        <v>1.4221170330668109E-2</v>
      </c>
      <c r="AJ949" s="24">
        <f t="shared" ca="1" si="1063"/>
        <v>3.2733555193018904E-2</v>
      </c>
      <c r="AK949" s="24">
        <f t="shared" ca="1" si="1064"/>
        <v>5.0077578401764362E-2</v>
      </c>
      <c r="AL949" s="24">
        <f t="shared" ca="1" si="1065"/>
        <v>6.6320284428398324E-2</v>
      </c>
      <c r="AM949" s="24">
        <f t="shared" ca="1" si="1066"/>
        <v>8.1524659464647084E-2</v>
      </c>
      <c r="AN949" s="24">
        <f t="shared" ca="1" si="1067"/>
        <v>9.5749900856289455E-2</v>
      </c>
      <c r="AO949" s="24">
        <f t="shared" ca="1" si="1068"/>
        <v>0.10905166666667074</v>
      </c>
    </row>
    <row r="950" spans="2:41">
      <c r="B950" s="25">
        <v>115</v>
      </c>
      <c r="C950" s="24">
        <f t="shared" ca="1" si="1057"/>
        <v>-1.9385534844040819E-16</v>
      </c>
      <c r="D950" s="24">
        <f t="shared" ca="1" si="1069"/>
        <v>-1.6978606021122999E-16</v>
      </c>
      <c r="E950" s="24">
        <f t="shared" ca="1" si="1070"/>
        <v>2.0307106690653498E-16</v>
      </c>
      <c r="F950" s="24">
        <f t="shared" ca="1" si="1071"/>
        <v>-3.9378222904673521E-16</v>
      </c>
      <c r="G950" s="24">
        <f t="shared" ca="1" si="1072"/>
        <v>-4.0722633598555547E-16</v>
      </c>
      <c r="H950" s="24">
        <f t="shared" ca="1" si="1073"/>
        <v>8.6042284408449632E-16</v>
      </c>
      <c r="I950" s="24">
        <f t="shared" ca="1" si="1074"/>
        <v>-2.3603081295009432E-16</v>
      </c>
      <c r="J950" s="24">
        <f t="shared" ca="1" si="1075"/>
        <v>1.0408340855860843E-17</v>
      </c>
      <c r="K950" s="24">
        <f t="shared" ca="1" si="1076"/>
        <v>-3.8077180297690916E-16</v>
      </c>
      <c r="L950" s="24">
        <f t="shared" ca="1" si="1077"/>
        <v>-4.6143644460983069E-16</v>
      </c>
      <c r="M950" s="24">
        <f t="shared" ca="1" si="1078"/>
        <v>-1.6534083130403943E-16</v>
      </c>
      <c r="N950" s="24">
        <f t="shared" ca="1" si="1079"/>
        <v>-2.6541269182445149E-16</v>
      </c>
      <c r="O950" s="24">
        <f t="shared" ca="1" si="1080"/>
        <v>-1.0321604682062002E-16</v>
      </c>
      <c r="P950" s="24">
        <f t="shared" ca="1" si="1081"/>
        <v>-7.6154360595381831E-16</v>
      </c>
      <c r="Q950" s="24">
        <f t="shared" ca="1" si="1082"/>
        <v>7.2251232774434015E-16</v>
      </c>
      <c r="R950" s="24">
        <f t="shared" ca="1" si="1083"/>
        <v>-4.6056908287184228E-16</v>
      </c>
      <c r="S950" s="24">
        <f t="shared" ca="1" si="1084"/>
        <v>5.4600421406370003E-16</v>
      </c>
      <c r="T950" s="24">
        <f t="shared" ca="1" si="1085"/>
        <v>7.8409501114151681E-16</v>
      </c>
      <c r="U950" s="24">
        <f t="shared" ca="1" si="1086"/>
        <v>-1.3522169495239211E-15</v>
      </c>
      <c r="V950" s="24">
        <f t="shared" ca="1" si="1087"/>
        <v>4.3888503942213219E-16</v>
      </c>
      <c r="W950" s="24">
        <f t="shared" ca="1" si="1088"/>
        <v>-7.6154360595381831E-16</v>
      </c>
      <c r="X950" s="24">
        <f t="shared" ca="1" si="1089"/>
        <v>-2.2563331411595833E-15</v>
      </c>
      <c r="Y950" s="24">
        <f t="shared" ca="1" si="1090"/>
        <v>-5.0176876542629145E-16</v>
      </c>
      <c r="Z950" s="24">
        <f t="shared" ca="1" si="1091"/>
        <v>-1.1535911115245767E-16</v>
      </c>
      <c r="AA950" s="24">
        <f t="shared" ca="1" si="1092"/>
        <v>-4.6230380634781909E-16</v>
      </c>
      <c r="AB950" s="24">
        <f t="shared" ca="1" si="1093"/>
        <v>1.6644671751997464E-15</v>
      </c>
      <c r="AC950" s="24">
        <f t="shared" ca="1" si="1094"/>
        <v>6.8868521996279242E-16</v>
      </c>
      <c r="AD950" s="24">
        <f t="shared" ca="1" si="1095"/>
        <v>2.5656560209696977E-15</v>
      </c>
      <c r="AE950" s="24">
        <f t="shared" ca="1" si="1058"/>
        <v>-1.6969932403743115E-15</v>
      </c>
      <c r="AF950" s="24">
        <f t="shared" ca="1" si="1059"/>
        <v>4.2023676205538152E-16</v>
      </c>
      <c r="AG950" s="24">
        <f t="shared" ca="1" si="1060"/>
        <v>-1.1934897514720433E-15</v>
      </c>
      <c r="AH950" s="24">
        <f t="shared" ca="1" si="1061"/>
        <v>-6.5052130349130266E-17</v>
      </c>
      <c r="AI950" s="24">
        <f t="shared" ca="1" si="1062"/>
        <v>7.8445632855021971E-3</v>
      </c>
      <c r="AJ950" s="24">
        <f t="shared" ca="1" si="1063"/>
        <v>2.6639647692817833E-2</v>
      </c>
      <c r="AK950" s="24">
        <f t="shared" ca="1" si="1064"/>
        <v>4.4252822095421751E-2</v>
      </c>
      <c r="AL950" s="24">
        <f t="shared" ca="1" si="1065"/>
        <v>6.0751843071540412E-2</v>
      </c>
      <c r="AM950" s="24">
        <f t="shared" ca="1" si="1066"/>
        <v>7.6200367375893946E-2</v>
      </c>
      <c r="AN950" s="24">
        <f t="shared" ca="1" si="1067"/>
        <v>9.0658224083770722E-2</v>
      </c>
      <c r="AO950" s="24">
        <f t="shared" ca="1" si="1068"/>
        <v>0.10418166666667074</v>
      </c>
    </row>
    <row r="951" spans="2:41">
      <c r="B951" s="25">
        <v>116</v>
      </c>
      <c r="C951" s="24">
        <f t="shared" ca="1" si="1057"/>
        <v>-1.9385534844040819E-16</v>
      </c>
      <c r="D951" s="24">
        <f t="shared" ca="1" si="1069"/>
        <v>-1.6978606021122999E-16</v>
      </c>
      <c r="E951" s="24">
        <f t="shared" ca="1" si="1070"/>
        <v>2.0307106690653498E-16</v>
      </c>
      <c r="F951" s="24">
        <f t="shared" ca="1" si="1071"/>
        <v>-3.9378222904673521E-16</v>
      </c>
      <c r="G951" s="24">
        <f t="shared" ca="1" si="1072"/>
        <v>-4.0722633598555547E-16</v>
      </c>
      <c r="H951" s="24">
        <f t="shared" ca="1" si="1073"/>
        <v>8.6042284408449632E-16</v>
      </c>
      <c r="I951" s="24">
        <f t="shared" ca="1" si="1074"/>
        <v>-2.3603081295009432E-16</v>
      </c>
      <c r="J951" s="24">
        <f t="shared" ca="1" si="1075"/>
        <v>1.0408340855860843E-17</v>
      </c>
      <c r="K951" s="24">
        <f t="shared" ca="1" si="1076"/>
        <v>-3.8077180297690916E-16</v>
      </c>
      <c r="L951" s="24">
        <f t="shared" ca="1" si="1077"/>
        <v>-4.6143644460983069E-16</v>
      </c>
      <c r="M951" s="24">
        <f t="shared" ca="1" si="1078"/>
        <v>-1.6534083130403943E-16</v>
      </c>
      <c r="N951" s="24">
        <f t="shared" ca="1" si="1079"/>
        <v>-2.6541269182445149E-16</v>
      </c>
      <c r="O951" s="24">
        <f t="shared" ca="1" si="1080"/>
        <v>-1.0321604682062002E-16</v>
      </c>
      <c r="P951" s="24">
        <f t="shared" ca="1" si="1081"/>
        <v>-7.6154360595381831E-16</v>
      </c>
      <c r="Q951" s="24">
        <f t="shared" ca="1" si="1082"/>
        <v>7.2251232774434015E-16</v>
      </c>
      <c r="R951" s="24">
        <f t="shared" ca="1" si="1083"/>
        <v>-4.6056908287184228E-16</v>
      </c>
      <c r="S951" s="24">
        <f t="shared" ca="1" si="1084"/>
        <v>5.4600421406370003E-16</v>
      </c>
      <c r="T951" s="24">
        <f t="shared" ca="1" si="1085"/>
        <v>7.8409501114151681E-16</v>
      </c>
      <c r="U951" s="24">
        <f t="shared" ca="1" si="1086"/>
        <v>-1.3522169495239211E-15</v>
      </c>
      <c r="V951" s="24">
        <f t="shared" ca="1" si="1087"/>
        <v>4.3888503942213219E-16</v>
      </c>
      <c r="W951" s="24">
        <f t="shared" ca="1" si="1088"/>
        <v>-7.6154360595381831E-16</v>
      </c>
      <c r="X951" s="24">
        <f t="shared" ca="1" si="1089"/>
        <v>-2.2563331411595833E-15</v>
      </c>
      <c r="Y951" s="24">
        <f t="shared" ca="1" si="1090"/>
        <v>-5.0176876542629145E-16</v>
      </c>
      <c r="Z951" s="24">
        <f t="shared" ca="1" si="1091"/>
        <v>-1.1535911115245767E-16</v>
      </c>
      <c r="AA951" s="24">
        <f t="shared" ca="1" si="1092"/>
        <v>-4.6230380634781909E-16</v>
      </c>
      <c r="AB951" s="24">
        <f t="shared" ca="1" si="1093"/>
        <v>1.6644671751997464E-15</v>
      </c>
      <c r="AC951" s="24">
        <f t="shared" ca="1" si="1094"/>
        <v>6.8868521996279242E-16</v>
      </c>
      <c r="AD951" s="24">
        <f t="shared" ca="1" si="1095"/>
        <v>2.5656560209696977E-15</v>
      </c>
      <c r="AE951" s="24">
        <f t="shared" ca="1" si="1058"/>
        <v>-1.6969932403743115E-15</v>
      </c>
      <c r="AF951" s="24">
        <f t="shared" ca="1" si="1059"/>
        <v>4.2023676205538152E-16</v>
      </c>
      <c r="AG951" s="24">
        <f t="shared" ca="1" si="1060"/>
        <v>-1.1934897514720433E-15</v>
      </c>
      <c r="AH951" s="24">
        <f t="shared" ca="1" si="1061"/>
        <v>-6.5052130349130266E-17</v>
      </c>
      <c r="AI951" s="24">
        <f t="shared" ca="1" si="1062"/>
        <v>2.3281298814610664E-3</v>
      </c>
      <c r="AJ951" s="24">
        <f t="shared" ca="1" si="1063"/>
        <v>2.0545740192616763E-2</v>
      </c>
      <c r="AK951" s="24">
        <f t="shared" ca="1" si="1064"/>
        <v>3.842806578907914E-2</v>
      </c>
      <c r="AL951" s="24">
        <f t="shared" ca="1" si="1065"/>
        <v>5.5183401714682501E-2</v>
      </c>
      <c r="AM951" s="24">
        <f t="shared" ca="1" si="1066"/>
        <v>7.0876075287140808E-2</v>
      </c>
      <c r="AN951" s="24">
        <f t="shared" ca="1" si="1067"/>
        <v>8.5566547311251989E-2</v>
      </c>
      <c r="AO951" s="24">
        <f t="shared" ca="1" si="1068"/>
        <v>9.9311666666670739E-2</v>
      </c>
    </row>
    <row r="952" spans="2:41">
      <c r="B952" s="25">
        <v>117</v>
      </c>
      <c r="C952" s="24">
        <f t="shared" ca="1" si="1057"/>
        <v>-1.9385534844040819E-16</v>
      </c>
      <c r="D952" s="24">
        <f t="shared" ca="1" si="1069"/>
        <v>-1.6978606021122999E-16</v>
      </c>
      <c r="E952" s="24">
        <f t="shared" ca="1" si="1070"/>
        <v>2.0307106690653498E-16</v>
      </c>
      <c r="F952" s="24">
        <f t="shared" ca="1" si="1071"/>
        <v>-3.9378222904673521E-16</v>
      </c>
      <c r="G952" s="24">
        <f t="shared" ca="1" si="1072"/>
        <v>-4.0722633598555547E-16</v>
      </c>
      <c r="H952" s="24">
        <f t="shared" ca="1" si="1073"/>
        <v>8.6042284408449632E-16</v>
      </c>
      <c r="I952" s="24">
        <f t="shared" ca="1" si="1074"/>
        <v>-2.3603081295009432E-16</v>
      </c>
      <c r="J952" s="24">
        <f t="shared" ca="1" si="1075"/>
        <v>1.0408340855860843E-17</v>
      </c>
      <c r="K952" s="24">
        <f t="shared" ca="1" si="1076"/>
        <v>-3.8077180297690916E-16</v>
      </c>
      <c r="L952" s="24">
        <f t="shared" ca="1" si="1077"/>
        <v>-4.6143644460983069E-16</v>
      </c>
      <c r="M952" s="24">
        <f t="shared" ca="1" si="1078"/>
        <v>-1.6534083130403943E-16</v>
      </c>
      <c r="N952" s="24">
        <f t="shared" ca="1" si="1079"/>
        <v>-2.6541269182445149E-16</v>
      </c>
      <c r="O952" s="24">
        <f t="shared" ca="1" si="1080"/>
        <v>-1.0321604682062002E-16</v>
      </c>
      <c r="P952" s="24">
        <f t="shared" ca="1" si="1081"/>
        <v>-7.6154360595381831E-16</v>
      </c>
      <c r="Q952" s="24">
        <f t="shared" ca="1" si="1082"/>
        <v>7.2251232774434015E-16</v>
      </c>
      <c r="R952" s="24">
        <f t="shared" ca="1" si="1083"/>
        <v>-4.6056908287184228E-16</v>
      </c>
      <c r="S952" s="24">
        <f t="shared" ca="1" si="1084"/>
        <v>5.4600421406370003E-16</v>
      </c>
      <c r="T952" s="24">
        <f t="shared" ca="1" si="1085"/>
        <v>7.8409501114151681E-16</v>
      </c>
      <c r="U952" s="24">
        <f t="shared" ca="1" si="1086"/>
        <v>-1.3522169495239211E-15</v>
      </c>
      <c r="V952" s="24">
        <f t="shared" ca="1" si="1087"/>
        <v>4.3888503942213219E-16</v>
      </c>
      <c r="W952" s="24">
        <f t="shared" ca="1" si="1088"/>
        <v>-7.6154360595381831E-16</v>
      </c>
      <c r="X952" s="24">
        <f t="shared" ca="1" si="1089"/>
        <v>-2.2563331411595833E-15</v>
      </c>
      <c r="Y952" s="24">
        <f t="shared" ca="1" si="1090"/>
        <v>-5.0176876542629145E-16</v>
      </c>
      <c r="Z952" s="24">
        <f t="shared" ca="1" si="1091"/>
        <v>-1.1535911115245767E-16</v>
      </c>
      <c r="AA952" s="24">
        <f t="shared" ca="1" si="1092"/>
        <v>-4.6230380634781909E-16</v>
      </c>
      <c r="AB952" s="24">
        <f t="shared" ca="1" si="1093"/>
        <v>1.6644671751997464E-15</v>
      </c>
      <c r="AC952" s="24">
        <f t="shared" ca="1" si="1094"/>
        <v>6.8868521996279242E-16</v>
      </c>
      <c r="AD952" s="24">
        <f t="shared" ca="1" si="1095"/>
        <v>2.5656560209696977E-15</v>
      </c>
      <c r="AE952" s="24">
        <f t="shared" ca="1" si="1058"/>
        <v>-1.6969932403743115E-15</v>
      </c>
      <c r="AF952" s="24">
        <f t="shared" ca="1" si="1059"/>
        <v>4.2023676205538152E-16</v>
      </c>
      <c r="AG952" s="24">
        <f t="shared" ca="1" si="1060"/>
        <v>-1.1934897514720433E-15</v>
      </c>
      <c r="AH952" s="24">
        <f t="shared" ca="1" si="1061"/>
        <v>-6.5052130349130266E-17</v>
      </c>
      <c r="AI952" s="24">
        <f t="shared" ca="1" si="1062"/>
        <v>2.8917840344533374E-15</v>
      </c>
      <c r="AJ952" s="24">
        <f t="shared" ca="1" si="1063"/>
        <v>1.4451832692415694E-2</v>
      </c>
      <c r="AK952" s="24">
        <f t="shared" ca="1" si="1064"/>
        <v>3.2603309482736528E-2</v>
      </c>
      <c r="AL952" s="24">
        <f t="shared" ca="1" si="1065"/>
        <v>4.9614960357824589E-2</v>
      </c>
      <c r="AM952" s="24">
        <f t="shared" ca="1" si="1066"/>
        <v>6.555178319838767E-2</v>
      </c>
      <c r="AN952" s="24">
        <f t="shared" ca="1" si="1067"/>
        <v>8.0474870538733256E-2</v>
      </c>
      <c r="AO952" s="24">
        <f t="shared" ca="1" si="1068"/>
        <v>9.444166666667074E-2</v>
      </c>
    </row>
    <row r="953" spans="2:41">
      <c r="B953" s="25">
        <v>118</v>
      </c>
      <c r="C953" s="24">
        <f t="shared" ca="1" si="1057"/>
        <v>-1.9385534844040819E-16</v>
      </c>
      <c r="D953" s="24">
        <f t="shared" ca="1" si="1069"/>
        <v>-1.6978606021122999E-16</v>
      </c>
      <c r="E953" s="24">
        <f t="shared" ca="1" si="1070"/>
        <v>2.0307106690653498E-16</v>
      </c>
      <c r="F953" s="24">
        <f t="shared" ca="1" si="1071"/>
        <v>-3.9378222904673521E-16</v>
      </c>
      <c r="G953" s="24">
        <f t="shared" ca="1" si="1072"/>
        <v>-4.0722633598555547E-16</v>
      </c>
      <c r="H953" s="24">
        <f t="shared" ca="1" si="1073"/>
        <v>8.6042284408449632E-16</v>
      </c>
      <c r="I953" s="24">
        <f t="shared" ca="1" si="1074"/>
        <v>-2.3603081295009432E-16</v>
      </c>
      <c r="J953" s="24">
        <f t="shared" ca="1" si="1075"/>
        <v>1.0408340855860843E-17</v>
      </c>
      <c r="K953" s="24">
        <f t="shared" ca="1" si="1076"/>
        <v>-3.8077180297690916E-16</v>
      </c>
      <c r="L953" s="24">
        <f t="shared" ca="1" si="1077"/>
        <v>-4.6143644460983069E-16</v>
      </c>
      <c r="M953" s="24">
        <f t="shared" ca="1" si="1078"/>
        <v>-1.6534083130403943E-16</v>
      </c>
      <c r="N953" s="24">
        <f t="shared" ca="1" si="1079"/>
        <v>-2.6541269182445149E-16</v>
      </c>
      <c r="O953" s="24">
        <f t="shared" ca="1" si="1080"/>
        <v>-1.0321604682062002E-16</v>
      </c>
      <c r="P953" s="24">
        <f t="shared" ca="1" si="1081"/>
        <v>-7.6154360595381831E-16</v>
      </c>
      <c r="Q953" s="24">
        <f t="shared" ca="1" si="1082"/>
        <v>7.2251232774434015E-16</v>
      </c>
      <c r="R953" s="24">
        <f t="shared" ca="1" si="1083"/>
        <v>-4.6056908287184228E-16</v>
      </c>
      <c r="S953" s="24">
        <f t="shared" ca="1" si="1084"/>
        <v>5.4600421406370003E-16</v>
      </c>
      <c r="T953" s="24">
        <f t="shared" ca="1" si="1085"/>
        <v>7.8409501114151681E-16</v>
      </c>
      <c r="U953" s="24">
        <f t="shared" ca="1" si="1086"/>
        <v>-1.3522169495239211E-15</v>
      </c>
      <c r="V953" s="24">
        <f t="shared" ca="1" si="1087"/>
        <v>4.3888503942213219E-16</v>
      </c>
      <c r="W953" s="24">
        <f t="shared" ca="1" si="1088"/>
        <v>-7.6154360595381831E-16</v>
      </c>
      <c r="X953" s="24">
        <f t="shared" ca="1" si="1089"/>
        <v>-2.2563331411595833E-15</v>
      </c>
      <c r="Y953" s="24">
        <f t="shared" ca="1" si="1090"/>
        <v>-5.0176876542629145E-16</v>
      </c>
      <c r="Z953" s="24">
        <f t="shared" ca="1" si="1091"/>
        <v>-1.1535911115245767E-16</v>
      </c>
      <c r="AA953" s="24">
        <f t="shared" ca="1" si="1092"/>
        <v>-4.6230380634781909E-16</v>
      </c>
      <c r="AB953" s="24">
        <f t="shared" ca="1" si="1093"/>
        <v>1.6644671751997464E-15</v>
      </c>
      <c r="AC953" s="24">
        <f t="shared" ca="1" si="1094"/>
        <v>6.8868521996279242E-16</v>
      </c>
      <c r="AD953" s="24">
        <f t="shared" ca="1" si="1095"/>
        <v>2.5656560209696977E-15</v>
      </c>
      <c r="AE953" s="24">
        <f t="shared" ca="1" si="1058"/>
        <v>-1.6969932403743115E-15</v>
      </c>
      <c r="AF953" s="24">
        <f t="shared" ca="1" si="1059"/>
        <v>4.2023676205538152E-16</v>
      </c>
      <c r="AG953" s="24">
        <f t="shared" ca="1" si="1060"/>
        <v>-1.1934897514720433E-15</v>
      </c>
      <c r="AH953" s="24">
        <f t="shared" ca="1" si="1061"/>
        <v>-6.5052130349130266E-17</v>
      </c>
      <c r="AI953" s="24">
        <f t="shared" ca="1" si="1062"/>
        <v>2.8917840344533374E-15</v>
      </c>
      <c r="AJ953" s="24">
        <f t="shared" ca="1" si="1063"/>
        <v>8.3579251922146248E-3</v>
      </c>
      <c r="AK953" s="24">
        <f t="shared" ca="1" si="1064"/>
        <v>2.6778553176393917E-2</v>
      </c>
      <c r="AL953" s="24">
        <f t="shared" ca="1" si="1065"/>
        <v>4.4046519000966677E-2</v>
      </c>
      <c r="AM953" s="24">
        <f t="shared" ca="1" si="1066"/>
        <v>6.0227491109634532E-2</v>
      </c>
      <c r="AN953" s="24">
        <f t="shared" ca="1" si="1067"/>
        <v>7.5383193766214524E-2</v>
      </c>
      <c r="AO953" s="24">
        <f t="shared" ca="1" si="1068"/>
        <v>8.9571666666670741E-2</v>
      </c>
    </row>
    <row r="954" spans="2:41">
      <c r="B954" s="25">
        <v>119</v>
      </c>
      <c r="C954" s="24">
        <f t="shared" ca="1" si="1057"/>
        <v>-1.9385534844040819E-16</v>
      </c>
      <c r="D954" s="24">
        <f t="shared" ca="1" si="1069"/>
        <v>-1.6978606021122999E-16</v>
      </c>
      <c r="E954" s="24">
        <f t="shared" ca="1" si="1070"/>
        <v>2.0307106690653498E-16</v>
      </c>
      <c r="F954" s="24">
        <f t="shared" ca="1" si="1071"/>
        <v>-3.9378222904673521E-16</v>
      </c>
      <c r="G954" s="24">
        <f t="shared" ca="1" si="1072"/>
        <v>-4.0722633598555547E-16</v>
      </c>
      <c r="H954" s="24">
        <f t="shared" ca="1" si="1073"/>
        <v>8.6042284408449632E-16</v>
      </c>
      <c r="I954" s="24">
        <f t="shared" ca="1" si="1074"/>
        <v>-2.3603081295009432E-16</v>
      </c>
      <c r="J954" s="24">
        <f t="shared" ca="1" si="1075"/>
        <v>1.0408340855860843E-17</v>
      </c>
      <c r="K954" s="24">
        <f t="shared" ca="1" si="1076"/>
        <v>-3.8077180297690916E-16</v>
      </c>
      <c r="L954" s="24">
        <f t="shared" ca="1" si="1077"/>
        <v>-4.6143644460983069E-16</v>
      </c>
      <c r="M954" s="24">
        <f t="shared" ca="1" si="1078"/>
        <v>-1.6534083130403943E-16</v>
      </c>
      <c r="N954" s="24">
        <f t="shared" ca="1" si="1079"/>
        <v>-2.6541269182445149E-16</v>
      </c>
      <c r="O954" s="24">
        <f t="shared" ca="1" si="1080"/>
        <v>-1.0321604682062002E-16</v>
      </c>
      <c r="P954" s="24">
        <f t="shared" ca="1" si="1081"/>
        <v>-7.6154360595381831E-16</v>
      </c>
      <c r="Q954" s="24">
        <f t="shared" ca="1" si="1082"/>
        <v>7.2251232774434015E-16</v>
      </c>
      <c r="R954" s="24">
        <f t="shared" ca="1" si="1083"/>
        <v>-4.6056908287184228E-16</v>
      </c>
      <c r="S954" s="24">
        <f t="shared" ca="1" si="1084"/>
        <v>5.4600421406370003E-16</v>
      </c>
      <c r="T954" s="24">
        <f t="shared" ca="1" si="1085"/>
        <v>7.8409501114151681E-16</v>
      </c>
      <c r="U954" s="24">
        <f t="shared" ca="1" si="1086"/>
        <v>-1.3522169495239211E-15</v>
      </c>
      <c r="V954" s="24">
        <f t="shared" ca="1" si="1087"/>
        <v>4.3888503942213219E-16</v>
      </c>
      <c r="W954" s="24">
        <f t="shared" ca="1" si="1088"/>
        <v>-7.6154360595381831E-16</v>
      </c>
      <c r="X954" s="24">
        <f t="shared" ca="1" si="1089"/>
        <v>-2.2563331411595833E-15</v>
      </c>
      <c r="Y954" s="24">
        <f t="shared" ca="1" si="1090"/>
        <v>-5.0176876542629145E-16</v>
      </c>
      <c r="Z954" s="24">
        <f t="shared" ca="1" si="1091"/>
        <v>-1.1535911115245767E-16</v>
      </c>
      <c r="AA954" s="24">
        <f t="shared" ca="1" si="1092"/>
        <v>-4.6230380634781909E-16</v>
      </c>
      <c r="AB954" s="24">
        <f t="shared" ca="1" si="1093"/>
        <v>1.6644671751997464E-15</v>
      </c>
      <c r="AC954" s="24">
        <f t="shared" ca="1" si="1094"/>
        <v>6.8868521996279242E-16</v>
      </c>
      <c r="AD954" s="24">
        <f t="shared" ca="1" si="1095"/>
        <v>2.5656560209696977E-15</v>
      </c>
      <c r="AE954" s="24">
        <f t="shared" ca="1" si="1058"/>
        <v>-1.6969932403743115E-15</v>
      </c>
      <c r="AF954" s="24">
        <f t="shared" ca="1" si="1059"/>
        <v>4.2023676205538152E-16</v>
      </c>
      <c r="AG954" s="24">
        <f t="shared" ca="1" si="1060"/>
        <v>-1.1934897514720433E-15</v>
      </c>
      <c r="AH954" s="24">
        <f t="shared" ca="1" si="1061"/>
        <v>-6.5052130349130266E-17</v>
      </c>
      <c r="AI954" s="24">
        <f t="shared" ca="1" si="1062"/>
        <v>2.8917840344533374E-15</v>
      </c>
      <c r="AJ954" s="24">
        <f t="shared" ca="1" si="1063"/>
        <v>2.6554857210583319E-3</v>
      </c>
      <c r="AK954" s="24">
        <f t="shared" ca="1" si="1064"/>
        <v>2.0953796870051306E-2</v>
      </c>
      <c r="AL954" s="24">
        <f t="shared" ca="1" si="1065"/>
        <v>3.8478077644108766E-2</v>
      </c>
      <c r="AM954" s="24">
        <f t="shared" ca="1" si="1066"/>
        <v>5.4903199020881394E-2</v>
      </c>
      <c r="AN954" s="24">
        <f t="shared" ca="1" si="1067"/>
        <v>7.0291516993695791E-2</v>
      </c>
      <c r="AO954" s="24">
        <f t="shared" ca="1" si="1068"/>
        <v>8.4701666666670741E-2</v>
      </c>
    </row>
    <row r="955" spans="2:41">
      <c r="B955" s="25">
        <v>120</v>
      </c>
      <c r="C955" s="24">
        <f t="shared" ca="1" si="1057"/>
        <v>-1.9385534844040819E-16</v>
      </c>
      <c r="D955" s="24">
        <f t="shared" ca="1" si="1069"/>
        <v>-1.6978606021122999E-16</v>
      </c>
      <c r="E955" s="24">
        <f t="shared" ca="1" si="1070"/>
        <v>2.0307106690653498E-16</v>
      </c>
      <c r="F955" s="24">
        <f t="shared" ca="1" si="1071"/>
        <v>-3.9378222904673521E-16</v>
      </c>
      <c r="G955" s="24">
        <f t="shared" ca="1" si="1072"/>
        <v>-4.0722633598555547E-16</v>
      </c>
      <c r="H955" s="24">
        <f t="shared" ca="1" si="1073"/>
        <v>8.6042284408449632E-16</v>
      </c>
      <c r="I955" s="24">
        <f t="shared" ca="1" si="1074"/>
        <v>-2.3603081295009432E-16</v>
      </c>
      <c r="J955" s="24">
        <f t="shared" ca="1" si="1075"/>
        <v>1.0408340855860843E-17</v>
      </c>
      <c r="K955" s="24">
        <f t="shared" ca="1" si="1076"/>
        <v>-3.8077180297690916E-16</v>
      </c>
      <c r="L955" s="24">
        <f t="shared" ca="1" si="1077"/>
        <v>-4.6143644460983069E-16</v>
      </c>
      <c r="M955" s="24">
        <f t="shared" ca="1" si="1078"/>
        <v>-1.6534083130403943E-16</v>
      </c>
      <c r="N955" s="24">
        <f t="shared" ca="1" si="1079"/>
        <v>-2.6541269182445149E-16</v>
      </c>
      <c r="O955" s="24">
        <f t="shared" ca="1" si="1080"/>
        <v>-1.0321604682062002E-16</v>
      </c>
      <c r="P955" s="24">
        <f t="shared" ca="1" si="1081"/>
        <v>-7.6154360595381831E-16</v>
      </c>
      <c r="Q955" s="24">
        <f t="shared" ca="1" si="1082"/>
        <v>7.2251232774434015E-16</v>
      </c>
      <c r="R955" s="24">
        <f t="shared" ca="1" si="1083"/>
        <v>-4.6056908287184228E-16</v>
      </c>
      <c r="S955" s="24">
        <f t="shared" ca="1" si="1084"/>
        <v>5.4600421406370003E-16</v>
      </c>
      <c r="T955" s="24">
        <f t="shared" ca="1" si="1085"/>
        <v>7.8409501114151681E-16</v>
      </c>
      <c r="U955" s="24">
        <f t="shared" ca="1" si="1086"/>
        <v>-1.3522169495239211E-15</v>
      </c>
      <c r="V955" s="24">
        <f t="shared" ca="1" si="1087"/>
        <v>4.3888503942213219E-16</v>
      </c>
      <c r="W955" s="24">
        <f t="shared" ca="1" si="1088"/>
        <v>-7.6154360595381831E-16</v>
      </c>
      <c r="X955" s="24">
        <f t="shared" ca="1" si="1089"/>
        <v>-2.2563331411595833E-15</v>
      </c>
      <c r="Y955" s="24">
        <f t="shared" ca="1" si="1090"/>
        <v>-5.0176876542629145E-16</v>
      </c>
      <c r="Z955" s="24">
        <f t="shared" ca="1" si="1091"/>
        <v>-1.1535911115245767E-16</v>
      </c>
      <c r="AA955" s="24">
        <f t="shared" ca="1" si="1092"/>
        <v>-4.6230380634781909E-16</v>
      </c>
      <c r="AB955" s="24">
        <f t="shared" ca="1" si="1093"/>
        <v>1.6644671751997464E-15</v>
      </c>
      <c r="AC955" s="24">
        <f t="shared" ca="1" si="1094"/>
        <v>6.8868521996279242E-16</v>
      </c>
      <c r="AD955" s="24">
        <f t="shared" ca="1" si="1095"/>
        <v>2.5656560209696977E-15</v>
      </c>
      <c r="AE955" s="24">
        <f t="shared" ca="1" si="1058"/>
        <v>-1.6969932403743115E-15</v>
      </c>
      <c r="AF955" s="24">
        <f t="shared" ca="1" si="1059"/>
        <v>4.2023676205538152E-16</v>
      </c>
      <c r="AG955" s="24">
        <f t="shared" ca="1" si="1060"/>
        <v>-1.1934897514720433E-15</v>
      </c>
      <c r="AH955" s="24">
        <f t="shared" ca="1" si="1061"/>
        <v>-6.5052130349130266E-17</v>
      </c>
      <c r="AI955" s="24">
        <f t="shared" ca="1" si="1062"/>
        <v>2.8917840344533374E-15</v>
      </c>
      <c r="AJ955" s="24">
        <f t="shared" ca="1" si="1063"/>
        <v>2.5730285957425991E-15</v>
      </c>
      <c r="AK955" s="24">
        <f t="shared" ca="1" si="1064"/>
        <v>1.5129040563708694E-2</v>
      </c>
      <c r="AL955" s="24">
        <f t="shared" ca="1" si="1065"/>
        <v>3.2909636287250854E-2</v>
      </c>
      <c r="AM955" s="24">
        <f t="shared" ca="1" si="1066"/>
        <v>4.9578906932128256E-2</v>
      </c>
      <c r="AN955" s="24">
        <f t="shared" ca="1" si="1067"/>
        <v>6.5199840221177058E-2</v>
      </c>
      <c r="AO955" s="24">
        <f t="shared" ca="1" si="1068"/>
        <v>7.9831666666670742E-2</v>
      </c>
    </row>
    <row r="956" spans="2:41">
      <c r="B956" s="25">
        <v>121</v>
      </c>
      <c r="C956" s="24">
        <f t="shared" ca="1" si="1057"/>
        <v>-1.9385534844040819E-16</v>
      </c>
      <c r="D956" s="24">
        <f t="shared" ca="1" si="1069"/>
        <v>-1.6978606021122999E-16</v>
      </c>
      <c r="E956" s="24">
        <f t="shared" ca="1" si="1070"/>
        <v>2.0307106690653498E-16</v>
      </c>
      <c r="F956" s="24">
        <f t="shared" ca="1" si="1071"/>
        <v>-3.9378222904673521E-16</v>
      </c>
      <c r="G956" s="24">
        <f t="shared" ca="1" si="1072"/>
        <v>-4.0722633598555547E-16</v>
      </c>
      <c r="H956" s="24">
        <f t="shared" ca="1" si="1073"/>
        <v>8.6042284408449632E-16</v>
      </c>
      <c r="I956" s="24">
        <f t="shared" ca="1" si="1074"/>
        <v>-2.3603081295009432E-16</v>
      </c>
      <c r="J956" s="24">
        <f t="shared" ca="1" si="1075"/>
        <v>1.0408340855860843E-17</v>
      </c>
      <c r="K956" s="24">
        <f t="shared" ca="1" si="1076"/>
        <v>-3.8077180297690916E-16</v>
      </c>
      <c r="L956" s="24">
        <f t="shared" ca="1" si="1077"/>
        <v>-4.6143644460983069E-16</v>
      </c>
      <c r="M956" s="24">
        <f t="shared" ca="1" si="1078"/>
        <v>-1.6534083130403943E-16</v>
      </c>
      <c r="N956" s="24">
        <f t="shared" ca="1" si="1079"/>
        <v>-2.6541269182445149E-16</v>
      </c>
      <c r="O956" s="24">
        <f t="shared" ca="1" si="1080"/>
        <v>-1.0321604682062002E-16</v>
      </c>
      <c r="P956" s="24">
        <f t="shared" ca="1" si="1081"/>
        <v>-7.6154360595381831E-16</v>
      </c>
      <c r="Q956" s="24">
        <f t="shared" ca="1" si="1082"/>
        <v>7.2251232774434015E-16</v>
      </c>
      <c r="R956" s="24">
        <f t="shared" ca="1" si="1083"/>
        <v>-4.6056908287184228E-16</v>
      </c>
      <c r="S956" s="24">
        <f t="shared" ca="1" si="1084"/>
        <v>5.4600421406370003E-16</v>
      </c>
      <c r="T956" s="24">
        <f t="shared" ca="1" si="1085"/>
        <v>7.8409501114151681E-16</v>
      </c>
      <c r="U956" s="24">
        <f t="shared" ca="1" si="1086"/>
        <v>-1.3522169495239211E-15</v>
      </c>
      <c r="V956" s="24">
        <f t="shared" ca="1" si="1087"/>
        <v>4.3888503942213219E-16</v>
      </c>
      <c r="W956" s="24">
        <f t="shared" ca="1" si="1088"/>
        <v>-7.6154360595381831E-16</v>
      </c>
      <c r="X956" s="24">
        <f t="shared" ca="1" si="1089"/>
        <v>-2.2563331411595833E-15</v>
      </c>
      <c r="Y956" s="24">
        <f t="shared" ca="1" si="1090"/>
        <v>-5.0176876542629145E-16</v>
      </c>
      <c r="Z956" s="24">
        <f t="shared" ca="1" si="1091"/>
        <v>-1.1535911115245767E-16</v>
      </c>
      <c r="AA956" s="24">
        <f t="shared" ca="1" si="1092"/>
        <v>-4.6230380634781909E-16</v>
      </c>
      <c r="AB956" s="24">
        <f t="shared" ca="1" si="1093"/>
        <v>1.6644671751997464E-15</v>
      </c>
      <c r="AC956" s="24">
        <f t="shared" ca="1" si="1094"/>
        <v>6.8868521996279242E-16</v>
      </c>
      <c r="AD956" s="24">
        <f t="shared" ca="1" si="1095"/>
        <v>2.5656560209696977E-15</v>
      </c>
      <c r="AE956" s="24">
        <f t="shared" ca="1" si="1058"/>
        <v>-1.6969932403743115E-15</v>
      </c>
      <c r="AF956" s="24">
        <f t="shared" ca="1" si="1059"/>
        <v>4.2023676205538152E-16</v>
      </c>
      <c r="AG956" s="24">
        <f t="shared" ca="1" si="1060"/>
        <v>-1.1934897514720433E-15</v>
      </c>
      <c r="AH956" s="24">
        <f t="shared" ca="1" si="1061"/>
        <v>-6.5052130349130266E-17</v>
      </c>
      <c r="AI956" s="24">
        <f t="shared" ca="1" si="1062"/>
        <v>2.8917840344533374E-15</v>
      </c>
      <c r="AJ956" s="24">
        <f t="shared" ca="1" si="1063"/>
        <v>2.5730285957425991E-15</v>
      </c>
      <c r="AK956" s="24">
        <f t="shared" ca="1" si="1064"/>
        <v>9.3042842573660828E-3</v>
      </c>
      <c r="AL956" s="24">
        <f t="shared" ca="1" si="1065"/>
        <v>2.7341194930392946E-2</v>
      </c>
      <c r="AM956" s="24">
        <f t="shared" ca="1" si="1066"/>
        <v>4.4254614843375117E-2</v>
      </c>
      <c r="AN956" s="24">
        <f t="shared" ca="1" si="1067"/>
        <v>6.0108163448658332E-2</v>
      </c>
      <c r="AO956" s="24">
        <f t="shared" ca="1" si="1068"/>
        <v>7.4961666666670743E-2</v>
      </c>
    </row>
    <row r="957" spans="2:41">
      <c r="B957" s="25">
        <v>122</v>
      </c>
      <c r="C957" s="24">
        <f t="shared" ca="1" si="1057"/>
        <v>-1.9385534844040819E-16</v>
      </c>
      <c r="D957" s="24">
        <f t="shared" ca="1" si="1069"/>
        <v>-1.6978606021122999E-16</v>
      </c>
      <c r="E957" s="24">
        <f t="shared" ca="1" si="1070"/>
        <v>2.0307106690653498E-16</v>
      </c>
      <c r="F957" s="24">
        <f t="shared" ca="1" si="1071"/>
        <v>-3.9378222904673521E-16</v>
      </c>
      <c r="G957" s="24">
        <f t="shared" ca="1" si="1072"/>
        <v>-4.0722633598555547E-16</v>
      </c>
      <c r="H957" s="24">
        <f t="shared" ca="1" si="1073"/>
        <v>8.6042284408449632E-16</v>
      </c>
      <c r="I957" s="24">
        <f t="shared" ca="1" si="1074"/>
        <v>-2.3603081295009432E-16</v>
      </c>
      <c r="J957" s="24">
        <f t="shared" ca="1" si="1075"/>
        <v>1.0408340855860843E-17</v>
      </c>
      <c r="K957" s="24">
        <f t="shared" ca="1" si="1076"/>
        <v>-3.8077180297690916E-16</v>
      </c>
      <c r="L957" s="24">
        <f t="shared" ca="1" si="1077"/>
        <v>-4.6143644460983069E-16</v>
      </c>
      <c r="M957" s="24">
        <f t="shared" ca="1" si="1078"/>
        <v>-1.6534083130403943E-16</v>
      </c>
      <c r="N957" s="24">
        <f t="shared" ca="1" si="1079"/>
        <v>-2.6541269182445149E-16</v>
      </c>
      <c r="O957" s="24">
        <f t="shared" ca="1" si="1080"/>
        <v>-1.0321604682062002E-16</v>
      </c>
      <c r="P957" s="24">
        <f t="shared" ca="1" si="1081"/>
        <v>-7.6154360595381831E-16</v>
      </c>
      <c r="Q957" s="24">
        <f t="shared" ca="1" si="1082"/>
        <v>7.2251232774434015E-16</v>
      </c>
      <c r="R957" s="24">
        <f t="shared" ca="1" si="1083"/>
        <v>-4.6056908287184228E-16</v>
      </c>
      <c r="S957" s="24">
        <f t="shared" ca="1" si="1084"/>
        <v>5.4600421406370003E-16</v>
      </c>
      <c r="T957" s="24">
        <f t="shared" ca="1" si="1085"/>
        <v>7.8409501114151681E-16</v>
      </c>
      <c r="U957" s="24">
        <f t="shared" ca="1" si="1086"/>
        <v>-1.3522169495239211E-15</v>
      </c>
      <c r="V957" s="24">
        <f t="shared" ca="1" si="1087"/>
        <v>4.3888503942213219E-16</v>
      </c>
      <c r="W957" s="24">
        <f t="shared" ca="1" si="1088"/>
        <v>-7.6154360595381831E-16</v>
      </c>
      <c r="X957" s="24">
        <f t="shared" ca="1" si="1089"/>
        <v>-2.2563331411595833E-15</v>
      </c>
      <c r="Y957" s="24">
        <f t="shared" ca="1" si="1090"/>
        <v>-5.0176876542629145E-16</v>
      </c>
      <c r="Z957" s="24">
        <f t="shared" ca="1" si="1091"/>
        <v>-1.1535911115245767E-16</v>
      </c>
      <c r="AA957" s="24">
        <f t="shared" ca="1" si="1092"/>
        <v>-4.6230380634781909E-16</v>
      </c>
      <c r="AB957" s="24">
        <f t="shared" ca="1" si="1093"/>
        <v>1.6644671751997464E-15</v>
      </c>
      <c r="AC957" s="24">
        <f t="shared" ca="1" si="1094"/>
        <v>6.8868521996279242E-16</v>
      </c>
      <c r="AD957" s="24">
        <f t="shared" ca="1" si="1095"/>
        <v>2.5656560209696977E-15</v>
      </c>
      <c r="AE957" s="24">
        <f t="shared" ca="1" si="1058"/>
        <v>-1.6969932403743115E-15</v>
      </c>
      <c r="AF957" s="24">
        <f t="shared" ca="1" si="1059"/>
        <v>4.2023676205538152E-16</v>
      </c>
      <c r="AG957" s="24">
        <f t="shared" ca="1" si="1060"/>
        <v>-1.1934897514720433E-15</v>
      </c>
      <c r="AH957" s="24">
        <f t="shared" ca="1" si="1061"/>
        <v>-6.5052130349130266E-17</v>
      </c>
      <c r="AI957" s="24">
        <f t="shared" ca="1" si="1062"/>
        <v>2.8917840344533374E-15</v>
      </c>
      <c r="AJ957" s="24">
        <f t="shared" ca="1" si="1063"/>
        <v>2.5730285957425991E-15</v>
      </c>
      <c r="AK957" s="24">
        <f t="shared" ca="1" si="1064"/>
        <v>3.4795279510234705E-3</v>
      </c>
      <c r="AL957" s="24">
        <f t="shared" ca="1" si="1065"/>
        <v>2.1772753573535038E-2</v>
      </c>
      <c r="AM957" s="24">
        <f t="shared" ca="1" si="1066"/>
        <v>3.8930322754621979E-2</v>
      </c>
      <c r="AN957" s="24">
        <f t="shared" ca="1" si="1067"/>
        <v>5.5016486676139606E-2</v>
      </c>
      <c r="AO957" s="24">
        <f t="shared" ca="1" si="1068"/>
        <v>7.0091666666670743E-2</v>
      </c>
    </row>
    <row r="958" spans="2:41">
      <c r="B958" s="25">
        <v>123</v>
      </c>
      <c r="C958" s="24">
        <f t="shared" ca="1" si="1057"/>
        <v>-1.9385534844040819E-16</v>
      </c>
      <c r="D958" s="24">
        <f t="shared" ca="1" si="1069"/>
        <v>-1.6978606021122999E-16</v>
      </c>
      <c r="E958" s="24">
        <f t="shared" ca="1" si="1070"/>
        <v>2.0307106690653498E-16</v>
      </c>
      <c r="F958" s="24">
        <f t="shared" ca="1" si="1071"/>
        <v>-3.9378222904673521E-16</v>
      </c>
      <c r="G958" s="24">
        <f t="shared" ca="1" si="1072"/>
        <v>-4.0722633598555547E-16</v>
      </c>
      <c r="H958" s="24">
        <f t="shared" ca="1" si="1073"/>
        <v>8.6042284408449632E-16</v>
      </c>
      <c r="I958" s="24">
        <f t="shared" ca="1" si="1074"/>
        <v>-2.3603081295009432E-16</v>
      </c>
      <c r="J958" s="24">
        <f t="shared" ca="1" si="1075"/>
        <v>1.0408340855860843E-17</v>
      </c>
      <c r="K958" s="24">
        <f t="shared" ca="1" si="1076"/>
        <v>-3.8077180297690916E-16</v>
      </c>
      <c r="L958" s="24">
        <f t="shared" ca="1" si="1077"/>
        <v>-4.6143644460983069E-16</v>
      </c>
      <c r="M958" s="24">
        <f t="shared" ca="1" si="1078"/>
        <v>-1.6534083130403943E-16</v>
      </c>
      <c r="N958" s="24">
        <f t="shared" ca="1" si="1079"/>
        <v>-2.6541269182445149E-16</v>
      </c>
      <c r="O958" s="24">
        <f t="shared" ca="1" si="1080"/>
        <v>-1.0321604682062002E-16</v>
      </c>
      <c r="P958" s="24">
        <f t="shared" ca="1" si="1081"/>
        <v>-7.6154360595381831E-16</v>
      </c>
      <c r="Q958" s="24">
        <f t="shared" ca="1" si="1082"/>
        <v>7.2251232774434015E-16</v>
      </c>
      <c r="R958" s="24">
        <f t="shared" ca="1" si="1083"/>
        <v>-4.6056908287184228E-16</v>
      </c>
      <c r="S958" s="24">
        <f t="shared" ca="1" si="1084"/>
        <v>5.4600421406370003E-16</v>
      </c>
      <c r="T958" s="24">
        <f t="shared" ca="1" si="1085"/>
        <v>7.8409501114151681E-16</v>
      </c>
      <c r="U958" s="24">
        <f t="shared" ca="1" si="1086"/>
        <v>-1.3522169495239211E-15</v>
      </c>
      <c r="V958" s="24">
        <f t="shared" ca="1" si="1087"/>
        <v>4.3888503942213219E-16</v>
      </c>
      <c r="W958" s="24">
        <f t="shared" ca="1" si="1088"/>
        <v>-7.6154360595381831E-16</v>
      </c>
      <c r="X958" s="24">
        <f t="shared" ca="1" si="1089"/>
        <v>-2.2563331411595833E-15</v>
      </c>
      <c r="Y958" s="24">
        <f t="shared" ca="1" si="1090"/>
        <v>-5.0176876542629145E-16</v>
      </c>
      <c r="Z958" s="24">
        <f t="shared" ca="1" si="1091"/>
        <v>-1.1535911115245767E-16</v>
      </c>
      <c r="AA958" s="24">
        <f t="shared" ca="1" si="1092"/>
        <v>-4.6230380634781909E-16</v>
      </c>
      <c r="AB958" s="24">
        <f t="shared" ca="1" si="1093"/>
        <v>1.6644671751997464E-15</v>
      </c>
      <c r="AC958" s="24">
        <f t="shared" ca="1" si="1094"/>
        <v>6.8868521996279242E-16</v>
      </c>
      <c r="AD958" s="24">
        <f t="shared" ca="1" si="1095"/>
        <v>2.5656560209696977E-15</v>
      </c>
      <c r="AE958" s="24">
        <f t="shared" ca="1" si="1058"/>
        <v>-1.6969932403743115E-15</v>
      </c>
      <c r="AF958" s="24">
        <f t="shared" ca="1" si="1059"/>
        <v>4.2023676205538152E-16</v>
      </c>
      <c r="AG958" s="24">
        <f t="shared" ca="1" si="1060"/>
        <v>-1.1934897514720433E-15</v>
      </c>
      <c r="AH958" s="24">
        <f t="shared" ca="1" si="1061"/>
        <v>-6.5052130349130266E-17</v>
      </c>
      <c r="AI958" s="24">
        <f t="shared" ca="1" si="1062"/>
        <v>2.8917840344533374E-15</v>
      </c>
      <c r="AJ958" s="24">
        <f t="shared" ca="1" si="1063"/>
        <v>2.5730285957425991E-15</v>
      </c>
      <c r="AK958" s="24">
        <f t="shared" ca="1" si="1064"/>
        <v>2.8357489892660414E-4</v>
      </c>
      <c r="AL958" s="24">
        <f t="shared" ca="1" si="1065"/>
        <v>1.620431221667713E-2</v>
      </c>
      <c r="AM958" s="24">
        <f t="shared" ca="1" si="1066"/>
        <v>3.3606030665868841E-2</v>
      </c>
      <c r="AN958" s="24">
        <f t="shared" ca="1" si="1067"/>
        <v>4.992480990362088E-2</v>
      </c>
      <c r="AO958" s="24">
        <f t="shared" ca="1" si="1068"/>
        <v>6.5221666666670744E-2</v>
      </c>
    </row>
    <row r="959" spans="2:41">
      <c r="B959" s="25">
        <v>124</v>
      </c>
      <c r="C959" s="24">
        <f t="shared" ca="1" si="1057"/>
        <v>-1.9385534844040819E-16</v>
      </c>
      <c r="D959" s="24">
        <f t="shared" ca="1" si="1069"/>
        <v>-1.6978606021122999E-16</v>
      </c>
      <c r="E959" s="24">
        <f t="shared" ca="1" si="1070"/>
        <v>2.0307106690653498E-16</v>
      </c>
      <c r="F959" s="24">
        <f t="shared" ca="1" si="1071"/>
        <v>-3.9378222904673521E-16</v>
      </c>
      <c r="G959" s="24">
        <f t="shared" ca="1" si="1072"/>
        <v>-4.0722633598555547E-16</v>
      </c>
      <c r="H959" s="24">
        <f t="shared" ca="1" si="1073"/>
        <v>8.6042284408449632E-16</v>
      </c>
      <c r="I959" s="24">
        <f t="shared" ca="1" si="1074"/>
        <v>-2.3603081295009432E-16</v>
      </c>
      <c r="J959" s="24">
        <f t="shared" ca="1" si="1075"/>
        <v>1.0408340855860843E-17</v>
      </c>
      <c r="K959" s="24">
        <f t="shared" ca="1" si="1076"/>
        <v>-3.8077180297690916E-16</v>
      </c>
      <c r="L959" s="24">
        <f t="shared" ca="1" si="1077"/>
        <v>-4.6143644460983069E-16</v>
      </c>
      <c r="M959" s="24">
        <f t="shared" ca="1" si="1078"/>
        <v>-1.6534083130403943E-16</v>
      </c>
      <c r="N959" s="24">
        <f t="shared" ca="1" si="1079"/>
        <v>-2.6541269182445149E-16</v>
      </c>
      <c r="O959" s="24">
        <f t="shared" ca="1" si="1080"/>
        <v>-1.0321604682062002E-16</v>
      </c>
      <c r="P959" s="24">
        <f t="shared" ca="1" si="1081"/>
        <v>-7.6154360595381831E-16</v>
      </c>
      <c r="Q959" s="24">
        <f t="shared" ca="1" si="1082"/>
        <v>7.2251232774434015E-16</v>
      </c>
      <c r="R959" s="24">
        <f t="shared" ca="1" si="1083"/>
        <v>-4.6056908287184228E-16</v>
      </c>
      <c r="S959" s="24">
        <f t="shared" ca="1" si="1084"/>
        <v>5.4600421406370003E-16</v>
      </c>
      <c r="T959" s="24">
        <f t="shared" ca="1" si="1085"/>
        <v>7.8409501114151681E-16</v>
      </c>
      <c r="U959" s="24">
        <f t="shared" ca="1" si="1086"/>
        <v>-1.3522169495239211E-15</v>
      </c>
      <c r="V959" s="24">
        <f t="shared" ca="1" si="1087"/>
        <v>4.3888503942213219E-16</v>
      </c>
      <c r="W959" s="24">
        <f t="shared" ca="1" si="1088"/>
        <v>-7.6154360595381831E-16</v>
      </c>
      <c r="X959" s="24">
        <f t="shared" ca="1" si="1089"/>
        <v>-2.2563331411595833E-15</v>
      </c>
      <c r="Y959" s="24">
        <f t="shared" ca="1" si="1090"/>
        <v>-5.0176876542629145E-16</v>
      </c>
      <c r="Z959" s="24">
        <f t="shared" ca="1" si="1091"/>
        <v>-1.1535911115245767E-16</v>
      </c>
      <c r="AA959" s="24">
        <f t="shared" ca="1" si="1092"/>
        <v>-4.6230380634781909E-16</v>
      </c>
      <c r="AB959" s="24">
        <f t="shared" ca="1" si="1093"/>
        <v>1.6644671751997464E-15</v>
      </c>
      <c r="AC959" s="24">
        <f t="shared" ca="1" si="1094"/>
        <v>6.8868521996279242E-16</v>
      </c>
      <c r="AD959" s="24">
        <f t="shared" ca="1" si="1095"/>
        <v>2.5656560209696977E-15</v>
      </c>
      <c r="AE959" s="24">
        <f t="shared" ca="1" si="1058"/>
        <v>-1.6969932403743115E-15</v>
      </c>
      <c r="AF959" s="24">
        <f t="shared" ca="1" si="1059"/>
        <v>4.2023676205538152E-16</v>
      </c>
      <c r="AG959" s="24">
        <f t="shared" ca="1" si="1060"/>
        <v>-1.1934897514720433E-15</v>
      </c>
      <c r="AH959" s="24">
        <f t="shared" ca="1" si="1061"/>
        <v>-6.5052130349130266E-17</v>
      </c>
      <c r="AI959" s="24">
        <f t="shared" ca="1" si="1062"/>
        <v>2.8917840344533374E-15</v>
      </c>
      <c r="AJ959" s="24">
        <f t="shared" ca="1" si="1063"/>
        <v>2.5730285957425991E-15</v>
      </c>
      <c r="AK959" s="24">
        <f t="shared" ca="1" si="1064"/>
        <v>1.0438698516690437E-15</v>
      </c>
      <c r="AL959" s="24">
        <f t="shared" ca="1" si="1065"/>
        <v>1.0635870859819221E-2</v>
      </c>
      <c r="AM959" s="24">
        <f t="shared" ca="1" si="1066"/>
        <v>2.8281738577115707E-2</v>
      </c>
      <c r="AN959" s="24">
        <f t="shared" ca="1" si="1067"/>
        <v>4.4833133131102154E-2</v>
      </c>
      <c r="AO959" s="24">
        <f t="shared" ca="1" si="1068"/>
        <v>6.0351666666670738E-2</v>
      </c>
    </row>
    <row r="960" spans="2:41">
      <c r="B960" s="25">
        <v>125</v>
      </c>
      <c r="C960" s="24">
        <f t="shared" ca="1" si="1057"/>
        <v>-1.9385534844040819E-16</v>
      </c>
      <c r="D960" s="24">
        <f t="shared" ca="1" si="1069"/>
        <v>-1.6978606021122999E-16</v>
      </c>
      <c r="E960" s="24">
        <f t="shared" ca="1" si="1070"/>
        <v>2.0307106690653498E-16</v>
      </c>
      <c r="F960" s="24">
        <f t="shared" ca="1" si="1071"/>
        <v>-3.9378222904673521E-16</v>
      </c>
      <c r="G960" s="24">
        <f t="shared" ca="1" si="1072"/>
        <v>-4.0722633598555547E-16</v>
      </c>
      <c r="H960" s="24">
        <f t="shared" ca="1" si="1073"/>
        <v>8.6042284408449632E-16</v>
      </c>
      <c r="I960" s="24">
        <f t="shared" ca="1" si="1074"/>
        <v>-2.3603081295009432E-16</v>
      </c>
      <c r="J960" s="24">
        <f t="shared" ca="1" si="1075"/>
        <v>1.0408340855860843E-17</v>
      </c>
      <c r="K960" s="24">
        <f t="shared" ca="1" si="1076"/>
        <v>-3.8077180297690916E-16</v>
      </c>
      <c r="L960" s="24">
        <f t="shared" ca="1" si="1077"/>
        <v>-4.6143644460983069E-16</v>
      </c>
      <c r="M960" s="24">
        <f t="shared" ca="1" si="1078"/>
        <v>-1.6534083130403943E-16</v>
      </c>
      <c r="N960" s="24">
        <f t="shared" ca="1" si="1079"/>
        <v>-2.6541269182445149E-16</v>
      </c>
      <c r="O960" s="24">
        <f t="shared" ca="1" si="1080"/>
        <v>-1.0321604682062002E-16</v>
      </c>
      <c r="P960" s="24">
        <f t="shared" ca="1" si="1081"/>
        <v>-7.6154360595381831E-16</v>
      </c>
      <c r="Q960" s="24">
        <f t="shared" ca="1" si="1082"/>
        <v>7.2251232774434015E-16</v>
      </c>
      <c r="R960" s="24">
        <f t="shared" ca="1" si="1083"/>
        <v>-4.6056908287184228E-16</v>
      </c>
      <c r="S960" s="24">
        <f t="shared" ca="1" si="1084"/>
        <v>5.4600421406370003E-16</v>
      </c>
      <c r="T960" s="24">
        <f t="shared" ca="1" si="1085"/>
        <v>7.8409501114151681E-16</v>
      </c>
      <c r="U960" s="24">
        <f t="shared" ca="1" si="1086"/>
        <v>-1.3522169495239211E-15</v>
      </c>
      <c r="V960" s="24">
        <f t="shared" ca="1" si="1087"/>
        <v>4.3888503942213219E-16</v>
      </c>
      <c r="W960" s="24">
        <f t="shared" ca="1" si="1088"/>
        <v>-7.6154360595381831E-16</v>
      </c>
      <c r="X960" s="24">
        <f t="shared" ca="1" si="1089"/>
        <v>-2.2563331411595833E-15</v>
      </c>
      <c r="Y960" s="24">
        <f t="shared" ca="1" si="1090"/>
        <v>-5.0176876542629145E-16</v>
      </c>
      <c r="Z960" s="24">
        <f t="shared" ca="1" si="1091"/>
        <v>-1.1535911115245767E-16</v>
      </c>
      <c r="AA960" s="24">
        <f t="shared" ca="1" si="1092"/>
        <v>-4.6230380634781909E-16</v>
      </c>
      <c r="AB960" s="24">
        <f t="shared" ca="1" si="1093"/>
        <v>1.6644671751997464E-15</v>
      </c>
      <c r="AC960" s="24">
        <f t="shared" ca="1" si="1094"/>
        <v>6.8868521996279242E-16</v>
      </c>
      <c r="AD960" s="24">
        <f t="shared" ca="1" si="1095"/>
        <v>2.5656560209696977E-15</v>
      </c>
      <c r="AE960" s="24">
        <f t="shared" ca="1" si="1058"/>
        <v>-1.6969932403743115E-15</v>
      </c>
      <c r="AF960" s="24">
        <f t="shared" ca="1" si="1059"/>
        <v>4.2023676205538152E-16</v>
      </c>
      <c r="AG960" s="24">
        <f t="shared" ca="1" si="1060"/>
        <v>-1.1934897514720433E-15</v>
      </c>
      <c r="AH960" s="24">
        <f t="shared" ca="1" si="1061"/>
        <v>-6.5052130349130266E-17</v>
      </c>
      <c r="AI960" s="24">
        <f t="shared" ca="1" si="1062"/>
        <v>2.8917840344533374E-15</v>
      </c>
      <c r="AJ960" s="24">
        <f t="shared" ca="1" si="1063"/>
        <v>2.5730285957425991E-15</v>
      </c>
      <c r="AK960" s="24">
        <f t="shared" ca="1" si="1064"/>
        <v>1.0438698516690437E-15</v>
      </c>
      <c r="AL960" s="24">
        <f t="shared" ca="1" si="1065"/>
        <v>5.0674295029613124E-3</v>
      </c>
      <c r="AM960" s="24">
        <f t="shared" ca="1" si="1066"/>
        <v>2.2957446488362572E-2</v>
      </c>
      <c r="AN960" s="24">
        <f t="shared" ca="1" si="1067"/>
        <v>3.9741456358583428E-2</v>
      </c>
      <c r="AO960" s="24">
        <f t="shared" ca="1" si="1068"/>
        <v>5.5481666666670731E-2</v>
      </c>
    </row>
    <row r="961" spans="2:41">
      <c r="B961" s="25">
        <v>126</v>
      </c>
      <c r="C961" s="24">
        <f t="shared" ca="1" si="1057"/>
        <v>-1.9385534844040819E-16</v>
      </c>
      <c r="D961" s="24">
        <f t="shared" ca="1" si="1069"/>
        <v>-1.6978606021122999E-16</v>
      </c>
      <c r="E961" s="24">
        <f t="shared" ca="1" si="1070"/>
        <v>2.0307106690653498E-16</v>
      </c>
      <c r="F961" s="24">
        <f t="shared" ca="1" si="1071"/>
        <v>-3.9378222904673521E-16</v>
      </c>
      <c r="G961" s="24">
        <f t="shared" ca="1" si="1072"/>
        <v>-4.0722633598555547E-16</v>
      </c>
      <c r="H961" s="24">
        <f t="shared" ca="1" si="1073"/>
        <v>8.6042284408449632E-16</v>
      </c>
      <c r="I961" s="24">
        <f t="shared" ca="1" si="1074"/>
        <v>-2.3603081295009432E-16</v>
      </c>
      <c r="J961" s="24">
        <f t="shared" ca="1" si="1075"/>
        <v>1.0408340855860843E-17</v>
      </c>
      <c r="K961" s="24">
        <f t="shared" ca="1" si="1076"/>
        <v>-3.8077180297690916E-16</v>
      </c>
      <c r="L961" s="24">
        <f t="shared" ca="1" si="1077"/>
        <v>-4.6143644460983069E-16</v>
      </c>
      <c r="M961" s="24">
        <f t="shared" ca="1" si="1078"/>
        <v>-1.6534083130403943E-16</v>
      </c>
      <c r="N961" s="24">
        <f t="shared" ca="1" si="1079"/>
        <v>-2.6541269182445149E-16</v>
      </c>
      <c r="O961" s="24">
        <f t="shared" ca="1" si="1080"/>
        <v>-1.0321604682062002E-16</v>
      </c>
      <c r="P961" s="24">
        <f t="shared" ca="1" si="1081"/>
        <v>-7.6154360595381831E-16</v>
      </c>
      <c r="Q961" s="24">
        <f t="shared" ca="1" si="1082"/>
        <v>7.2251232774434015E-16</v>
      </c>
      <c r="R961" s="24">
        <f t="shared" ca="1" si="1083"/>
        <v>-4.6056908287184228E-16</v>
      </c>
      <c r="S961" s="24">
        <f t="shared" ca="1" si="1084"/>
        <v>5.4600421406370003E-16</v>
      </c>
      <c r="T961" s="24">
        <f t="shared" ca="1" si="1085"/>
        <v>7.8409501114151681E-16</v>
      </c>
      <c r="U961" s="24">
        <f t="shared" ca="1" si="1086"/>
        <v>-1.3522169495239211E-15</v>
      </c>
      <c r="V961" s="24">
        <f t="shared" ca="1" si="1087"/>
        <v>4.3888503942213219E-16</v>
      </c>
      <c r="W961" s="24">
        <f t="shared" ca="1" si="1088"/>
        <v>-7.6154360595381831E-16</v>
      </c>
      <c r="X961" s="24">
        <f t="shared" ca="1" si="1089"/>
        <v>-2.2563331411595833E-15</v>
      </c>
      <c r="Y961" s="24">
        <f t="shared" ca="1" si="1090"/>
        <v>-5.0176876542629145E-16</v>
      </c>
      <c r="Z961" s="24">
        <f t="shared" ca="1" si="1091"/>
        <v>-1.1535911115245767E-16</v>
      </c>
      <c r="AA961" s="24">
        <f t="shared" ca="1" si="1092"/>
        <v>-4.6230380634781909E-16</v>
      </c>
      <c r="AB961" s="24">
        <f t="shared" ca="1" si="1093"/>
        <v>1.6644671751997464E-15</v>
      </c>
      <c r="AC961" s="24">
        <f t="shared" ca="1" si="1094"/>
        <v>6.8868521996279242E-16</v>
      </c>
      <c r="AD961" s="24">
        <f t="shared" ca="1" si="1095"/>
        <v>2.5656560209696977E-15</v>
      </c>
      <c r="AE961" s="24">
        <f t="shared" ca="1" si="1058"/>
        <v>-1.6969932403743115E-15</v>
      </c>
      <c r="AF961" s="24">
        <f t="shared" ca="1" si="1059"/>
        <v>4.2023676205538152E-16</v>
      </c>
      <c r="AG961" s="24">
        <f t="shared" ca="1" si="1060"/>
        <v>-1.1934897514720433E-15</v>
      </c>
      <c r="AH961" s="24">
        <f t="shared" ca="1" si="1061"/>
        <v>-6.5052130349130266E-17</v>
      </c>
      <c r="AI961" s="24">
        <f t="shared" ca="1" si="1062"/>
        <v>2.8917840344533374E-15</v>
      </c>
      <c r="AJ961" s="24">
        <f t="shared" ca="1" si="1063"/>
        <v>2.5730285957425991E-15</v>
      </c>
      <c r="AK961" s="24">
        <f t="shared" ca="1" si="1064"/>
        <v>1.0438698516690437E-15</v>
      </c>
      <c r="AL961" s="24">
        <f t="shared" ca="1" si="1065"/>
        <v>1.1416044122644865E-3</v>
      </c>
      <c r="AM961" s="24">
        <f t="shared" ca="1" si="1066"/>
        <v>1.7633154399609437E-2</v>
      </c>
      <c r="AN961" s="24">
        <f t="shared" ca="1" si="1067"/>
        <v>3.4649779586064702E-2</v>
      </c>
      <c r="AO961" s="24">
        <f t="shared" ca="1" si="1068"/>
        <v>5.0611666666670725E-2</v>
      </c>
    </row>
    <row r="962" spans="2:41">
      <c r="B962" s="25">
        <v>127</v>
      </c>
      <c r="C962" s="24">
        <f t="shared" ca="1" si="1057"/>
        <v>-1.9385534844040819E-16</v>
      </c>
      <c r="D962" s="24">
        <f t="shared" ca="1" si="1069"/>
        <v>-1.6978606021122999E-16</v>
      </c>
      <c r="E962" s="24">
        <f t="shared" ca="1" si="1070"/>
        <v>2.0307106690653498E-16</v>
      </c>
      <c r="F962" s="24">
        <f t="shared" ca="1" si="1071"/>
        <v>-3.9378222904673521E-16</v>
      </c>
      <c r="G962" s="24">
        <f t="shared" ca="1" si="1072"/>
        <v>-4.0722633598555547E-16</v>
      </c>
      <c r="H962" s="24">
        <f t="shared" ca="1" si="1073"/>
        <v>8.6042284408449632E-16</v>
      </c>
      <c r="I962" s="24">
        <f t="shared" ca="1" si="1074"/>
        <v>-2.3603081295009432E-16</v>
      </c>
      <c r="J962" s="24">
        <f t="shared" ca="1" si="1075"/>
        <v>1.0408340855860843E-17</v>
      </c>
      <c r="K962" s="24">
        <f t="shared" ca="1" si="1076"/>
        <v>-3.8077180297690916E-16</v>
      </c>
      <c r="L962" s="24">
        <f t="shared" ca="1" si="1077"/>
        <v>-4.6143644460983069E-16</v>
      </c>
      <c r="M962" s="24">
        <f t="shared" ca="1" si="1078"/>
        <v>-1.6534083130403943E-16</v>
      </c>
      <c r="N962" s="24">
        <f t="shared" ca="1" si="1079"/>
        <v>-2.6541269182445149E-16</v>
      </c>
      <c r="O962" s="24">
        <f t="shared" ca="1" si="1080"/>
        <v>-1.0321604682062002E-16</v>
      </c>
      <c r="P962" s="24">
        <f t="shared" ca="1" si="1081"/>
        <v>-7.6154360595381831E-16</v>
      </c>
      <c r="Q962" s="24">
        <f t="shared" ca="1" si="1082"/>
        <v>7.2251232774434015E-16</v>
      </c>
      <c r="R962" s="24">
        <f t="shared" ca="1" si="1083"/>
        <v>-4.6056908287184228E-16</v>
      </c>
      <c r="S962" s="24">
        <f t="shared" ca="1" si="1084"/>
        <v>5.4600421406370003E-16</v>
      </c>
      <c r="T962" s="24">
        <f t="shared" ca="1" si="1085"/>
        <v>7.8409501114151681E-16</v>
      </c>
      <c r="U962" s="24">
        <f t="shared" ca="1" si="1086"/>
        <v>-1.3522169495239211E-15</v>
      </c>
      <c r="V962" s="24">
        <f t="shared" ca="1" si="1087"/>
        <v>4.3888503942213219E-16</v>
      </c>
      <c r="W962" s="24">
        <f t="shared" ca="1" si="1088"/>
        <v>-7.6154360595381831E-16</v>
      </c>
      <c r="X962" s="24">
        <f t="shared" ca="1" si="1089"/>
        <v>-2.2563331411595833E-15</v>
      </c>
      <c r="Y962" s="24">
        <f t="shared" ca="1" si="1090"/>
        <v>-5.0176876542629145E-16</v>
      </c>
      <c r="Z962" s="24">
        <f t="shared" ca="1" si="1091"/>
        <v>-1.1535911115245767E-16</v>
      </c>
      <c r="AA962" s="24">
        <f t="shared" ca="1" si="1092"/>
        <v>-4.6230380634781909E-16</v>
      </c>
      <c r="AB962" s="24">
        <f t="shared" ca="1" si="1093"/>
        <v>1.6644671751997464E-15</v>
      </c>
      <c r="AC962" s="24">
        <f t="shared" ca="1" si="1094"/>
        <v>6.8868521996279242E-16</v>
      </c>
      <c r="AD962" s="24">
        <f t="shared" ca="1" si="1095"/>
        <v>2.5656560209696977E-15</v>
      </c>
      <c r="AE962" s="24">
        <f t="shared" ca="1" si="1058"/>
        <v>-1.6969932403743115E-15</v>
      </c>
      <c r="AF962" s="24">
        <f t="shared" ca="1" si="1059"/>
        <v>4.2023676205538152E-16</v>
      </c>
      <c r="AG962" s="24">
        <f t="shared" ca="1" si="1060"/>
        <v>-1.1934897514720433E-15</v>
      </c>
      <c r="AH962" s="24">
        <f t="shared" ca="1" si="1061"/>
        <v>-6.5052130349130266E-17</v>
      </c>
      <c r="AI962" s="24">
        <f t="shared" ca="1" si="1062"/>
        <v>2.8917840344533374E-15</v>
      </c>
      <c r="AJ962" s="24">
        <f t="shared" ca="1" si="1063"/>
        <v>2.5730285957425991E-15</v>
      </c>
      <c r="AK962" s="24">
        <f t="shared" ca="1" si="1064"/>
        <v>1.0438698516690437E-15</v>
      </c>
      <c r="AL962" s="24">
        <f t="shared" ca="1" si="1065"/>
        <v>-3.3844455016307506E-15</v>
      </c>
      <c r="AM962" s="24">
        <f t="shared" ca="1" si="1066"/>
        <v>1.2308862310856303E-2</v>
      </c>
      <c r="AN962" s="24">
        <f t="shared" ca="1" si="1067"/>
        <v>2.9558102813545976E-2</v>
      </c>
      <c r="AO962" s="24">
        <f t="shared" ca="1" si="1068"/>
        <v>4.5741666666670719E-2</v>
      </c>
    </row>
    <row r="963" spans="2:41">
      <c r="B963" s="25">
        <v>128</v>
      </c>
      <c r="C963" s="24">
        <f t="shared" ca="1" si="1057"/>
        <v>-1.9385534844040819E-16</v>
      </c>
      <c r="D963" s="24">
        <f t="shared" ca="1" si="1069"/>
        <v>-1.6978606021122999E-16</v>
      </c>
      <c r="E963" s="24">
        <f t="shared" ca="1" si="1070"/>
        <v>2.0307106690653498E-16</v>
      </c>
      <c r="F963" s="24">
        <f t="shared" ca="1" si="1071"/>
        <v>-3.9378222904673521E-16</v>
      </c>
      <c r="G963" s="24">
        <f t="shared" ca="1" si="1072"/>
        <v>-4.0722633598555547E-16</v>
      </c>
      <c r="H963" s="24">
        <f t="shared" ca="1" si="1073"/>
        <v>8.6042284408449632E-16</v>
      </c>
      <c r="I963" s="24">
        <f t="shared" ca="1" si="1074"/>
        <v>-2.3603081295009432E-16</v>
      </c>
      <c r="J963" s="24">
        <f t="shared" ca="1" si="1075"/>
        <v>1.0408340855860843E-17</v>
      </c>
      <c r="K963" s="24">
        <f t="shared" ca="1" si="1076"/>
        <v>-3.8077180297690916E-16</v>
      </c>
      <c r="L963" s="24">
        <f t="shared" ca="1" si="1077"/>
        <v>-4.6143644460983069E-16</v>
      </c>
      <c r="M963" s="24">
        <f t="shared" ca="1" si="1078"/>
        <v>-1.6534083130403943E-16</v>
      </c>
      <c r="N963" s="24">
        <f t="shared" ca="1" si="1079"/>
        <v>-2.6541269182445149E-16</v>
      </c>
      <c r="O963" s="24">
        <f t="shared" ca="1" si="1080"/>
        <v>-1.0321604682062002E-16</v>
      </c>
      <c r="P963" s="24">
        <f t="shared" ca="1" si="1081"/>
        <v>-7.6154360595381831E-16</v>
      </c>
      <c r="Q963" s="24">
        <f t="shared" ca="1" si="1082"/>
        <v>7.2251232774434015E-16</v>
      </c>
      <c r="R963" s="24">
        <f t="shared" ca="1" si="1083"/>
        <v>-4.6056908287184228E-16</v>
      </c>
      <c r="S963" s="24">
        <f t="shared" ca="1" si="1084"/>
        <v>5.4600421406370003E-16</v>
      </c>
      <c r="T963" s="24">
        <f t="shared" ca="1" si="1085"/>
        <v>7.8409501114151681E-16</v>
      </c>
      <c r="U963" s="24">
        <f t="shared" ca="1" si="1086"/>
        <v>-1.3522169495239211E-15</v>
      </c>
      <c r="V963" s="24">
        <f t="shared" ca="1" si="1087"/>
        <v>4.3888503942213219E-16</v>
      </c>
      <c r="W963" s="24">
        <f t="shared" ca="1" si="1088"/>
        <v>-7.6154360595381831E-16</v>
      </c>
      <c r="X963" s="24">
        <f t="shared" ca="1" si="1089"/>
        <v>-2.2563331411595833E-15</v>
      </c>
      <c r="Y963" s="24">
        <f t="shared" ca="1" si="1090"/>
        <v>-5.0176876542629145E-16</v>
      </c>
      <c r="Z963" s="24">
        <f t="shared" ca="1" si="1091"/>
        <v>-1.1535911115245767E-16</v>
      </c>
      <c r="AA963" s="24">
        <f t="shared" ca="1" si="1092"/>
        <v>-4.6230380634781909E-16</v>
      </c>
      <c r="AB963" s="24">
        <f t="shared" ca="1" si="1093"/>
        <v>1.6644671751997464E-15</v>
      </c>
      <c r="AC963" s="24">
        <f t="shared" ca="1" si="1094"/>
        <v>6.8868521996279242E-16</v>
      </c>
      <c r="AD963" s="24">
        <f t="shared" ca="1" si="1095"/>
        <v>2.5656560209696977E-15</v>
      </c>
      <c r="AE963" s="24">
        <f t="shared" ca="1" si="1058"/>
        <v>-1.6969932403743115E-15</v>
      </c>
      <c r="AF963" s="24">
        <f t="shared" ca="1" si="1059"/>
        <v>4.2023676205538152E-16</v>
      </c>
      <c r="AG963" s="24">
        <f t="shared" ca="1" si="1060"/>
        <v>-1.1934897514720433E-15</v>
      </c>
      <c r="AH963" s="24">
        <f t="shared" ca="1" si="1061"/>
        <v>-6.5052130349130266E-17</v>
      </c>
      <c r="AI963" s="24">
        <f t="shared" ca="1" si="1062"/>
        <v>2.8917840344533374E-15</v>
      </c>
      <c r="AJ963" s="24">
        <f t="shared" ca="1" si="1063"/>
        <v>2.5730285957425991E-15</v>
      </c>
      <c r="AK963" s="24">
        <f t="shared" ca="1" si="1064"/>
        <v>1.0438698516690437E-15</v>
      </c>
      <c r="AL963" s="24">
        <f t="shared" ca="1" si="1065"/>
        <v>-3.3844455016307506E-15</v>
      </c>
      <c r="AM963" s="24">
        <f t="shared" ca="1" si="1066"/>
        <v>6.9845702221031682E-3</v>
      </c>
      <c r="AN963" s="24">
        <f t="shared" ca="1" si="1067"/>
        <v>2.446642604102725E-2</v>
      </c>
      <c r="AO963" s="24">
        <f t="shared" ca="1" si="1068"/>
        <v>4.0871666666670713E-2</v>
      </c>
    </row>
    <row r="964" spans="2:41">
      <c r="B964" s="25">
        <v>129</v>
      </c>
      <c r="C964" s="24">
        <f t="shared" ca="1" si="1057"/>
        <v>-1.9385534844040819E-16</v>
      </c>
      <c r="D964" s="24">
        <f t="shared" ca="1" si="1069"/>
        <v>-1.6978606021122999E-16</v>
      </c>
      <c r="E964" s="24">
        <f t="shared" ca="1" si="1070"/>
        <v>2.0307106690653498E-16</v>
      </c>
      <c r="F964" s="24">
        <f t="shared" ca="1" si="1071"/>
        <v>-3.9378222904673521E-16</v>
      </c>
      <c r="G964" s="24">
        <f t="shared" ca="1" si="1072"/>
        <v>-4.0722633598555547E-16</v>
      </c>
      <c r="H964" s="24">
        <f t="shared" ca="1" si="1073"/>
        <v>8.6042284408449632E-16</v>
      </c>
      <c r="I964" s="24">
        <f t="shared" ca="1" si="1074"/>
        <v>-2.3603081295009432E-16</v>
      </c>
      <c r="J964" s="24">
        <f t="shared" ca="1" si="1075"/>
        <v>1.0408340855860843E-17</v>
      </c>
      <c r="K964" s="24">
        <f t="shared" ca="1" si="1076"/>
        <v>-3.8077180297690916E-16</v>
      </c>
      <c r="L964" s="24">
        <f t="shared" ca="1" si="1077"/>
        <v>-4.6143644460983069E-16</v>
      </c>
      <c r="M964" s="24">
        <f t="shared" ca="1" si="1078"/>
        <v>-1.6534083130403943E-16</v>
      </c>
      <c r="N964" s="24">
        <f t="shared" ca="1" si="1079"/>
        <v>-2.6541269182445149E-16</v>
      </c>
      <c r="O964" s="24">
        <f t="shared" ca="1" si="1080"/>
        <v>-1.0321604682062002E-16</v>
      </c>
      <c r="P964" s="24">
        <f t="shared" ca="1" si="1081"/>
        <v>-7.6154360595381831E-16</v>
      </c>
      <c r="Q964" s="24">
        <f t="shared" ca="1" si="1082"/>
        <v>7.2251232774434015E-16</v>
      </c>
      <c r="R964" s="24">
        <f t="shared" ca="1" si="1083"/>
        <v>-4.6056908287184228E-16</v>
      </c>
      <c r="S964" s="24">
        <f t="shared" ca="1" si="1084"/>
        <v>5.4600421406370003E-16</v>
      </c>
      <c r="T964" s="24">
        <f t="shared" ca="1" si="1085"/>
        <v>7.8409501114151681E-16</v>
      </c>
      <c r="U964" s="24">
        <f t="shared" ca="1" si="1086"/>
        <v>-1.3522169495239211E-15</v>
      </c>
      <c r="V964" s="24">
        <f t="shared" ca="1" si="1087"/>
        <v>4.3888503942213219E-16</v>
      </c>
      <c r="W964" s="24">
        <f t="shared" ca="1" si="1088"/>
        <v>-7.6154360595381831E-16</v>
      </c>
      <c r="X964" s="24">
        <f t="shared" ca="1" si="1089"/>
        <v>-2.2563331411595833E-15</v>
      </c>
      <c r="Y964" s="24">
        <f t="shared" ca="1" si="1090"/>
        <v>-5.0176876542629145E-16</v>
      </c>
      <c r="Z964" s="24">
        <f t="shared" ca="1" si="1091"/>
        <v>-1.1535911115245767E-16</v>
      </c>
      <c r="AA964" s="24">
        <f t="shared" ca="1" si="1092"/>
        <v>-4.6230380634781909E-16</v>
      </c>
      <c r="AB964" s="24">
        <f t="shared" ca="1" si="1093"/>
        <v>1.6644671751997464E-15</v>
      </c>
      <c r="AC964" s="24">
        <f t="shared" ca="1" si="1094"/>
        <v>6.8868521996279242E-16</v>
      </c>
      <c r="AD964" s="24">
        <f t="shared" ca="1" si="1095"/>
        <v>2.5656560209696977E-15</v>
      </c>
      <c r="AE964" s="24">
        <f t="shared" ca="1" si="1058"/>
        <v>-1.6969932403743115E-15</v>
      </c>
      <c r="AF964" s="24">
        <f t="shared" ca="1" si="1059"/>
        <v>4.2023676205538152E-16</v>
      </c>
      <c r="AG964" s="24">
        <f t="shared" ca="1" si="1060"/>
        <v>-1.1934897514720433E-15</v>
      </c>
      <c r="AH964" s="24">
        <f t="shared" ca="1" si="1061"/>
        <v>-6.5052130349130266E-17</v>
      </c>
      <c r="AI964" s="24">
        <f t="shared" ca="1" si="1062"/>
        <v>2.8917840344533374E-15</v>
      </c>
      <c r="AJ964" s="24">
        <f t="shared" ca="1" si="1063"/>
        <v>2.5730285957425991E-15</v>
      </c>
      <c r="AK964" s="24">
        <f t="shared" ca="1" si="1064"/>
        <v>1.0438698516690437E-15</v>
      </c>
      <c r="AL964" s="24">
        <f t="shared" ca="1" si="1065"/>
        <v>-3.3844455016307506E-15</v>
      </c>
      <c r="AM964" s="24">
        <f t="shared" ca="1" si="1066"/>
        <v>2.1612120888647706E-3</v>
      </c>
      <c r="AN964" s="24">
        <f t="shared" ca="1" si="1067"/>
        <v>1.9374749268508525E-2</v>
      </c>
      <c r="AO964" s="24">
        <f t="shared" ca="1" si="1068"/>
        <v>3.6001666666670706E-2</v>
      </c>
    </row>
    <row r="965" spans="2:41">
      <c r="B965" s="25">
        <v>130</v>
      </c>
      <c r="C965" s="24">
        <f t="shared" ca="1" si="1057"/>
        <v>-1.9385534844040819E-16</v>
      </c>
      <c r="D965" s="24">
        <f t="shared" ca="1" si="1069"/>
        <v>-1.6978606021122999E-16</v>
      </c>
      <c r="E965" s="24">
        <f t="shared" ca="1" si="1070"/>
        <v>2.0307106690653498E-16</v>
      </c>
      <c r="F965" s="24">
        <f t="shared" ca="1" si="1071"/>
        <v>-3.9378222904673521E-16</v>
      </c>
      <c r="G965" s="24">
        <f t="shared" ca="1" si="1072"/>
        <v>-4.0722633598555547E-16</v>
      </c>
      <c r="H965" s="24">
        <f t="shared" ca="1" si="1073"/>
        <v>8.6042284408449632E-16</v>
      </c>
      <c r="I965" s="24">
        <f t="shared" ca="1" si="1074"/>
        <v>-2.3603081295009432E-16</v>
      </c>
      <c r="J965" s="24">
        <f t="shared" ca="1" si="1075"/>
        <v>1.0408340855860843E-17</v>
      </c>
      <c r="K965" s="24">
        <f t="shared" ca="1" si="1076"/>
        <v>-3.8077180297690916E-16</v>
      </c>
      <c r="L965" s="24">
        <f t="shared" ca="1" si="1077"/>
        <v>-4.6143644460983069E-16</v>
      </c>
      <c r="M965" s="24">
        <f t="shared" ca="1" si="1078"/>
        <v>-1.6534083130403943E-16</v>
      </c>
      <c r="N965" s="24">
        <f t="shared" ca="1" si="1079"/>
        <v>-2.6541269182445149E-16</v>
      </c>
      <c r="O965" s="24">
        <f t="shared" ca="1" si="1080"/>
        <v>-1.0321604682062002E-16</v>
      </c>
      <c r="P965" s="24">
        <f t="shared" ca="1" si="1081"/>
        <v>-7.6154360595381831E-16</v>
      </c>
      <c r="Q965" s="24">
        <f t="shared" ca="1" si="1082"/>
        <v>7.2251232774434015E-16</v>
      </c>
      <c r="R965" s="24">
        <f t="shared" ca="1" si="1083"/>
        <v>-4.6056908287184228E-16</v>
      </c>
      <c r="S965" s="24">
        <f t="shared" ca="1" si="1084"/>
        <v>5.4600421406370003E-16</v>
      </c>
      <c r="T965" s="24">
        <f t="shared" ca="1" si="1085"/>
        <v>7.8409501114151681E-16</v>
      </c>
      <c r="U965" s="24">
        <f t="shared" ca="1" si="1086"/>
        <v>-1.3522169495239211E-15</v>
      </c>
      <c r="V965" s="24">
        <f t="shared" ca="1" si="1087"/>
        <v>4.3888503942213219E-16</v>
      </c>
      <c r="W965" s="24">
        <f t="shared" ca="1" si="1088"/>
        <v>-7.6154360595381831E-16</v>
      </c>
      <c r="X965" s="24">
        <f t="shared" ca="1" si="1089"/>
        <v>-2.2563331411595833E-15</v>
      </c>
      <c r="Y965" s="24">
        <f t="shared" ca="1" si="1090"/>
        <v>-5.0176876542629145E-16</v>
      </c>
      <c r="Z965" s="24">
        <f t="shared" ca="1" si="1091"/>
        <v>-1.1535911115245767E-16</v>
      </c>
      <c r="AA965" s="24">
        <f t="shared" ca="1" si="1092"/>
        <v>-4.6230380634781909E-16</v>
      </c>
      <c r="AB965" s="24">
        <f t="shared" ca="1" si="1093"/>
        <v>1.6644671751997464E-15</v>
      </c>
      <c r="AC965" s="24">
        <f t="shared" ca="1" si="1094"/>
        <v>6.8868521996279242E-16</v>
      </c>
      <c r="AD965" s="24">
        <f t="shared" ca="1" si="1095"/>
        <v>2.5656560209696977E-15</v>
      </c>
      <c r="AE965" s="24">
        <f t="shared" ca="1" si="1058"/>
        <v>-1.6969932403743115E-15</v>
      </c>
      <c r="AF965" s="24">
        <f t="shared" ca="1" si="1059"/>
        <v>4.2023676205538152E-16</v>
      </c>
      <c r="AG965" s="24">
        <f t="shared" ca="1" si="1060"/>
        <v>-1.1934897514720433E-15</v>
      </c>
      <c r="AH965" s="24">
        <f t="shared" ca="1" si="1061"/>
        <v>-6.5052130349130266E-17</v>
      </c>
      <c r="AI965" s="24">
        <f t="shared" ca="1" si="1062"/>
        <v>2.8917840344533374E-15</v>
      </c>
      <c r="AJ965" s="24">
        <f t="shared" ca="1" si="1063"/>
        <v>2.5730285957425991E-15</v>
      </c>
      <c r="AK965" s="24">
        <f t="shared" ca="1" si="1064"/>
        <v>1.0438698516690437E-15</v>
      </c>
      <c r="AL965" s="24">
        <f t="shared" ca="1" si="1065"/>
        <v>-3.3844455016307506E-15</v>
      </c>
      <c r="AM965" s="24">
        <f t="shared" ca="1" si="1066"/>
        <v>2.9399226109116938E-15</v>
      </c>
      <c r="AN965" s="24">
        <f t="shared" ca="1" si="1067"/>
        <v>1.4283072495989799E-2</v>
      </c>
      <c r="AO965" s="24">
        <f t="shared" ca="1" si="1068"/>
        <v>3.11316666666707E-2</v>
      </c>
    </row>
    <row r="966" spans="2:41">
      <c r="B966" s="25">
        <v>131</v>
      </c>
      <c r="C966" s="24">
        <f t="shared" ref="C966:C1029" ca="1" si="1096">C965-AVERAGE(C762:C763)</f>
        <v>-1.9385534844040819E-16</v>
      </c>
      <c r="D966" s="24">
        <f t="shared" ca="1" si="1069"/>
        <v>-1.6978606021122999E-16</v>
      </c>
      <c r="E966" s="24">
        <f t="shared" ca="1" si="1070"/>
        <v>2.0307106690653498E-16</v>
      </c>
      <c r="F966" s="24">
        <f t="shared" ca="1" si="1071"/>
        <v>-3.9378222904673521E-16</v>
      </c>
      <c r="G966" s="24">
        <f t="shared" ca="1" si="1072"/>
        <v>-4.0722633598555547E-16</v>
      </c>
      <c r="H966" s="24">
        <f t="shared" ca="1" si="1073"/>
        <v>8.6042284408449632E-16</v>
      </c>
      <c r="I966" s="24">
        <f t="shared" ca="1" si="1074"/>
        <v>-2.3603081295009432E-16</v>
      </c>
      <c r="J966" s="24">
        <f t="shared" ca="1" si="1075"/>
        <v>1.0408340855860843E-17</v>
      </c>
      <c r="K966" s="24">
        <f t="shared" ca="1" si="1076"/>
        <v>-3.8077180297690916E-16</v>
      </c>
      <c r="L966" s="24">
        <f t="shared" ca="1" si="1077"/>
        <v>-4.6143644460983069E-16</v>
      </c>
      <c r="M966" s="24">
        <f t="shared" ca="1" si="1078"/>
        <v>-1.6534083130403943E-16</v>
      </c>
      <c r="N966" s="24">
        <f t="shared" ca="1" si="1079"/>
        <v>-2.6541269182445149E-16</v>
      </c>
      <c r="O966" s="24">
        <f t="shared" ca="1" si="1080"/>
        <v>-1.0321604682062002E-16</v>
      </c>
      <c r="P966" s="24">
        <f t="shared" ca="1" si="1081"/>
        <v>-7.6154360595381831E-16</v>
      </c>
      <c r="Q966" s="24">
        <f t="shared" ca="1" si="1082"/>
        <v>7.2251232774434015E-16</v>
      </c>
      <c r="R966" s="24">
        <f t="shared" ca="1" si="1083"/>
        <v>-4.6056908287184228E-16</v>
      </c>
      <c r="S966" s="24">
        <f t="shared" ca="1" si="1084"/>
        <v>5.4600421406370003E-16</v>
      </c>
      <c r="T966" s="24">
        <f t="shared" ca="1" si="1085"/>
        <v>7.8409501114151681E-16</v>
      </c>
      <c r="U966" s="24">
        <f t="shared" ca="1" si="1086"/>
        <v>-1.3522169495239211E-15</v>
      </c>
      <c r="V966" s="24">
        <f t="shared" ca="1" si="1087"/>
        <v>4.3888503942213219E-16</v>
      </c>
      <c r="W966" s="24">
        <f t="shared" ca="1" si="1088"/>
        <v>-7.6154360595381831E-16</v>
      </c>
      <c r="X966" s="24">
        <f t="shared" ca="1" si="1089"/>
        <v>-2.2563331411595833E-15</v>
      </c>
      <c r="Y966" s="24">
        <f t="shared" ca="1" si="1090"/>
        <v>-5.0176876542629145E-16</v>
      </c>
      <c r="Z966" s="24">
        <f t="shared" ca="1" si="1091"/>
        <v>-1.1535911115245767E-16</v>
      </c>
      <c r="AA966" s="24">
        <f t="shared" ca="1" si="1092"/>
        <v>-4.6230380634781909E-16</v>
      </c>
      <c r="AB966" s="24">
        <f t="shared" ca="1" si="1093"/>
        <v>1.6644671751997464E-15</v>
      </c>
      <c r="AC966" s="24">
        <f t="shared" ca="1" si="1094"/>
        <v>6.8868521996279242E-16</v>
      </c>
      <c r="AD966" s="24">
        <f t="shared" ca="1" si="1095"/>
        <v>2.5656560209696977E-15</v>
      </c>
      <c r="AE966" s="24">
        <f t="shared" ca="1" si="1058"/>
        <v>-1.6969932403743115E-15</v>
      </c>
      <c r="AF966" s="24">
        <f t="shared" ca="1" si="1059"/>
        <v>4.2023676205538152E-16</v>
      </c>
      <c r="AG966" s="24">
        <f t="shared" ca="1" si="1060"/>
        <v>-1.1934897514720433E-15</v>
      </c>
      <c r="AH966" s="24">
        <f t="shared" ca="1" si="1061"/>
        <v>-6.5052130349130266E-17</v>
      </c>
      <c r="AI966" s="24">
        <f t="shared" ca="1" si="1062"/>
        <v>2.8917840344533374E-15</v>
      </c>
      <c r="AJ966" s="24">
        <f t="shared" ca="1" si="1063"/>
        <v>2.5730285957425991E-15</v>
      </c>
      <c r="AK966" s="24">
        <f t="shared" ca="1" si="1064"/>
        <v>1.0438698516690437E-15</v>
      </c>
      <c r="AL966" s="24">
        <f t="shared" ca="1" si="1065"/>
        <v>-3.3844455016307506E-15</v>
      </c>
      <c r="AM966" s="24">
        <f t="shared" ca="1" si="1066"/>
        <v>2.9399226109116938E-15</v>
      </c>
      <c r="AN966" s="24">
        <f t="shared" ca="1" si="1067"/>
        <v>9.1913957234710728E-3</v>
      </c>
      <c r="AO966" s="24">
        <f t="shared" ca="1" si="1068"/>
        <v>2.6261666666670694E-2</v>
      </c>
    </row>
    <row r="967" spans="2:41">
      <c r="B967" s="25">
        <v>132</v>
      </c>
      <c r="C967" s="24">
        <f t="shared" ca="1" si="1096"/>
        <v>-1.9385534844040819E-16</v>
      </c>
      <c r="D967" s="24">
        <f t="shared" ca="1" si="1069"/>
        <v>-1.6978606021122999E-16</v>
      </c>
      <c r="E967" s="24">
        <f t="shared" ca="1" si="1070"/>
        <v>2.0307106690653498E-16</v>
      </c>
      <c r="F967" s="24">
        <f t="shared" ca="1" si="1071"/>
        <v>-3.9378222904673521E-16</v>
      </c>
      <c r="G967" s="24">
        <f t="shared" ca="1" si="1072"/>
        <v>-4.0722633598555547E-16</v>
      </c>
      <c r="H967" s="24">
        <f t="shared" ca="1" si="1073"/>
        <v>8.6042284408449632E-16</v>
      </c>
      <c r="I967" s="24">
        <f t="shared" ca="1" si="1074"/>
        <v>-2.3603081295009432E-16</v>
      </c>
      <c r="J967" s="24">
        <f t="shared" ca="1" si="1075"/>
        <v>1.0408340855860843E-17</v>
      </c>
      <c r="K967" s="24">
        <f t="shared" ca="1" si="1076"/>
        <v>-3.8077180297690916E-16</v>
      </c>
      <c r="L967" s="24">
        <f t="shared" ca="1" si="1077"/>
        <v>-4.6143644460983069E-16</v>
      </c>
      <c r="M967" s="24">
        <f t="shared" ca="1" si="1078"/>
        <v>-1.6534083130403943E-16</v>
      </c>
      <c r="N967" s="24">
        <f t="shared" ca="1" si="1079"/>
        <v>-2.6541269182445149E-16</v>
      </c>
      <c r="O967" s="24">
        <f t="shared" ca="1" si="1080"/>
        <v>-1.0321604682062002E-16</v>
      </c>
      <c r="P967" s="24">
        <f t="shared" ca="1" si="1081"/>
        <v>-7.6154360595381831E-16</v>
      </c>
      <c r="Q967" s="24">
        <f t="shared" ca="1" si="1082"/>
        <v>7.2251232774434015E-16</v>
      </c>
      <c r="R967" s="24">
        <f t="shared" ca="1" si="1083"/>
        <v>-4.6056908287184228E-16</v>
      </c>
      <c r="S967" s="24">
        <f t="shared" ca="1" si="1084"/>
        <v>5.4600421406370003E-16</v>
      </c>
      <c r="T967" s="24">
        <f t="shared" ca="1" si="1085"/>
        <v>7.8409501114151681E-16</v>
      </c>
      <c r="U967" s="24">
        <f t="shared" ca="1" si="1086"/>
        <v>-1.3522169495239211E-15</v>
      </c>
      <c r="V967" s="24">
        <f t="shared" ca="1" si="1087"/>
        <v>4.3888503942213219E-16</v>
      </c>
      <c r="W967" s="24">
        <f t="shared" ca="1" si="1088"/>
        <v>-7.6154360595381831E-16</v>
      </c>
      <c r="X967" s="24">
        <f t="shared" ca="1" si="1089"/>
        <v>-2.2563331411595833E-15</v>
      </c>
      <c r="Y967" s="24">
        <f t="shared" ca="1" si="1090"/>
        <v>-5.0176876542629145E-16</v>
      </c>
      <c r="Z967" s="24">
        <f t="shared" ca="1" si="1091"/>
        <v>-1.1535911115245767E-16</v>
      </c>
      <c r="AA967" s="24">
        <f t="shared" ca="1" si="1092"/>
        <v>-4.6230380634781909E-16</v>
      </c>
      <c r="AB967" s="24">
        <f t="shared" ca="1" si="1093"/>
        <v>1.6644671751997464E-15</v>
      </c>
      <c r="AC967" s="24">
        <f t="shared" ca="1" si="1094"/>
        <v>6.8868521996279242E-16</v>
      </c>
      <c r="AD967" s="24">
        <f t="shared" ca="1" si="1095"/>
        <v>2.5656560209696977E-15</v>
      </c>
      <c r="AE967" s="24">
        <f t="shared" ca="1" si="1058"/>
        <v>-1.6969932403743115E-15</v>
      </c>
      <c r="AF967" s="24">
        <f t="shared" ca="1" si="1059"/>
        <v>4.2023676205538152E-16</v>
      </c>
      <c r="AG967" s="24">
        <f t="shared" ca="1" si="1060"/>
        <v>-1.1934897514720433E-15</v>
      </c>
      <c r="AH967" s="24">
        <f t="shared" ca="1" si="1061"/>
        <v>-6.5052130349130266E-17</v>
      </c>
      <c r="AI967" s="24">
        <f t="shared" ca="1" si="1062"/>
        <v>2.8917840344533374E-15</v>
      </c>
      <c r="AJ967" s="24">
        <f t="shared" ca="1" si="1063"/>
        <v>2.5730285957425991E-15</v>
      </c>
      <c r="AK967" s="24">
        <f t="shared" ca="1" si="1064"/>
        <v>1.0438698516690437E-15</v>
      </c>
      <c r="AL967" s="24">
        <f t="shared" ca="1" si="1065"/>
        <v>-3.3844455016307506E-15</v>
      </c>
      <c r="AM967" s="24">
        <f t="shared" ca="1" si="1066"/>
        <v>2.9399226109116938E-15</v>
      </c>
      <c r="AN967" s="24">
        <f t="shared" ca="1" si="1067"/>
        <v>4.099718950952346E-3</v>
      </c>
      <c r="AO967" s="24">
        <f t="shared" ca="1" si="1068"/>
        <v>2.1391666666670688E-2</v>
      </c>
    </row>
    <row r="968" spans="2:41">
      <c r="B968" s="25">
        <v>133</v>
      </c>
      <c r="C968" s="24">
        <f t="shared" ca="1" si="1096"/>
        <v>-1.9385534844040819E-16</v>
      </c>
      <c r="D968" s="24">
        <f t="shared" ca="1" si="1069"/>
        <v>-1.6978606021122999E-16</v>
      </c>
      <c r="E968" s="24">
        <f t="shared" ca="1" si="1070"/>
        <v>2.0307106690653498E-16</v>
      </c>
      <c r="F968" s="24">
        <f t="shared" ca="1" si="1071"/>
        <v>-3.9378222904673521E-16</v>
      </c>
      <c r="G968" s="24">
        <f t="shared" ca="1" si="1072"/>
        <v>-4.0722633598555547E-16</v>
      </c>
      <c r="H968" s="24">
        <f t="shared" ca="1" si="1073"/>
        <v>8.6042284408449632E-16</v>
      </c>
      <c r="I968" s="24">
        <f t="shared" ca="1" si="1074"/>
        <v>-2.3603081295009432E-16</v>
      </c>
      <c r="J968" s="24">
        <f t="shared" ca="1" si="1075"/>
        <v>1.0408340855860843E-17</v>
      </c>
      <c r="K968" s="24">
        <f t="shared" ca="1" si="1076"/>
        <v>-3.8077180297690916E-16</v>
      </c>
      <c r="L968" s="24">
        <f t="shared" ca="1" si="1077"/>
        <v>-4.6143644460983069E-16</v>
      </c>
      <c r="M968" s="24">
        <f t="shared" ca="1" si="1078"/>
        <v>-1.6534083130403943E-16</v>
      </c>
      <c r="N968" s="24">
        <f t="shared" ca="1" si="1079"/>
        <v>-2.6541269182445149E-16</v>
      </c>
      <c r="O968" s="24">
        <f t="shared" ca="1" si="1080"/>
        <v>-1.0321604682062002E-16</v>
      </c>
      <c r="P968" s="24">
        <f t="shared" ca="1" si="1081"/>
        <v>-7.6154360595381831E-16</v>
      </c>
      <c r="Q968" s="24">
        <f t="shared" ca="1" si="1082"/>
        <v>7.2251232774434015E-16</v>
      </c>
      <c r="R968" s="24">
        <f t="shared" ca="1" si="1083"/>
        <v>-4.6056908287184228E-16</v>
      </c>
      <c r="S968" s="24">
        <f t="shared" ca="1" si="1084"/>
        <v>5.4600421406370003E-16</v>
      </c>
      <c r="T968" s="24">
        <f t="shared" ca="1" si="1085"/>
        <v>7.8409501114151681E-16</v>
      </c>
      <c r="U968" s="24">
        <f t="shared" ca="1" si="1086"/>
        <v>-1.3522169495239211E-15</v>
      </c>
      <c r="V968" s="24">
        <f t="shared" ca="1" si="1087"/>
        <v>4.3888503942213219E-16</v>
      </c>
      <c r="W968" s="24">
        <f t="shared" ca="1" si="1088"/>
        <v>-7.6154360595381831E-16</v>
      </c>
      <c r="X968" s="24">
        <f t="shared" ca="1" si="1089"/>
        <v>-2.2563331411595833E-15</v>
      </c>
      <c r="Y968" s="24">
        <f t="shared" ca="1" si="1090"/>
        <v>-5.0176876542629145E-16</v>
      </c>
      <c r="Z968" s="24">
        <f t="shared" ca="1" si="1091"/>
        <v>-1.1535911115245767E-16</v>
      </c>
      <c r="AA968" s="24">
        <f t="shared" ca="1" si="1092"/>
        <v>-4.6230380634781909E-16</v>
      </c>
      <c r="AB968" s="24">
        <f t="shared" ca="1" si="1093"/>
        <v>1.6644671751997464E-15</v>
      </c>
      <c r="AC968" s="24">
        <f t="shared" ca="1" si="1094"/>
        <v>6.8868521996279242E-16</v>
      </c>
      <c r="AD968" s="24">
        <f t="shared" ca="1" si="1095"/>
        <v>2.5656560209696977E-15</v>
      </c>
      <c r="AE968" s="24">
        <f t="shared" ca="1" si="1058"/>
        <v>-1.6969932403743115E-15</v>
      </c>
      <c r="AF968" s="24">
        <f t="shared" ca="1" si="1059"/>
        <v>4.2023676205538152E-16</v>
      </c>
      <c r="AG968" s="24">
        <f t="shared" ca="1" si="1060"/>
        <v>-1.1934897514720433E-15</v>
      </c>
      <c r="AH968" s="24">
        <f t="shared" ca="1" si="1061"/>
        <v>-6.5052130349130266E-17</v>
      </c>
      <c r="AI968" s="24">
        <f t="shared" ca="1" si="1062"/>
        <v>2.8917840344533374E-15</v>
      </c>
      <c r="AJ968" s="24">
        <f t="shared" ca="1" si="1063"/>
        <v>2.5730285957425991E-15</v>
      </c>
      <c r="AK968" s="24">
        <f t="shared" ca="1" si="1064"/>
        <v>1.0438698516690437E-15</v>
      </c>
      <c r="AL968" s="24">
        <f t="shared" ca="1" si="1065"/>
        <v>-3.3844455016307506E-15</v>
      </c>
      <c r="AM968" s="24">
        <f t="shared" ca="1" si="1066"/>
        <v>2.9399226109116938E-15</v>
      </c>
      <c r="AN968" s="24">
        <f t="shared" ca="1" si="1067"/>
        <v>7.7694028234773531E-4</v>
      </c>
      <c r="AO968" s="24">
        <f t="shared" ca="1" si="1068"/>
        <v>1.6521666666670681E-2</v>
      </c>
    </row>
    <row r="969" spans="2:41">
      <c r="B969" s="25">
        <v>134</v>
      </c>
      <c r="C969" s="24">
        <f t="shared" ca="1" si="1096"/>
        <v>-1.9385534844040819E-16</v>
      </c>
      <c r="D969" s="24">
        <f t="shared" ca="1" si="1069"/>
        <v>-1.6978606021122999E-16</v>
      </c>
      <c r="E969" s="24">
        <f t="shared" ca="1" si="1070"/>
        <v>2.0307106690653498E-16</v>
      </c>
      <c r="F969" s="24">
        <f t="shared" ca="1" si="1071"/>
        <v>-3.9378222904673521E-16</v>
      </c>
      <c r="G969" s="24">
        <f t="shared" ca="1" si="1072"/>
        <v>-4.0722633598555547E-16</v>
      </c>
      <c r="H969" s="24">
        <f t="shared" ca="1" si="1073"/>
        <v>8.6042284408449632E-16</v>
      </c>
      <c r="I969" s="24">
        <f t="shared" ca="1" si="1074"/>
        <v>-2.3603081295009432E-16</v>
      </c>
      <c r="J969" s="24">
        <f t="shared" ca="1" si="1075"/>
        <v>1.0408340855860843E-17</v>
      </c>
      <c r="K969" s="24">
        <f t="shared" ca="1" si="1076"/>
        <v>-3.8077180297690916E-16</v>
      </c>
      <c r="L969" s="24">
        <f t="shared" ca="1" si="1077"/>
        <v>-4.6143644460983069E-16</v>
      </c>
      <c r="M969" s="24">
        <f t="shared" ca="1" si="1078"/>
        <v>-1.6534083130403943E-16</v>
      </c>
      <c r="N969" s="24">
        <f t="shared" ca="1" si="1079"/>
        <v>-2.6541269182445149E-16</v>
      </c>
      <c r="O969" s="24">
        <f t="shared" ca="1" si="1080"/>
        <v>-1.0321604682062002E-16</v>
      </c>
      <c r="P969" s="24">
        <f t="shared" ca="1" si="1081"/>
        <v>-7.6154360595381831E-16</v>
      </c>
      <c r="Q969" s="24">
        <f t="shared" ca="1" si="1082"/>
        <v>7.2251232774434015E-16</v>
      </c>
      <c r="R969" s="24">
        <f t="shared" ca="1" si="1083"/>
        <v>-4.6056908287184228E-16</v>
      </c>
      <c r="S969" s="24">
        <f t="shared" ca="1" si="1084"/>
        <v>5.4600421406370003E-16</v>
      </c>
      <c r="T969" s="24">
        <f t="shared" ca="1" si="1085"/>
        <v>7.8409501114151681E-16</v>
      </c>
      <c r="U969" s="24">
        <f t="shared" ca="1" si="1086"/>
        <v>-1.3522169495239211E-15</v>
      </c>
      <c r="V969" s="24">
        <f t="shared" ca="1" si="1087"/>
        <v>4.3888503942213219E-16</v>
      </c>
      <c r="W969" s="24">
        <f t="shared" ca="1" si="1088"/>
        <v>-7.6154360595381831E-16</v>
      </c>
      <c r="X969" s="24">
        <f t="shared" ca="1" si="1089"/>
        <v>-2.2563331411595833E-15</v>
      </c>
      <c r="Y969" s="24">
        <f t="shared" ca="1" si="1090"/>
        <v>-5.0176876542629145E-16</v>
      </c>
      <c r="Z969" s="24">
        <f t="shared" ca="1" si="1091"/>
        <v>-1.1535911115245767E-16</v>
      </c>
      <c r="AA969" s="24">
        <f t="shared" ca="1" si="1092"/>
        <v>-4.6230380634781909E-16</v>
      </c>
      <c r="AB969" s="24">
        <f t="shared" ca="1" si="1093"/>
        <v>1.6644671751997464E-15</v>
      </c>
      <c r="AC969" s="24">
        <f t="shared" ca="1" si="1094"/>
        <v>6.8868521996279242E-16</v>
      </c>
      <c r="AD969" s="24">
        <f t="shared" ca="1" si="1095"/>
        <v>2.5656560209696977E-15</v>
      </c>
      <c r="AE969" s="24">
        <f t="shared" ca="1" si="1058"/>
        <v>-1.6969932403743115E-15</v>
      </c>
      <c r="AF969" s="24">
        <f t="shared" ca="1" si="1059"/>
        <v>4.2023676205538152E-16</v>
      </c>
      <c r="AG969" s="24">
        <f t="shared" ca="1" si="1060"/>
        <v>-1.1934897514720433E-15</v>
      </c>
      <c r="AH969" s="24">
        <f t="shared" ca="1" si="1061"/>
        <v>-6.5052130349130266E-17</v>
      </c>
      <c r="AI969" s="24">
        <f t="shared" ca="1" si="1062"/>
        <v>2.8917840344533374E-15</v>
      </c>
      <c r="AJ969" s="24">
        <f t="shared" ca="1" si="1063"/>
        <v>2.5730285957425991E-15</v>
      </c>
      <c r="AK969" s="24">
        <f t="shared" ca="1" si="1064"/>
        <v>1.0438698516690437E-15</v>
      </c>
      <c r="AL969" s="24">
        <f t="shared" ca="1" si="1065"/>
        <v>-3.3844455016307506E-15</v>
      </c>
      <c r="AM969" s="24">
        <f t="shared" ca="1" si="1066"/>
        <v>2.9399226109116938E-15</v>
      </c>
      <c r="AN969" s="24">
        <f t="shared" ca="1" si="1067"/>
        <v>2.4880271454197356E-15</v>
      </c>
      <c r="AO969" s="24">
        <f t="shared" ca="1" si="1068"/>
        <v>1.1651666666670677E-2</v>
      </c>
    </row>
    <row r="970" spans="2:41">
      <c r="B970" s="25">
        <v>135</v>
      </c>
      <c r="C970" s="24">
        <f t="shared" ca="1" si="1096"/>
        <v>-1.9385534844040819E-16</v>
      </c>
      <c r="D970" s="24">
        <f t="shared" ca="1" si="1069"/>
        <v>-1.6978606021122999E-16</v>
      </c>
      <c r="E970" s="24">
        <f t="shared" ca="1" si="1070"/>
        <v>2.0307106690653498E-16</v>
      </c>
      <c r="F970" s="24">
        <f t="shared" ca="1" si="1071"/>
        <v>-3.9378222904673521E-16</v>
      </c>
      <c r="G970" s="24">
        <f t="shared" ca="1" si="1072"/>
        <v>-4.0722633598555547E-16</v>
      </c>
      <c r="H970" s="24">
        <f t="shared" ca="1" si="1073"/>
        <v>8.6042284408449632E-16</v>
      </c>
      <c r="I970" s="24">
        <f t="shared" ca="1" si="1074"/>
        <v>-2.3603081295009432E-16</v>
      </c>
      <c r="J970" s="24">
        <f t="shared" ca="1" si="1075"/>
        <v>1.0408340855860843E-17</v>
      </c>
      <c r="K970" s="24">
        <f t="shared" ca="1" si="1076"/>
        <v>-3.8077180297690916E-16</v>
      </c>
      <c r="L970" s="24">
        <f t="shared" ca="1" si="1077"/>
        <v>-4.6143644460983069E-16</v>
      </c>
      <c r="M970" s="24">
        <f t="shared" ca="1" si="1078"/>
        <v>-1.6534083130403943E-16</v>
      </c>
      <c r="N970" s="24">
        <f t="shared" ca="1" si="1079"/>
        <v>-2.6541269182445149E-16</v>
      </c>
      <c r="O970" s="24">
        <f t="shared" ca="1" si="1080"/>
        <v>-1.0321604682062002E-16</v>
      </c>
      <c r="P970" s="24">
        <f t="shared" ca="1" si="1081"/>
        <v>-7.6154360595381831E-16</v>
      </c>
      <c r="Q970" s="24">
        <f t="shared" ca="1" si="1082"/>
        <v>7.2251232774434015E-16</v>
      </c>
      <c r="R970" s="24">
        <f t="shared" ca="1" si="1083"/>
        <v>-4.6056908287184228E-16</v>
      </c>
      <c r="S970" s="24">
        <f t="shared" ca="1" si="1084"/>
        <v>5.4600421406370003E-16</v>
      </c>
      <c r="T970" s="24">
        <f t="shared" ca="1" si="1085"/>
        <v>7.8409501114151681E-16</v>
      </c>
      <c r="U970" s="24">
        <f t="shared" ca="1" si="1086"/>
        <v>-1.3522169495239211E-15</v>
      </c>
      <c r="V970" s="24">
        <f t="shared" ca="1" si="1087"/>
        <v>4.3888503942213219E-16</v>
      </c>
      <c r="W970" s="24">
        <f t="shared" ca="1" si="1088"/>
        <v>-7.6154360595381831E-16</v>
      </c>
      <c r="X970" s="24">
        <f t="shared" ca="1" si="1089"/>
        <v>-2.2563331411595833E-15</v>
      </c>
      <c r="Y970" s="24">
        <f t="shared" ca="1" si="1090"/>
        <v>-5.0176876542629145E-16</v>
      </c>
      <c r="Z970" s="24">
        <f t="shared" ca="1" si="1091"/>
        <v>-1.1535911115245767E-16</v>
      </c>
      <c r="AA970" s="24">
        <f t="shared" ca="1" si="1092"/>
        <v>-4.6230380634781909E-16</v>
      </c>
      <c r="AB970" s="24">
        <f t="shared" ca="1" si="1093"/>
        <v>1.6644671751997464E-15</v>
      </c>
      <c r="AC970" s="24">
        <f t="shared" ca="1" si="1094"/>
        <v>6.8868521996279242E-16</v>
      </c>
      <c r="AD970" s="24">
        <f t="shared" ca="1" si="1095"/>
        <v>2.5656560209696977E-15</v>
      </c>
      <c r="AE970" s="24">
        <f t="shared" ca="1" si="1058"/>
        <v>-1.6969932403743115E-15</v>
      </c>
      <c r="AF970" s="24">
        <f t="shared" ca="1" si="1059"/>
        <v>4.2023676205538152E-16</v>
      </c>
      <c r="AG970" s="24">
        <f t="shared" ca="1" si="1060"/>
        <v>-1.1934897514720433E-15</v>
      </c>
      <c r="AH970" s="24">
        <f t="shared" ca="1" si="1061"/>
        <v>-6.5052130349130266E-17</v>
      </c>
      <c r="AI970" s="24">
        <f t="shared" ca="1" si="1062"/>
        <v>2.8917840344533374E-15</v>
      </c>
      <c r="AJ970" s="24">
        <f t="shared" ca="1" si="1063"/>
        <v>2.5730285957425991E-15</v>
      </c>
      <c r="AK970" s="24">
        <f t="shared" ca="1" si="1064"/>
        <v>1.0438698516690437E-15</v>
      </c>
      <c r="AL970" s="24">
        <f t="shared" ca="1" si="1065"/>
        <v>-3.3844455016307506E-15</v>
      </c>
      <c r="AM970" s="24">
        <f t="shared" ca="1" si="1066"/>
        <v>2.9399226109116938E-15</v>
      </c>
      <c r="AN970" s="24">
        <f t="shared" ca="1" si="1067"/>
        <v>2.4880271454197356E-15</v>
      </c>
      <c r="AO970" s="24">
        <f t="shared" ca="1" si="1068"/>
        <v>6.7816666666706722E-3</v>
      </c>
    </row>
    <row r="971" spans="2:41">
      <c r="B971" s="25">
        <v>136</v>
      </c>
      <c r="C971" s="24">
        <f t="shared" ca="1" si="1096"/>
        <v>-1.9385534844040819E-16</v>
      </c>
      <c r="D971" s="24">
        <f t="shared" ca="1" si="1069"/>
        <v>-1.6978606021122999E-16</v>
      </c>
      <c r="E971" s="24">
        <f t="shared" ca="1" si="1070"/>
        <v>2.0307106690653498E-16</v>
      </c>
      <c r="F971" s="24">
        <f t="shared" ca="1" si="1071"/>
        <v>-3.9378222904673521E-16</v>
      </c>
      <c r="G971" s="24">
        <f t="shared" ca="1" si="1072"/>
        <v>-4.0722633598555547E-16</v>
      </c>
      <c r="H971" s="24">
        <f t="shared" ca="1" si="1073"/>
        <v>8.6042284408449632E-16</v>
      </c>
      <c r="I971" s="24">
        <f t="shared" ca="1" si="1074"/>
        <v>-2.3603081295009432E-16</v>
      </c>
      <c r="J971" s="24">
        <f t="shared" ca="1" si="1075"/>
        <v>1.0408340855860843E-17</v>
      </c>
      <c r="K971" s="24">
        <f t="shared" ca="1" si="1076"/>
        <v>-3.8077180297690916E-16</v>
      </c>
      <c r="L971" s="24">
        <f t="shared" ca="1" si="1077"/>
        <v>-4.6143644460983069E-16</v>
      </c>
      <c r="M971" s="24">
        <f t="shared" ca="1" si="1078"/>
        <v>-1.6534083130403943E-16</v>
      </c>
      <c r="N971" s="24">
        <f t="shared" ca="1" si="1079"/>
        <v>-2.6541269182445149E-16</v>
      </c>
      <c r="O971" s="24">
        <f t="shared" ca="1" si="1080"/>
        <v>-1.0321604682062002E-16</v>
      </c>
      <c r="P971" s="24">
        <f t="shared" ca="1" si="1081"/>
        <v>-7.6154360595381831E-16</v>
      </c>
      <c r="Q971" s="24">
        <f t="shared" ca="1" si="1082"/>
        <v>7.2251232774434015E-16</v>
      </c>
      <c r="R971" s="24">
        <f t="shared" ca="1" si="1083"/>
        <v>-4.6056908287184228E-16</v>
      </c>
      <c r="S971" s="24">
        <f t="shared" ca="1" si="1084"/>
        <v>5.4600421406370003E-16</v>
      </c>
      <c r="T971" s="24">
        <f t="shared" ca="1" si="1085"/>
        <v>7.8409501114151681E-16</v>
      </c>
      <c r="U971" s="24">
        <f t="shared" ca="1" si="1086"/>
        <v>-1.3522169495239211E-15</v>
      </c>
      <c r="V971" s="24">
        <f t="shared" ca="1" si="1087"/>
        <v>4.3888503942213219E-16</v>
      </c>
      <c r="W971" s="24">
        <f t="shared" ca="1" si="1088"/>
        <v>-7.6154360595381831E-16</v>
      </c>
      <c r="X971" s="24">
        <f t="shared" ca="1" si="1089"/>
        <v>-2.2563331411595833E-15</v>
      </c>
      <c r="Y971" s="24">
        <f t="shared" ca="1" si="1090"/>
        <v>-5.0176876542629145E-16</v>
      </c>
      <c r="Z971" s="24">
        <f t="shared" ca="1" si="1091"/>
        <v>-1.1535911115245767E-16</v>
      </c>
      <c r="AA971" s="24">
        <f t="shared" ca="1" si="1092"/>
        <v>-4.6230380634781909E-16</v>
      </c>
      <c r="AB971" s="24">
        <f t="shared" ca="1" si="1093"/>
        <v>1.6644671751997464E-15</v>
      </c>
      <c r="AC971" s="24">
        <f t="shared" ca="1" si="1094"/>
        <v>6.8868521996279242E-16</v>
      </c>
      <c r="AD971" s="24">
        <f t="shared" ca="1" si="1095"/>
        <v>2.5656560209696977E-15</v>
      </c>
      <c r="AE971" s="24">
        <f t="shared" ref="AE971:AE1034" ca="1" si="1097">AE970-AVERAGE(AE767:AE768)</f>
        <v>-1.6969932403743115E-15</v>
      </c>
      <c r="AF971" s="24">
        <f t="shared" ref="AF971:AF1034" ca="1" si="1098">AF970-AVERAGE(AF767:AF768)</f>
        <v>4.2023676205538152E-16</v>
      </c>
      <c r="AG971" s="24">
        <f t="shared" ref="AG971:AG1034" ca="1" si="1099">AG970-AVERAGE(AG767:AG768)</f>
        <v>-1.1934897514720433E-15</v>
      </c>
      <c r="AH971" s="24">
        <f t="shared" ref="AH971:AH1034" ca="1" si="1100">AH970-AVERAGE(AH767:AH768)</f>
        <v>-6.5052130349130266E-17</v>
      </c>
      <c r="AI971" s="24">
        <f t="shared" ref="AI971:AI1034" ca="1" si="1101">AI970-AVERAGE(AI767:AI768)</f>
        <v>2.8917840344533374E-15</v>
      </c>
      <c r="AJ971" s="24">
        <f t="shared" ref="AJ971:AJ1034" ca="1" si="1102">AJ970-AVERAGE(AJ767:AJ768)</f>
        <v>2.5730285957425991E-15</v>
      </c>
      <c r="AK971" s="24">
        <f t="shared" ref="AK971:AK1034" ca="1" si="1103">AK970-AVERAGE(AK767:AK768)</f>
        <v>1.0438698516690437E-15</v>
      </c>
      <c r="AL971" s="24">
        <f t="shared" ref="AL971:AL1034" ca="1" si="1104">AL970-AVERAGE(AL767:AL768)</f>
        <v>-3.3844455016307506E-15</v>
      </c>
      <c r="AM971" s="24">
        <f t="shared" ref="AM971:AM1034" ca="1" si="1105">AM970-AVERAGE(AM767:AM768)</f>
        <v>2.9399226109116938E-15</v>
      </c>
      <c r="AN971" s="24">
        <f t="shared" ref="AN971:AN1034" ca="1" si="1106">AN970-AVERAGE(AN767:AN768)</f>
        <v>2.4880271454197356E-15</v>
      </c>
      <c r="AO971" s="24">
        <f t="shared" ref="AO971:AO1034" ca="1" si="1107">AO970-AVERAGE(AO767:AO768)</f>
        <v>2.1733333333363181E-3</v>
      </c>
    </row>
    <row r="972" spans="2:41">
      <c r="B972" s="25">
        <v>137</v>
      </c>
      <c r="C972" s="24">
        <f t="shared" ca="1" si="1096"/>
        <v>-1.9385534844040819E-16</v>
      </c>
      <c r="D972" s="24">
        <f t="shared" ref="D972:D1035" ca="1" si="1108">D971-AVERAGE(D768:D769)</f>
        <v>-1.6978606021122999E-16</v>
      </c>
      <c r="E972" s="24">
        <f t="shared" ref="E972:E1035" ca="1" si="1109">E971-AVERAGE(E768:E769)</f>
        <v>2.0307106690653498E-16</v>
      </c>
      <c r="F972" s="24">
        <f t="shared" ref="F972:F1035" ca="1" si="1110">F971-AVERAGE(F768:F769)</f>
        <v>-3.9378222904673521E-16</v>
      </c>
      <c r="G972" s="24">
        <f t="shared" ref="G972:G1035" ca="1" si="1111">G971-AVERAGE(G768:G769)</f>
        <v>-4.0722633598555547E-16</v>
      </c>
      <c r="H972" s="24">
        <f t="shared" ref="H972:H1035" ca="1" si="1112">H971-AVERAGE(H768:H769)</f>
        <v>8.6042284408449632E-16</v>
      </c>
      <c r="I972" s="24">
        <f t="shared" ref="I972:I1035" ca="1" si="1113">I971-AVERAGE(I768:I769)</f>
        <v>-2.3603081295009432E-16</v>
      </c>
      <c r="J972" s="24">
        <f t="shared" ref="J972:J1035" ca="1" si="1114">J971-AVERAGE(J768:J769)</f>
        <v>1.0408340855860843E-17</v>
      </c>
      <c r="K972" s="24">
        <f t="shared" ref="K972:K1035" ca="1" si="1115">K971-AVERAGE(K768:K769)</f>
        <v>-3.8077180297690916E-16</v>
      </c>
      <c r="L972" s="24">
        <f t="shared" ref="L972:L1035" ca="1" si="1116">L971-AVERAGE(L768:L769)</f>
        <v>-4.6143644460983069E-16</v>
      </c>
      <c r="M972" s="24">
        <f t="shared" ref="M972:M1035" ca="1" si="1117">M971-AVERAGE(M768:M769)</f>
        <v>-1.6534083130403943E-16</v>
      </c>
      <c r="N972" s="24">
        <f t="shared" ref="N972:N1035" ca="1" si="1118">N971-AVERAGE(N768:N769)</f>
        <v>-2.6541269182445149E-16</v>
      </c>
      <c r="O972" s="24">
        <f t="shared" ref="O972:O1035" ca="1" si="1119">O971-AVERAGE(O768:O769)</f>
        <v>-1.0321604682062002E-16</v>
      </c>
      <c r="P972" s="24">
        <f t="shared" ref="P972:P1035" ca="1" si="1120">P971-AVERAGE(P768:P769)</f>
        <v>-7.6154360595381831E-16</v>
      </c>
      <c r="Q972" s="24">
        <f t="shared" ref="Q972:Q1035" ca="1" si="1121">Q971-AVERAGE(Q768:Q769)</f>
        <v>7.2251232774434015E-16</v>
      </c>
      <c r="R972" s="24">
        <f t="shared" ref="R972:R1035" ca="1" si="1122">R971-AVERAGE(R768:R769)</f>
        <v>-4.6056908287184228E-16</v>
      </c>
      <c r="S972" s="24">
        <f t="shared" ref="S972:S1035" ca="1" si="1123">S971-AVERAGE(S768:S769)</f>
        <v>5.4600421406370003E-16</v>
      </c>
      <c r="T972" s="24">
        <f t="shared" ref="T972:T1035" ca="1" si="1124">T971-AVERAGE(T768:T769)</f>
        <v>7.8409501114151681E-16</v>
      </c>
      <c r="U972" s="24">
        <f t="shared" ref="U972:U1035" ca="1" si="1125">U971-AVERAGE(U768:U769)</f>
        <v>-1.3522169495239211E-15</v>
      </c>
      <c r="V972" s="24">
        <f t="shared" ref="V972:V1035" ca="1" si="1126">V971-AVERAGE(V768:V769)</f>
        <v>4.3888503942213219E-16</v>
      </c>
      <c r="W972" s="24">
        <f t="shared" ref="W972:W1035" ca="1" si="1127">W971-AVERAGE(W768:W769)</f>
        <v>-7.6154360595381831E-16</v>
      </c>
      <c r="X972" s="24">
        <f t="shared" ref="X972:X1035" ca="1" si="1128">X971-AVERAGE(X768:X769)</f>
        <v>-2.2563331411595833E-15</v>
      </c>
      <c r="Y972" s="24">
        <f t="shared" ref="Y972:Y1035" ca="1" si="1129">Y971-AVERAGE(Y768:Y769)</f>
        <v>-5.0176876542629145E-16</v>
      </c>
      <c r="Z972" s="24">
        <f t="shared" ref="Z972:Z1035" ca="1" si="1130">Z971-AVERAGE(Z768:Z769)</f>
        <v>-1.1535911115245767E-16</v>
      </c>
      <c r="AA972" s="24">
        <f t="shared" ref="AA972:AA1035" ca="1" si="1131">AA971-AVERAGE(AA768:AA769)</f>
        <v>-4.6230380634781909E-16</v>
      </c>
      <c r="AB972" s="24">
        <f t="shared" ref="AB972:AB1035" ca="1" si="1132">AB971-AVERAGE(AB768:AB769)</f>
        <v>1.6644671751997464E-15</v>
      </c>
      <c r="AC972" s="24">
        <f t="shared" ref="AC972:AC1035" ca="1" si="1133">AC971-AVERAGE(AC768:AC769)</f>
        <v>6.8868521996279242E-16</v>
      </c>
      <c r="AD972" s="24">
        <f t="shared" ref="AD972:AD1035" ca="1" si="1134">AD971-AVERAGE(AD768:AD769)</f>
        <v>2.5656560209696977E-15</v>
      </c>
      <c r="AE972" s="24">
        <f t="shared" ca="1" si="1097"/>
        <v>-1.6969932403743115E-15</v>
      </c>
      <c r="AF972" s="24">
        <f t="shared" ca="1" si="1098"/>
        <v>4.2023676205538152E-16</v>
      </c>
      <c r="AG972" s="24">
        <f t="shared" ca="1" si="1099"/>
        <v>-1.1934897514720433E-15</v>
      </c>
      <c r="AH972" s="24">
        <f t="shared" ca="1" si="1100"/>
        <v>-6.5052130349130266E-17</v>
      </c>
      <c r="AI972" s="24">
        <f t="shared" ca="1" si="1101"/>
        <v>2.8917840344533374E-15</v>
      </c>
      <c r="AJ972" s="24">
        <f t="shared" ca="1" si="1102"/>
        <v>2.5730285957425991E-15</v>
      </c>
      <c r="AK972" s="24">
        <f t="shared" ca="1" si="1103"/>
        <v>1.0438698516690437E-15</v>
      </c>
      <c r="AL972" s="24">
        <f t="shared" ca="1" si="1104"/>
        <v>-3.3844455016307506E-15</v>
      </c>
      <c r="AM972" s="24">
        <f t="shared" ca="1" si="1105"/>
        <v>2.9399226109116938E-15</v>
      </c>
      <c r="AN972" s="24">
        <f t="shared" ca="1" si="1106"/>
        <v>2.4880271454197356E-15</v>
      </c>
      <c r="AO972" s="24">
        <f t="shared" ca="1" si="1107"/>
        <v>1.966742740888705E-15</v>
      </c>
    </row>
    <row r="973" spans="2:41">
      <c r="B973" s="25">
        <v>138</v>
      </c>
      <c r="C973" s="24">
        <f t="shared" ca="1" si="1096"/>
        <v>-1.9385534844040819E-16</v>
      </c>
      <c r="D973" s="24">
        <f t="shared" ca="1" si="1108"/>
        <v>-1.6978606021122999E-16</v>
      </c>
      <c r="E973" s="24">
        <f t="shared" ca="1" si="1109"/>
        <v>2.0307106690653498E-16</v>
      </c>
      <c r="F973" s="24">
        <f t="shared" ca="1" si="1110"/>
        <v>-3.9378222904673521E-16</v>
      </c>
      <c r="G973" s="24">
        <f t="shared" ca="1" si="1111"/>
        <v>-4.0722633598555547E-16</v>
      </c>
      <c r="H973" s="24">
        <f t="shared" ca="1" si="1112"/>
        <v>8.6042284408449632E-16</v>
      </c>
      <c r="I973" s="24">
        <f t="shared" ca="1" si="1113"/>
        <v>-2.3603081295009432E-16</v>
      </c>
      <c r="J973" s="24">
        <f t="shared" ca="1" si="1114"/>
        <v>1.0408340855860843E-17</v>
      </c>
      <c r="K973" s="24">
        <f t="shared" ca="1" si="1115"/>
        <v>-3.8077180297690916E-16</v>
      </c>
      <c r="L973" s="24">
        <f t="shared" ca="1" si="1116"/>
        <v>-4.6143644460983069E-16</v>
      </c>
      <c r="M973" s="24">
        <f t="shared" ca="1" si="1117"/>
        <v>-1.6534083130403943E-16</v>
      </c>
      <c r="N973" s="24">
        <f t="shared" ca="1" si="1118"/>
        <v>-2.6541269182445149E-16</v>
      </c>
      <c r="O973" s="24">
        <f t="shared" ca="1" si="1119"/>
        <v>-1.0321604682062002E-16</v>
      </c>
      <c r="P973" s="24">
        <f t="shared" ca="1" si="1120"/>
        <v>-7.6154360595381831E-16</v>
      </c>
      <c r="Q973" s="24">
        <f t="shared" ca="1" si="1121"/>
        <v>7.2251232774434015E-16</v>
      </c>
      <c r="R973" s="24">
        <f t="shared" ca="1" si="1122"/>
        <v>-4.6056908287184228E-16</v>
      </c>
      <c r="S973" s="24">
        <f t="shared" ca="1" si="1123"/>
        <v>5.4600421406370003E-16</v>
      </c>
      <c r="T973" s="24">
        <f t="shared" ca="1" si="1124"/>
        <v>7.8409501114151681E-16</v>
      </c>
      <c r="U973" s="24">
        <f t="shared" ca="1" si="1125"/>
        <v>-1.3522169495239211E-15</v>
      </c>
      <c r="V973" s="24">
        <f t="shared" ca="1" si="1126"/>
        <v>4.3888503942213219E-16</v>
      </c>
      <c r="W973" s="24">
        <f t="shared" ca="1" si="1127"/>
        <v>-7.6154360595381831E-16</v>
      </c>
      <c r="X973" s="24">
        <f t="shared" ca="1" si="1128"/>
        <v>-2.2563331411595833E-15</v>
      </c>
      <c r="Y973" s="24">
        <f t="shared" ca="1" si="1129"/>
        <v>-5.0176876542629145E-16</v>
      </c>
      <c r="Z973" s="24">
        <f t="shared" ca="1" si="1130"/>
        <v>-1.1535911115245767E-16</v>
      </c>
      <c r="AA973" s="24">
        <f t="shared" ca="1" si="1131"/>
        <v>-4.6230380634781909E-16</v>
      </c>
      <c r="AB973" s="24">
        <f t="shared" ca="1" si="1132"/>
        <v>1.6644671751997464E-15</v>
      </c>
      <c r="AC973" s="24">
        <f t="shared" ca="1" si="1133"/>
        <v>6.8868521996279242E-16</v>
      </c>
      <c r="AD973" s="24">
        <f t="shared" ca="1" si="1134"/>
        <v>2.5656560209696977E-15</v>
      </c>
      <c r="AE973" s="24">
        <f t="shared" ca="1" si="1097"/>
        <v>-1.6969932403743115E-15</v>
      </c>
      <c r="AF973" s="24">
        <f t="shared" ca="1" si="1098"/>
        <v>4.2023676205538152E-16</v>
      </c>
      <c r="AG973" s="24">
        <f t="shared" ca="1" si="1099"/>
        <v>-1.1934897514720433E-15</v>
      </c>
      <c r="AH973" s="24">
        <f t="shared" ca="1" si="1100"/>
        <v>-6.5052130349130266E-17</v>
      </c>
      <c r="AI973" s="24">
        <f t="shared" ca="1" si="1101"/>
        <v>2.8917840344533374E-15</v>
      </c>
      <c r="AJ973" s="24">
        <f t="shared" ca="1" si="1102"/>
        <v>2.5730285957425991E-15</v>
      </c>
      <c r="AK973" s="24">
        <f t="shared" ca="1" si="1103"/>
        <v>1.0438698516690437E-15</v>
      </c>
      <c r="AL973" s="24">
        <f t="shared" ca="1" si="1104"/>
        <v>-3.3844455016307506E-15</v>
      </c>
      <c r="AM973" s="24">
        <f t="shared" ca="1" si="1105"/>
        <v>2.9399226109116938E-15</v>
      </c>
      <c r="AN973" s="24">
        <f t="shared" ca="1" si="1106"/>
        <v>2.4880271454197356E-15</v>
      </c>
      <c r="AO973" s="24">
        <f t="shared" ca="1" si="1107"/>
        <v>1.966742740888705E-15</v>
      </c>
    </row>
    <row r="974" spans="2:41">
      <c r="B974" s="25">
        <v>139</v>
      </c>
      <c r="C974" s="24">
        <f t="shared" ca="1" si="1096"/>
        <v>-1.9385534844040819E-16</v>
      </c>
      <c r="D974" s="24">
        <f t="shared" ca="1" si="1108"/>
        <v>-1.6978606021122999E-16</v>
      </c>
      <c r="E974" s="24">
        <f t="shared" ca="1" si="1109"/>
        <v>2.0307106690653498E-16</v>
      </c>
      <c r="F974" s="24">
        <f t="shared" ca="1" si="1110"/>
        <v>-3.9378222904673521E-16</v>
      </c>
      <c r="G974" s="24">
        <f t="shared" ca="1" si="1111"/>
        <v>-4.0722633598555547E-16</v>
      </c>
      <c r="H974" s="24">
        <f t="shared" ca="1" si="1112"/>
        <v>8.6042284408449632E-16</v>
      </c>
      <c r="I974" s="24">
        <f t="shared" ca="1" si="1113"/>
        <v>-2.3603081295009432E-16</v>
      </c>
      <c r="J974" s="24">
        <f t="shared" ca="1" si="1114"/>
        <v>1.0408340855860843E-17</v>
      </c>
      <c r="K974" s="24">
        <f t="shared" ca="1" si="1115"/>
        <v>-3.8077180297690916E-16</v>
      </c>
      <c r="L974" s="24">
        <f t="shared" ca="1" si="1116"/>
        <v>-4.6143644460983069E-16</v>
      </c>
      <c r="M974" s="24">
        <f t="shared" ca="1" si="1117"/>
        <v>-1.6534083130403943E-16</v>
      </c>
      <c r="N974" s="24">
        <f t="shared" ca="1" si="1118"/>
        <v>-2.6541269182445149E-16</v>
      </c>
      <c r="O974" s="24">
        <f t="shared" ca="1" si="1119"/>
        <v>-1.0321604682062002E-16</v>
      </c>
      <c r="P974" s="24">
        <f t="shared" ca="1" si="1120"/>
        <v>-7.6154360595381831E-16</v>
      </c>
      <c r="Q974" s="24">
        <f t="shared" ca="1" si="1121"/>
        <v>7.2251232774434015E-16</v>
      </c>
      <c r="R974" s="24">
        <f t="shared" ca="1" si="1122"/>
        <v>-4.6056908287184228E-16</v>
      </c>
      <c r="S974" s="24">
        <f t="shared" ca="1" si="1123"/>
        <v>5.4600421406370003E-16</v>
      </c>
      <c r="T974" s="24">
        <f t="shared" ca="1" si="1124"/>
        <v>7.8409501114151681E-16</v>
      </c>
      <c r="U974" s="24">
        <f t="shared" ca="1" si="1125"/>
        <v>-1.3522169495239211E-15</v>
      </c>
      <c r="V974" s="24">
        <f t="shared" ca="1" si="1126"/>
        <v>4.3888503942213219E-16</v>
      </c>
      <c r="W974" s="24">
        <f t="shared" ca="1" si="1127"/>
        <v>-7.6154360595381831E-16</v>
      </c>
      <c r="X974" s="24">
        <f t="shared" ca="1" si="1128"/>
        <v>-2.2563331411595833E-15</v>
      </c>
      <c r="Y974" s="24">
        <f t="shared" ca="1" si="1129"/>
        <v>-5.0176876542629145E-16</v>
      </c>
      <c r="Z974" s="24">
        <f t="shared" ca="1" si="1130"/>
        <v>-1.1535911115245767E-16</v>
      </c>
      <c r="AA974" s="24">
        <f t="shared" ca="1" si="1131"/>
        <v>-4.6230380634781909E-16</v>
      </c>
      <c r="AB974" s="24">
        <f t="shared" ca="1" si="1132"/>
        <v>1.6644671751997464E-15</v>
      </c>
      <c r="AC974" s="24">
        <f t="shared" ca="1" si="1133"/>
        <v>6.8868521996279242E-16</v>
      </c>
      <c r="AD974" s="24">
        <f t="shared" ca="1" si="1134"/>
        <v>2.5656560209696977E-15</v>
      </c>
      <c r="AE974" s="24">
        <f t="shared" ca="1" si="1097"/>
        <v>-1.6969932403743115E-15</v>
      </c>
      <c r="AF974" s="24">
        <f t="shared" ca="1" si="1098"/>
        <v>4.2023676205538152E-16</v>
      </c>
      <c r="AG974" s="24">
        <f t="shared" ca="1" si="1099"/>
        <v>-1.1934897514720433E-15</v>
      </c>
      <c r="AH974" s="24">
        <f t="shared" ca="1" si="1100"/>
        <v>-6.5052130349130266E-17</v>
      </c>
      <c r="AI974" s="24">
        <f t="shared" ca="1" si="1101"/>
        <v>2.8917840344533374E-15</v>
      </c>
      <c r="AJ974" s="24">
        <f t="shared" ca="1" si="1102"/>
        <v>2.5730285957425991E-15</v>
      </c>
      <c r="AK974" s="24">
        <f t="shared" ca="1" si="1103"/>
        <v>1.0438698516690437E-15</v>
      </c>
      <c r="AL974" s="24">
        <f t="shared" ca="1" si="1104"/>
        <v>-3.3844455016307506E-15</v>
      </c>
      <c r="AM974" s="24">
        <f t="shared" ca="1" si="1105"/>
        <v>2.9399226109116938E-15</v>
      </c>
      <c r="AN974" s="24">
        <f t="shared" ca="1" si="1106"/>
        <v>2.4880271454197356E-15</v>
      </c>
      <c r="AO974" s="24">
        <f t="shared" ca="1" si="1107"/>
        <v>1.966742740888705E-15</v>
      </c>
    </row>
    <row r="975" spans="2:41">
      <c r="B975" s="25">
        <v>140</v>
      </c>
      <c r="C975" s="24">
        <f t="shared" ca="1" si="1096"/>
        <v>-1.9385534844040819E-16</v>
      </c>
      <c r="D975" s="24">
        <f t="shared" ca="1" si="1108"/>
        <v>-1.6978606021122999E-16</v>
      </c>
      <c r="E975" s="24">
        <f t="shared" ca="1" si="1109"/>
        <v>2.0307106690653498E-16</v>
      </c>
      <c r="F975" s="24">
        <f t="shared" ca="1" si="1110"/>
        <v>-3.9378222904673521E-16</v>
      </c>
      <c r="G975" s="24">
        <f t="shared" ca="1" si="1111"/>
        <v>-4.0722633598555547E-16</v>
      </c>
      <c r="H975" s="24">
        <f t="shared" ca="1" si="1112"/>
        <v>8.6042284408449632E-16</v>
      </c>
      <c r="I975" s="24">
        <f t="shared" ca="1" si="1113"/>
        <v>-2.3603081295009432E-16</v>
      </c>
      <c r="J975" s="24">
        <f t="shared" ca="1" si="1114"/>
        <v>1.0408340855860843E-17</v>
      </c>
      <c r="K975" s="24">
        <f t="shared" ca="1" si="1115"/>
        <v>-3.8077180297690916E-16</v>
      </c>
      <c r="L975" s="24">
        <f t="shared" ca="1" si="1116"/>
        <v>-4.6143644460983069E-16</v>
      </c>
      <c r="M975" s="24">
        <f t="shared" ca="1" si="1117"/>
        <v>-1.6534083130403943E-16</v>
      </c>
      <c r="N975" s="24">
        <f t="shared" ca="1" si="1118"/>
        <v>-2.6541269182445149E-16</v>
      </c>
      <c r="O975" s="24">
        <f t="shared" ca="1" si="1119"/>
        <v>-1.0321604682062002E-16</v>
      </c>
      <c r="P975" s="24">
        <f t="shared" ca="1" si="1120"/>
        <v>-7.6154360595381831E-16</v>
      </c>
      <c r="Q975" s="24">
        <f t="shared" ca="1" si="1121"/>
        <v>7.2251232774434015E-16</v>
      </c>
      <c r="R975" s="24">
        <f t="shared" ca="1" si="1122"/>
        <v>-4.6056908287184228E-16</v>
      </c>
      <c r="S975" s="24">
        <f t="shared" ca="1" si="1123"/>
        <v>5.4600421406370003E-16</v>
      </c>
      <c r="T975" s="24">
        <f t="shared" ca="1" si="1124"/>
        <v>7.8409501114151681E-16</v>
      </c>
      <c r="U975" s="24">
        <f t="shared" ca="1" si="1125"/>
        <v>-1.3522169495239211E-15</v>
      </c>
      <c r="V975" s="24">
        <f t="shared" ca="1" si="1126"/>
        <v>4.3888503942213219E-16</v>
      </c>
      <c r="W975" s="24">
        <f t="shared" ca="1" si="1127"/>
        <v>-7.6154360595381831E-16</v>
      </c>
      <c r="X975" s="24">
        <f t="shared" ca="1" si="1128"/>
        <v>-2.2563331411595833E-15</v>
      </c>
      <c r="Y975" s="24">
        <f t="shared" ca="1" si="1129"/>
        <v>-5.0176876542629145E-16</v>
      </c>
      <c r="Z975" s="24">
        <f t="shared" ca="1" si="1130"/>
        <v>-1.1535911115245767E-16</v>
      </c>
      <c r="AA975" s="24">
        <f t="shared" ca="1" si="1131"/>
        <v>-4.6230380634781909E-16</v>
      </c>
      <c r="AB975" s="24">
        <f t="shared" ca="1" si="1132"/>
        <v>1.6644671751997464E-15</v>
      </c>
      <c r="AC975" s="24">
        <f t="shared" ca="1" si="1133"/>
        <v>6.8868521996279242E-16</v>
      </c>
      <c r="AD975" s="24">
        <f t="shared" ca="1" si="1134"/>
        <v>2.5656560209696977E-15</v>
      </c>
      <c r="AE975" s="24">
        <f t="shared" ca="1" si="1097"/>
        <v>-1.6969932403743115E-15</v>
      </c>
      <c r="AF975" s="24">
        <f t="shared" ca="1" si="1098"/>
        <v>4.2023676205538152E-16</v>
      </c>
      <c r="AG975" s="24">
        <f t="shared" ca="1" si="1099"/>
        <v>-1.1934897514720433E-15</v>
      </c>
      <c r="AH975" s="24">
        <f t="shared" ca="1" si="1100"/>
        <v>-6.5052130349130266E-17</v>
      </c>
      <c r="AI975" s="24">
        <f t="shared" ca="1" si="1101"/>
        <v>2.8917840344533374E-15</v>
      </c>
      <c r="AJ975" s="24">
        <f t="shared" ca="1" si="1102"/>
        <v>2.5730285957425991E-15</v>
      </c>
      <c r="AK975" s="24">
        <f t="shared" ca="1" si="1103"/>
        <v>1.0438698516690437E-15</v>
      </c>
      <c r="AL975" s="24">
        <f t="shared" ca="1" si="1104"/>
        <v>-3.3844455016307506E-15</v>
      </c>
      <c r="AM975" s="24">
        <f t="shared" ca="1" si="1105"/>
        <v>2.9399226109116938E-15</v>
      </c>
      <c r="AN975" s="24">
        <f t="shared" ca="1" si="1106"/>
        <v>2.4880271454197356E-15</v>
      </c>
      <c r="AO975" s="24">
        <f t="shared" ca="1" si="1107"/>
        <v>1.966742740888705E-15</v>
      </c>
    </row>
    <row r="976" spans="2:41">
      <c r="B976" s="25">
        <v>141</v>
      </c>
      <c r="C976" s="24">
        <f t="shared" ca="1" si="1096"/>
        <v>-1.9385534844040819E-16</v>
      </c>
      <c r="D976" s="24">
        <f t="shared" ca="1" si="1108"/>
        <v>-1.6978606021122999E-16</v>
      </c>
      <c r="E976" s="24">
        <f t="shared" ca="1" si="1109"/>
        <v>2.0307106690653498E-16</v>
      </c>
      <c r="F976" s="24">
        <f t="shared" ca="1" si="1110"/>
        <v>-3.9378222904673521E-16</v>
      </c>
      <c r="G976" s="24">
        <f t="shared" ca="1" si="1111"/>
        <v>-4.0722633598555547E-16</v>
      </c>
      <c r="H976" s="24">
        <f t="shared" ca="1" si="1112"/>
        <v>8.6042284408449632E-16</v>
      </c>
      <c r="I976" s="24">
        <f t="shared" ca="1" si="1113"/>
        <v>-2.3603081295009432E-16</v>
      </c>
      <c r="J976" s="24">
        <f t="shared" ca="1" si="1114"/>
        <v>1.0408340855860843E-17</v>
      </c>
      <c r="K976" s="24">
        <f t="shared" ca="1" si="1115"/>
        <v>-3.8077180297690916E-16</v>
      </c>
      <c r="L976" s="24">
        <f t="shared" ca="1" si="1116"/>
        <v>-4.6143644460983069E-16</v>
      </c>
      <c r="M976" s="24">
        <f t="shared" ca="1" si="1117"/>
        <v>-1.6534083130403943E-16</v>
      </c>
      <c r="N976" s="24">
        <f t="shared" ca="1" si="1118"/>
        <v>-2.6541269182445149E-16</v>
      </c>
      <c r="O976" s="24">
        <f t="shared" ca="1" si="1119"/>
        <v>-1.0321604682062002E-16</v>
      </c>
      <c r="P976" s="24">
        <f t="shared" ca="1" si="1120"/>
        <v>-7.6154360595381831E-16</v>
      </c>
      <c r="Q976" s="24">
        <f t="shared" ca="1" si="1121"/>
        <v>7.2251232774434015E-16</v>
      </c>
      <c r="R976" s="24">
        <f t="shared" ca="1" si="1122"/>
        <v>-4.6056908287184228E-16</v>
      </c>
      <c r="S976" s="24">
        <f t="shared" ca="1" si="1123"/>
        <v>5.4600421406370003E-16</v>
      </c>
      <c r="T976" s="24">
        <f t="shared" ca="1" si="1124"/>
        <v>7.8409501114151681E-16</v>
      </c>
      <c r="U976" s="24">
        <f t="shared" ca="1" si="1125"/>
        <v>-1.3522169495239211E-15</v>
      </c>
      <c r="V976" s="24">
        <f t="shared" ca="1" si="1126"/>
        <v>4.3888503942213219E-16</v>
      </c>
      <c r="W976" s="24">
        <f t="shared" ca="1" si="1127"/>
        <v>-7.6154360595381831E-16</v>
      </c>
      <c r="X976" s="24">
        <f t="shared" ca="1" si="1128"/>
        <v>-2.2563331411595833E-15</v>
      </c>
      <c r="Y976" s="24">
        <f t="shared" ca="1" si="1129"/>
        <v>-5.0176876542629145E-16</v>
      </c>
      <c r="Z976" s="24">
        <f t="shared" ca="1" si="1130"/>
        <v>-1.1535911115245767E-16</v>
      </c>
      <c r="AA976" s="24">
        <f t="shared" ca="1" si="1131"/>
        <v>-4.6230380634781909E-16</v>
      </c>
      <c r="AB976" s="24">
        <f t="shared" ca="1" si="1132"/>
        <v>1.6644671751997464E-15</v>
      </c>
      <c r="AC976" s="24">
        <f t="shared" ca="1" si="1133"/>
        <v>6.8868521996279242E-16</v>
      </c>
      <c r="AD976" s="24">
        <f t="shared" ca="1" si="1134"/>
        <v>2.5656560209696977E-15</v>
      </c>
      <c r="AE976" s="24">
        <f t="shared" ca="1" si="1097"/>
        <v>-1.6969932403743115E-15</v>
      </c>
      <c r="AF976" s="24">
        <f t="shared" ca="1" si="1098"/>
        <v>4.2023676205538152E-16</v>
      </c>
      <c r="AG976" s="24">
        <f t="shared" ca="1" si="1099"/>
        <v>-1.1934897514720433E-15</v>
      </c>
      <c r="AH976" s="24">
        <f t="shared" ca="1" si="1100"/>
        <v>-6.5052130349130266E-17</v>
      </c>
      <c r="AI976" s="24">
        <f t="shared" ca="1" si="1101"/>
        <v>2.8917840344533374E-15</v>
      </c>
      <c r="AJ976" s="24">
        <f t="shared" ca="1" si="1102"/>
        <v>2.5730285957425991E-15</v>
      </c>
      <c r="AK976" s="24">
        <f t="shared" ca="1" si="1103"/>
        <v>1.0438698516690437E-15</v>
      </c>
      <c r="AL976" s="24">
        <f t="shared" ca="1" si="1104"/>
        <v>-3.3844455016307506E-15</v>
      </c>
      <c r="AM976" s="24">
        <f t="shared" ca="1" si="1105"/>
        <v>2.9399226109116938E-15</v>
      </c>
      <c r="AN976" s="24">
        <f t="shared" ca="1" si="1106"/>
        <v>2.4880271454197356E-15</v>
      </c>
      <c r="AO976" s="24">
        <f t="shared" ca="1" si="1107"/>
        <v>1.966742740888705E-15</v>
      </c>
    </row>
    <row r="977" spans="2:41">
      <c r="B977" s="25">
        <v>142</v>
      </c>
      <c r="C977" s="24">
        <f t="shared" ca="1" si="1096"/>
        <v>-1.9385534844040819E-16</v>
      </c>
      <c r="D977" s="24">
        <f t="shared" ca="1" si="1108"/>
        <v>-1.6978606021122999E-16</v>
      </c>
      <c r="E977" s="24">
        <f t="shared" ca="1" si="1109"/>
        <v>2.0307106690653498E-16</v>
      </c>
      <c r="F977" s="24">
        <f t="shared" ca="1" si="1110"/>
        <v>-3.9378222904673521E-16</v>
      </c>
      <c r="G977" s="24">
        <f t="shared" ca="1" si="1111"/>
        <v>-4.0722633598555547E-16</v>
      </c>
      <c r="H977" s="24">
        <f t="shared" ca="1" si="1112"/>
        <v>8.6042284408449632E-16</v>
      </c>
      <c r="I977" s="24">
        <f t="shared" ca="1" si="1113"/>
        <v>-2.3603081295009432E-16</v>
      </c>
      <c r="J977" s="24">
        <f t="shared" ca="1" si="1114"/>
        <v>1.0408340855860843E-17</v>
      </c>
      <c r="K977" s="24">
        <f t="shared" ca="1" si="1115"/>
        <v>-3.8077180297690916E-16</v>
      </c>
      <c r="L977" s="24">
        <f t="shared" ca="1" si="1116"/>
        <v>-4.6143644460983069E-16</v>
      </c>
      <c r="M977" s="24">
        <f t="shared" ca="1" si="1117"/>
        <v>-1.6534083130403943E-16</v>
      </c>
      <c r="N977" s="24">
        <f t="shared" ca="1" si="1118"/>
        <v>-2.6541269182445149E-16</v>
      </c>
      <c r="O977" s="24">
        <f t="shared" ca="1" si="1119"/>
        <v>-1.0321604682062002E-16</v>
      </c>
      <c r="P977" s="24">
        <f t="shared" ca="1" si="1120"/>
        <v>-7.6154360595381831E-16</v>
      </c>
      <c r="Q977" s="24">
        <f t="shared" ca="1" si="1121"/>
        <v>7.2251232774434015E-16</v>
      </c>
      <c r="R977" s="24">
        <f t="shared" ca="1" si="1122"/>
        <v>-4.6056908287184228E-16</v>
      </c>
      <c r="S977" s="24">
        <f t="shared" ca="1" si="1123"/>
        <v>5.4600421406370003E-16</v>
      </c>
      <c r="T977" s="24">
        <f t="shared" ca="1" si="1124"/>
        <v>7.8409501114151681E-16</v>
      </c>
      <c r="U977" s="24">
        <f t="shared" ca="1" si="1125"/>
        <v>-1.3522169495239211E-15</v>
      </c>
      <c r="V977" s="24">
        <f t="shared" ca="1" si="1126"/>
        <v>4.3888503942213219E-16</v>
      </c>
      <c r="W977" s="24">
        <f t="shared" ca="1" si="1127"/>
        <v>-7.6154360595381831E-16</v>
      </c>
      <c r="X977" s="24">
        <f t="shared" ca="1" si="1128"/>
        <v>-2.2563331411595833E-15</v>
      </c>
      <c r="Y977" s="24">
        <f t="shared" ca="1" si="1129"/>
        <v>-5.0176876542629145E-16</v>
      </c>
      <c r="Z977" s="24">
        <f t="shared" ca="1" si="1130"/>
        <v>-1.1535911115245767E-16</v>
      </c>
      <c r="AA977" s="24">
        <f t="shared" ca="1" si="1131"/>
        <v>-4.6230380634781909E-16</v>
      </c>
      <c r="AB977" s="24">
        <f t="shared" ca="1" si="1132"/>
        <v>1.6644671751997464E-15</v>
      </c>
      <c r="AC977" s="24">
        <f t="shared" ca="1" si="1133"/>
        <v>6.8868521996279242E-16</v>
      </c>
      <c r="AD977" s="24">
        <f t="shared" ca="1" si="1134"/>
        <v>2.5656560209696977E-15</v>
      </c>
      <c r="AE977" s="24">
        <f t="shared" ca="1" si="1097"/>
        <v>-1.6969932403743115E-15</v>
      </c>
      <c r="AF977" s="24">
        <f t="shared" ca="1" si="1098"/>
        <v>4.2023676205538152E-16</v>
      </c>
      <c r="AG977" s="24">
        <f t="shared" ca="1" si="1099"/>
        <v>-1.1934897514720433E-15</v>
      </c>
      <c r="AH977" s="24">
        <f t="shared" ca="1" si="1100"/>
        <v>-6.5052130349130266E-17</v>
      </c>
      <c r="AI977" s="24">
        <f t="shared" ca="1" si="1101"/>
        <v>2.8917840344533374E-15</v>
      </c>
      <c r="AJ977" s="24">
        <f t="shared" ca="1" si="1102"/>
        <v>2.5730285957425991E-15</v>
      </c>
      <c r="AK977" s="24">
        <f t="shared" ca="1" si="1103"/>
        <v>1.0438698516690437E-15</v>
      </c>
      <c r="AL977" s="24">
        <f t="shared" ca="1" si="1104"/>
        <v>-3.3844455016307506E-15</v>
      </c>
      <c r="AM977" s="24">
        <f t="shared" ca="1" si="1105"/>
        <v>2.9399226109116938E-15</v>
      </c>
      <c r="AN977" s="24">
        <f t="shared" ca="1" si="1106"/>
        <v>2.4880271454197356E-15</v>
      </c>
      <c r="AO977" s="24">
        <f t="shared" ca="1" si="1107"/>
        <v>1.966742740888705E-15</v>
      </c>
    </row>
    <row r="978" spans="2:41">
      <c r="B978" s="25">
        <v>143</v>
      </c>
      <c r="C978" s="24">
        <f t="shared" ca="1" si="1096"/>
        <v>-1.9385534844040819E-16</v>
      </c>
      <c r="D978" s="24">
        <f t="shared" ca="1" si="1108"/>
        <v>-1.6978606021122999E-16</v>
      </c>
      <c r="E978" s="24">
        <f t="shared" ca="1" si="1109"/>
        <v>2.0307106690653498E-16</v>
      </c>
      <c r="F978" s="24">
        <f t="shared" ca="1" si="1110"/>
        <v>-3.9378222904673521E-16</v>
      </c>
      <c r="G978" s="24">
        <f t="shared" ca="1" si="1111"/>
        <v>-4.0722633598555547E-16</v>
      </c>
      <c r="H978" s="24">
        <f t="shared" ca="1" si="1112"/>
        <v>8.6042284408449632E-16</v>
      </c>
      <c r="I978" s="24">
        <f t="shared" ca="1" si="1113"/>
        <v>-2.3603081295009432E-16</v>
      </c>
      <c r="J978" s="24">
        <f t="shared" ca="1" si="1114"/>
        <v>1.0408340855860843E-17</v>
      </c>
      <c r="K978" s="24">
        <f t="shared" ca="1" si="1115"/>
        <v>-3.8077180297690916E-16</v>
      </c>
      <c r="L978" s="24">
        <f t="shared" ca="1" si="1116"/>
        <v>-4.6143644460983069E-16</v>
      </c>
      <c r="M978" s="24">
        <f t="shared" ca="1" si="1117"/>
        <v>-1.6534083130403943E-16</v>
      </c>
      <c r="N978" s="24">
        <f t="shared" ca="1" si="1118"/>
        <v>-2.6541269182445149E-16</v>
      </c>
      <c r="O978" s="24">
        <f t="shared" ca="1" si="1119"/>
        <v>-1.0321604682062002E-16</v>
      </c>
      <c r="P978" s="24">
        <f t="shared" ca="1" si="1120"/>
        <v>-7.6154360595381831E-16</v>
      </c>
      <c r="Q978" s="24">
        <f t="shared" ca="1" si="1121"/>
        <v>7.2251232774434015E-16</v>
      </c>
      <c r="R978" s="24">
        <f t="shared" ca="1" si="1122"/>
        <v>-4.6056908287184228E-16</v>
      </c>
      <c r="S978" s="24">
        <f t="shared" ca="1" si="1123"/>
        <v>5.4600421406370003E-16</v>
      </c>
      <c r="T978" s="24">
        <f t="shared" ca="1" si="1124"/>
        <v>7.8409501114151681E-16</v>
      </c>
      <c r="U978" s="24">
        <f t="shared" ca="1" si="1125"/>
        <v>-1.3522169495239211E-15</v>
      </c>
      <c r="V978" s="24">
        <f t="shared" ca="1" si="1126"/>
        <v>4.3888503942213219E-16</v>
      </c>
      <c r="W978" s="24">
        <f t="shared" ca="1" si="1127"/>
        <v>-7.6154360595381831E-16</v>
      </c>
      <c r="X978" s="24">
        <f t="shared" ca="1" si="1128"/>
        <v>-2.2563331411595833E-15</v>
      </c>
      <c r="Y978" s="24">
        <f t="shared" ca="1" si="1129"/>
        <v>-5.0176876542629145E-16</v>
      </c>
      <c r="Z978" s="24">
        <f t="shared" ca="1" si="1130"/>
        <v>-1.1535911115245767E-16</v>
      </c>
      <c r="AA978" s="24">
        <f t="shared" ca="1" si="1131"/>
        <v>-4.6230380634781909E-16</v>
      </c>
      <c r="AB978" s="24">
        <f t="shared" ca="1" si="1132"/>
        <v>1.6644671751997464E-15</v>
      </c>
      <c r="AC978" s="24">
        <f t="shared" ca="1" si="1133"/>
        <v>6.8868521996279242E-16</v>
      </c>
      <c r="AD978" s="24">
        <f t="shared" ca="1" si="1134"/>
        <v>2.5656560209696977E-15</v>
      </c>
      <c r="AE978" s="24">
        <f t="shared" ca="1" si="1097"/>
        <v>-1.6969932403743115E-15</v>
      </c>
      <c r="AF978" s="24">
        <f t="shared" ca="1" si="1098"/>
        <v>4.2023676205538152E-16</v>
      </c>
      <c r="AG978" s="24">
        <f t="shared" ca="1" si="1099"/>
        <v>-1.1934897514720433E-15</v>
      </c>
      <c r="AH978" s="24">
        <f t="shared" ca="1" si="1100"/>
        <v>-6.5052130349130266E-17</v>
      </c>
      <c r="AI978" s="24">
        <f t="shared" ca="1" si="1101"/>
        <v>2.8917840344533374E-15</v>
      </c>
      <c r="AJ978" s="24">
        <f t="shared" ca="1" si="1102"/>
        <v>2.5730285957425991E-15</v>
      </c>
      <c r="AK978" s="24">
        <f t="shared" ca="1" si="1103"/>
        <v>1.0438698516690437E-15</v>
      </c>
      <c r="AL978" s="24">
        <f t="shared" ca="1" si="1104"/>
        <v>-3.3844455016307506E-15</v>
      </c>
      <c r="AM978" s="24">
        <f t="shared" ca="1" si="1105"/>
        <v>2.9399226109116938E-15</v>
      </c>
      <c r="AN978" s="24">
        <f t="shared" ca="1" si="1106"/>
        <v>2.4880271454197356E-15</v>
      </c>
      <c r="AO978" s="24">
        <f t="shared" ca="1" si="1107"/>
        <v>1.966742740888705E-15</v>
      </c>
    </row>
    <row r="979" spans="2:41">
      <c r="B979" s="25">
        <v>144</v>
      </c>
      <c r="C979" s="24">
        <f t="shared" ca="1" si="1096"/>
        <v>-1.9385534844040819E-16</v>
      </c>
      <c r="D979" s="24">
        <f t="shared" ca="1" si="1108"/>
        <v>-1.6978606021122999E-16</v>
      </c>
      <c r="E979" s="24">
        <f t="shared" ca="1" si="1109"/>
        <v>2.0307106690653498E-16</v>
      </c>
      <c r="F979" s="24">
        <f t="shared" ca="1" si="1110"/>
        <v>-3.9378222904673521E-16</v>
      </c>
      <c r="G979" s="24">
        <f t="shared" ca="1" si="1111"/>
        <v>-4.0722633598555547E-16</v>
      </c>
      <c r="H979" s="24">
        <f t="shared" ca="1" si="1112"/>
        <v>8.6042284408449632E-16</v>
      </c>
      <c r="I979" s="24">
        <f t="shared" ca="1" si="1113"/>
        <v>-2.3603081295009432E-16</v>
      </c>
      <c r="J979" s="24">
        <f t="shared" ca="1" si="1114"/>
        <v>1.0408340855860843E-17</v>
      </c>
      <c r="K979" s="24">
        <f t="shared" ca="1" si="1115"/>
        <v>-3.8077180297690916E-16</v>
      </c>
      <c r="L979" s="24">
        <f t="shared" ca="1" si="1116"/>
        <v>-4.6143644460983069E-16</v>
      </c>
      <c r="M979" s="24">
        <f t="shared" ca="1" si="1117"/>
        <v>-1.6534083130403943E-16</v>
      </c>
      <c r="N979" s="24">
        <f t="shared" ca="1" si="1118"/>
        <v>-2.6541269182445149E-16</v>
      </c>
      <c r="O979" s="24">
        <f t="shared" ca="1" si="1119"/>
        <v>-1.0321604682062002E-16</v>
      </c>
      <c r="P979" s="24">
        <f t="shared" ca="1" si="1120"/>
        <v>-7.6154360595381831E-16</v>
      </c>
      <c r="Q979" s="24">
        <f t="shared" ca="1" si="1121"/>
        <v>7.2251232774434015E-16</v>
      </c>
      <c r="R979" s="24">
        <f t="shared" ca="1" si="1122"/>
        <v>-4.6056908287184228E-16</v>
      </c>
      <c r="S979" s="24">
        <f t="shared" ca="1" si="1123"/>
        <v>5.4600421406370003E-16</v>
      </c>
      <c r="T979" s="24">
        <f t="shared" ca="1" si="1124"/>
        <v>7.8409501114151681E-16</v>
      </c>
      <c r="U979" s="24">
        <f t="shared" ca="1" si="1125"/>
        <v>-1.3522169495239211E-15</v>
      </c>
      <c r="V979" s="24">
        <f t="shared" ca="1" si="1126"/>
        <v>4.3888503942213219E-16</v>
      </c>
      <c r="W979" s="24">
        <f t="shared" ca="1" si="1127"/>
        <v>-7.6154360595381831E-16</v>
      </c>
      <c r="X979" s="24">
        <f t="shared" ca="1" si="1128"/>
        <v>-2.2563331411595833E-15</v>
      </c>
      <c r="Y979" s="24">
        <f t="shared" ca="1" si="1129"/>
        <v>-5.0176876542629145E-16</v>
      </c>
      <c r="Z979" s="24">
        <f t="shared" ca="1" si="1130"/>
        <v>-1.1535911115245767E-16</v>
      </c>
      <c r="AA979" s="24">
        <f t="shared" ca="1" si="1131"/>
        <v>-4.6230380634781909E-16</v>
      </c>
      <c r="AB979" s="24">
        <f t="shared" ca="1" si="1132"/>
        <v>1.6644671751997464E-15</v>
      </c>
      <c r="AC979" s="24">
        <f t="shared" ca="1" si="1133"/>
        <v>6.8868521996279242E-16</v>
      </c>
      <c r="AD979" s="24">
        <f t="shared" ca="1" si="1134"/>
        <v>2.5656560209696977E-15</v>
      </c>
      <c r="AE979" s="24">
        <f t="shared" ca="1" si="1097"/>
        <v>-1.6969932403743115E-15</v>
      </c>
      <c r="AF979" s="24">
        <f t="shared" ca="1" si="1098"/>
        <v>4.2023676205538152E-16</v>
      </c>
      <c r="AG979" s="24">
        <f t="shared" ca="1" si="1099"/>
        <v>-1.1934897514720433E-15</v>
      </c>
      <c r="AH979" s="24">
        <f t="shared" ca="1" si="1100"/>
        <v>-6.5052130349130266E-17</v>
      </c>
      <c r="AI979" s="24">
        <f t="shared" ca="1" si="1101"/>
        <v>2.8917840344533374E-15</v>
      </c>
      <c r="AJ979" s="24">
        <f t="shared" ca="1" si="1102"/>
        <v>2.5730285957425991E-15</v>
      </c>
      <c r="AK979" s="24">
        <f t="shared" ca="1" si="1103"/>
        <v>1.0438698516690437E-15</v>
      </c>
      <c r="AL979" s="24">
        <f t="shared" ca="1" si="1104"/>
        <v>-3.3844455016307506E-15</v>
      </c>
      <c r="AM979" s="24">
        <f t="shared" ca="1" si="1105"/>
        <v>2.9399226109116938E-15</v>
      </c>
      <c r="AN979" s="24">
        <f t="shared" ca="1" si="1106"/>
        <v>2.4880271454197356E-15</v>
      </c>
      <c r="AO979" s="24">
        <f t="shared" ca="1" si="1107"/>
        <v>1.966742740888705E-15</v>
      </c>
    </row>
    <row r="980" spans="2:41">
      <c r="B980" s="25">
        <v>145</v>
      </c>
      <c r="C980" s="24">
        <f t="shared" ca="1" si="1096"/>
        <v>-1.9385534844040819E-16</v>
      </c>
      <c r="D980" s="24">
        <f t="shared" ca="1" si="1108"/>
        <v>-1.6978606021122999E-16</v>
      </c>
      <c r="E980" s="24">
        <f t="shared" ca="1" si="1109"/>
        <v>2.0307106690653498E-16</v>
      </c>
      <c r="F980" s="24">
        <f t="shared" ca="1" si="1110"/>
        <v>-3.9378222904673521E-16</v>
      </c>
      <c r="G980" s="24">
        <f t="shared" ca="1" si="1111"/>
        <v>-4.0722633598555547E-16</v>
      </c>
      <c r="H980" s="24">
        <f t="shared" ca="1" si="1112"/>
        <v>8.6042284408449632E-16</v>
      </c>
      <c r="I980" s="24">
        <f t="shared" ca="1" si="1113"/>
        <v>-2.3603081295009432E-16</v>
      </c>
      <c r="J980" s="24">
        <f t="shared" ca="1" si="1114"/>
        <v>1.0408340855860843E-17</v>
      </c>
      <c r="K980" s="24">
        <f t="shared" ca="1" si="1115"/>
        <v>-3.8077180297690916E-16</v>
      </c>
      <c r="L980" s="24">
        <f t="shared" ca="1" si="1116"/>
        <v>-4.6143644460983069E-16</v>
      </c>
      <c r="M980" s="24">
        <f t="shared" ca="1" si="1117"/>
        <v>-1.6534083130403943E-16</v>
      </c>
      <c r="N980" s="24">
        <f t="shared" ca="1" si="1118"/>
        <v>-2.6541269182445149E-16</v>
      </c>
      <c r="O980" s="24">
        <f t="shared" ca="1" si="1119"/>
        <v>-1.0321604682062002E-16</v>
      </c>
      <c r="P980" s="24">
        <f t="shared" ca="1" si="1120"/>
        <v>-7.6154360595381831E-16</v>
      </c>
      <c r="Q980" s="24">
        <f t="shared" ca="1" si="1121"/>
        <v>7.2251232774434015E-16</v>
      </c>
      <c r="R980" s="24">
        <f t="shared" ca="1" si="1122"/>
        <v>-4.6056908287184228E-16</v>
      </c>
      <c r="S980" s="24">
        <f t="shared" ca="1" si="1123"/>
        <v>5.4600421406370003E-16</v>
      </c>
      <c r="T980" s="24">
        <f t="shared" ca="1" si="1124"/>
        <v>7.8409501114151681E-16</v>
      </c>
      <c r="U980" s="24">
        <f t="shared" ca="1" si="1125"/>
        <v>-1.3522169495239211E-15</v>
      </c>
      <c r="V980" s="24">
        <f t="shared" ca="1" si="1126"/>
        <v>4.3888503942213219E-16</v>
      </c>
      <c r="W980" s="24">
        <f t="shared" ca="1" si="1127"/>
        <v>-7.6154360595381831E-16</v>
      </c>
      <c r="X980" s="24">
        <f t="shared" ca="1" si="1128"/>
        <v>-2.2563331411595833E-15</v>
      </c>
      <c r="Y980" s="24">
        <f t="shared" ca="1" si="1129"/>
        <v>-5.0176876542629145E-16</v>
      </c>
      <c r="Z980" s="24">
        <f t="shared" ca="1" si="1130"/>
        <v>-1.1535911115245767E-16</v>
      </c>
      <c r="AA980" s="24">
        <f t="shared" ca="1" si="1131"/>
        <v>-4.6230380634781909E-16</v>
      </c>
      <c r="AB980" s="24">
        <f t="shared" ca="1" si="1132"/>
        <v>1.6644671751997464E-15</v>
      </c>
      <c r="AC980" s="24">
        <f t="shared" ca="1" si="1133"/>
        <v>6.8868521996279242E-16</v>
      </c>
      <c r="AD980" s="24">
        <f t="shared" ca="1" si="1134"/>
        <v>2.5656560209696977E-15</v>
      </c>
      <c r="AE980" s="24">
        <f t="shared" ca="1" si="1097"/>
        <v>-1.6969932403743115E-15</v>
      </c>
      <c r="AF980" s="24">
        <f t="shared" ca="1" si="1098"/>
        <v>4.2023676205538152E-16</v>
      </c>
      <c r="AG980" s="24">
        <f t="shared" ca="1" si="1099"/>
        <v>-1.1934897514720433E-15</v>
      </c>
      <c r="AH980" s="24">
        <f t="shared" ca="1" si="1100"/>
        <v>-6.5052130349130266E-17</v>
      </c>
      <c r="AI980" s="24">
        <f t="shared" ca="1" si="1101"/>
        <v>2.8917840344533374E-15</v>
      </c>
      <c r="AJ980" s="24">
        <f t="shared" ca="1" si="1102"/>
        <v>2.5730285957425991E-15</v>
      </c>
      <c r="AK980" s="24">
        <f t="shared" ca="1" si="1103"/>
        <v>1.0438698516690437E-15</v>
      </c>
      <c r="AL980" s="24">
        <f t="shared" ca="1" si="1104"/>
        <v>-3.3844455016307506E-15</v>
      </c>
      <c r="AM980" s="24">
        <f t="shared" ca="1" si="1105"/>
        <v>2.9399226109116938E-15</v>
      </c>
      <c r="AN980" s="24">
        <f t="shared" ca="1" si="1106"/>
        <v>2.4880271454197356E-15</v>
      </c>
      <c r="AO980" s="24">
        <f t="shared" ca="1" si="1107"/>
        <v>1.966742740888705E-15</v>
      </c>
    </row>
    <row r="981" spans="2:41">
      <c r="B981" s="25">
        <v>146</v>
      </c>
      <c r="C981" s="24">
        <f t="shared" ca="1" si="1096"/>
        <v>-1.9385534844040819E-16</v>
      </c>
      <c r="D981" s="24">
        <f t="shared" ca="1" si="1108"/>
        <v>-1.6978606021122999E-16</v>
      </c>
      <c r="E981" s="24">
        <f t="shared" ca="1" si="1109"/>
        <v>2.0307106690653498E-16</v>
      </c>
      <c r="F981" s="24">
        <f t="shared" ca="1" si="1110"/>
        <v>-3.9378222904673521E-16</v>
      </c>
      <c r="G981" s="24">
        <f t="shared" ca="1" si="1111"/>
        <v>-4.0722633598555547E-16</v>
      </c>
      <c r="H981" s="24">
        <f t="shared" ca="1" si="1112"/>
        <v>8.6042284408449632E-16</v>
      </c>
      <c r="I981" s="24">
        <f t="shared" ca="1" si="1113"/>
        <v>-2.3603081295009432E-16</v>
      </c>
      <c r="J981" s="24">
        <f t="shared" ca="1" si="1114"/>
        <v>1.0408340855860843E-17</v>
      </c>
      <c r="K981" s="24">
        <f t="shared" ca="1" si="1115"/>
        <v>-3.8077180297690916E-16</v>
      </c>
      <c r="L981" s="24">
        <f t="shared" ca="1" si="1116"/>
        <v>-4.6143644460983069E-16</v>
      </c>
      <c r="M981" s="24">
        <f t="shared" ca="1" si="1117"/>
        <v>-1.6534083130403943E-16</v>
      </c>
      <c r="N981" s="24">
        <f t="shared" ca="1" si="1118"/>
        <v>-2.6541269182445149E-16</v>
      </c>
      <c r="O981" s="24">
        <f t="shared" ca="1" si="1119"/>
        <v>-1.0321604682062002E-16</v>
      </c>
      <c r="P981" s="24">
        <f t="shared" ca="1" si="1120"/>
        <v>-7.6154360595381831E-16</v>
      </c>
      <c r="Q981" s="24">
        <f t="shared" ca="1" si="1121"/>
        <v>7.2251232774434015E-16</v>
      </c>
      <c r="R981" s="24">
        <f t="shared" ca="1" si="1122"/>
        <v>-4.6056908287184228E-16</v>
      </c>
      <c r="S981" s="24">
        <f t="shared" ca="1" si="1123"/>
        <v>5.4600421406370003E-16</v>
      </c>
      <c r="T981" s="24">
        <f t="shared" ca="1" si="1124"/>
        <v>7.8409501114151681E-16</v>
      </c>
      <c r="U981" s="24">
        <f t="shared" ca="1" si="1125"/>
        <v>-1.3522169495239211E-15</v>
      </c>
      <c r="V981" s="24">
        <f t="shared" ca="1" si="1126"/>
        <v>4.3888503942213219E-16</v>
      </c>
      <c r="W981" s="24">
        <f t="shared" ca="1" si="1127"/>
        <v>-7.6154360595381831E-16</v>
      </c>
      <c r="X981" s="24">
        <f t="shared" ca="1" si="1128"/>
        <v>-2.2563331411595833E-15</v>
      </c>
      <c r="Y981" s="24">
        <f t="shared" ca="1" si="1129"/>
        <v>-5.0176876542629145E-16</v>
      </c>
      <c r="Z981" s="24">
        <f t="shared" ca="1" si="1130"/>
        <v>-1.1535911115245767E-16</v>
      </c>
      <c r="AA981" s="24">
        <f t="shared" ca="1" si="1131"/>
        <v>-4.6230380634781909E-16</v>
      </c>
      <c r="AB981" s="24">
        <f t="shared" ca="1" si="1132"/>
        <v>1.6644671751997464E-15</v>
      </c>
      <c r="AC981" s="24">
        <f t="shared" ca="1" si="1133"/>
        <v>6.8868521996279242E-16</v>
      </c>
      <c r="AD981" s="24">
        <f t="shared" ca="1" si="1134"/>
        <v>2.5656560209696977E-15</v>
      </c>
      <c r="AE981" s="24">
        <f t="shared" ca="1" si="1097"/>
        <v>-1.6969932403743115E-15</v>
      </c>
      <c r="AF981" s="24">
        <f t="shared" ca="1" si="1098"/>
        <v>4.2023676205538152E-16</v>
      </c>
      <c r="AG981" s="24">
        <f t="shared" ca="1" si="1099"/>
        <v>-1.1934897514720433E-15</v>
      </c>
      <c r="AH981" s="24">
        <f t="shared" ca="1" si="1100"/>
        <v>-6.5052130349130266E-17</v>
      </c>
      <c r="AI981" s="24">
        <f t="shared" ca="1" si="1101"/>
        <v>2.8917840344533374E-15</v>
      </c>
      <c r="AJ981" s="24">
        <f t="shared" ca="1" si="1102"/>
        <v>2.5730285957425991E-15</v>
      </c>
      <c r="AK981" s="24">
        <f t="shared" ca="1" si="1103"/>
        <v>1.0438698516690437E-15</v>
      </c>
      <c r="AL981" s="24">
        <f t="shared" ca="1" si="1104"/>
        <v>-3.3844455016307506E-15</v>
      </c>
      <c r="AM981" s="24">
        <f t="shared" ca="1" si="1105"/>
        <v>2.9399226109116938E-15</v>
      </c>
      <c r="AN981" s="24">
        <f t="shared" ca="1" si="1106"/>
        <v>2.4880271454197356E-15</v>
      </c>
      <c r="AO981" s="24">
        <f t="shared" ca="1" si="1107"/>
        <v>1.966742740888705E-15</v>
      </c>
    </row>
    <row r="982" spans="2:41">
      <c r="B982" s="25">
        <v>147</v>
      </c>
      <c r="C982" s="24">
        <f t="shared" ca="1" si="1096"/>
        <v>-1.9385534844040819E-16</v>
      </c>
      <c r="D982" s="24">
        <f t="shared" ca="1" si="1108"/>
        <v>-1.6978606021122999E-16</v>
      </c>
      <c r="E982" s="24">
        <f t="shared" ca="1" si="1109"/>
        <v>2.0307106690653498E-16</v>
      </c>
      <c r="F982" s="24">
        <f t="shared" ca="1" si="1110"/>
        <v>-3.9378222904673521E-16</v>
      </c>
      <c r="G982" s="24">
        <f t="shared" ca="1" si="1111"/>
        <v>-4.0722633598555547E-16</v>
      </c>
      <c r="H982" s="24">
        <f t="shared" ca="1" si="1112"/>
        <v>8.6042284408449632E-16</v>
      </c>
      <c r="I982" s="24">
        <f t="shared" ca="1" si="1113"/>
        <v>-2.3603081295009432E-16</v>
      </c>
      <c r="J982" s="24">
        <f t="shared" ca="1" si="1114"/>
        <v>1.0408340855860843E-17</v>
      </c>
      <c r="K982" s="24">
        <f t="shared" ca="1" si="1115"/>
        <v>-3.8077180297690916E-16</v>
      </c>
      <c r="L982" s="24">
        <f t="shared" ca="1" si="1116"/>
        <v>-4.6143644460983069E-16</v>
      </c>
      <c r="M982" s="24">
        <f t="shared" ca="1" si="1117"/>
        <v>-1.6534083130403943E-16</v>
      </c>
      <c r="N982" s="24">
        <f t="shared" ca="1" si="1118"/>
        <v>-2.6541269182445149E-16</v>
      </c>
      <c r="O982" s="24">
        <f t="shared" ca="1" si="1119"/>
        <v>-1.0321604682062002E-16</v>
      </c>
      <c r="P982" s="24">
        <f t="shared" ca="1" si="1120"/>
        <v>-7.6154360595381831E-16</v>
      </c>
      <c r="Q982" s="24">
        <f t="shared" ca="1" si="1121"/>
        <v>7.2251232774434015E-16</v>
      </c>
      <c r="R982" s="24">
        <f t="shared" ca="1" si="1122"/>
        <v>-4.6056908287184228E-16</v>
      </c>
      <c r="S982" s="24">
        <f t="shared" ca="1" si="1123"/>
        <v>5.4600421406370003E-16</v>
      </c>
      <c r="T982" s="24">
        <f t="shared" ca="1" si="1124"/>
        <v>7.8409501114151681E-16</v>
      </c>
      <c r="U982" s="24">
        <f t="shared" ca="1" si="1125"/>
        <v>-1.3522169495239211E-15</v>
      </c>
      <c r="V982" s="24">
        <f t="shared" ca="1" si="1126"/>
        <v>4.3888503942213219E-16</v>
      </c>
      <c r="W982" s="24">
        <f t="shared" ca="1" si="1127"/>
        <v>-7.6154360595381831E-16</v>
      </c>
      <c r="X982" s="24">
        <f t="shared" ca="1" si="1128"/>
        <v>-2.2563331411595833E-15</v>
      </c>
      <c r="Y982" s="24">
        <f t="shared" ca="1" si="1129"/>
        <v>-5.0176876542629145E-16</v>
      </c>
      <c r="Z982" s="24">
        <f t="shared" ca="1" si="1130"/>
        <v>-1.1535911115245767E-16</v>
      </c>
      <c r="AA982" s="24">
        <f t="shared" ca="1" si="1131"/>
        <v>-4.6230380634781909E-16</v>
      </c>
      <c r="AB982" s="24">
        <f t="shared" ca="1" si="1132"/>
        <v>1.6644671751997464E-15</v>
      </c>
      <c r="AC982" s="24">
        <f t="shared" ca="1" si="1133"/>
        <v>6.8868521996279242E-16</v>
      </c>
      <c r="AD982" s="24">
        <f t="shared" ca="1" si="1134"/>
        <v>2.5656560209696977E-15</v>
      </c>
      <c r="AE982" s="24">
        <f t="shared" ca="1" si="1097"/>
        <v>-1.6969932403743115E-15</v>
      </c>
      <c r="AF982" s="24">
        <f t="shared" ca="1" si="1098"/>
        <v>4.2023676205538152E-16</v>
      </c>
      <c r="AG982" s="24">
        <f t="shared" ca="1" si="1099"/>
        <v>-1.1934897514720433E-15</v>
      </c>
      <c r="AH982" s="24">
        <f t="shared" ca="1" si="1100"/>
        <v>-6.5052130349130266E-17</v>
      </c>
      <c r="AI982" s="24">
        <f t="shared" ca="1" si="1101"/>
        <v>2.8917840344533374E-15</v>
      </c>
      <c r="AJ982" s="24">
        <f t="shared" ca="1" si="1102"/>
        <v>2.5730285957425991E-15</v>
      </c>
      <c r="AK982" s="24">
        <f t="shared" ca="1" si="1103"/>
        <v>1.0438698516690437E-15</v>
      </c>
      <c r="AL982" s="24">
        <f t="shared" ca="1" si="1104"/>
        <v>-3.3844455016307506E-15</v>
      </c>
      <c r="AM982" s="24">
        <f t="shared" ca="1" si="1105"/>
        <v>2.9399226109116938E-15</v>
      </c>
      <c r="AN982" s="24">
        <f t="shared" ca="1" si="1106"/>
        <v>2.4880271454197356E-15</v>
      </c>
      <c r="AO982" s="24">
        <f t="shared" ca="1" si="1107"/>
        <v>1.966742740888705E-15</v>
      </c>
    </row>
    <row r="983" spans="2:41">
      <c r="B983" s="25">
        <v>148</v>
      </c>
      <c r="C983" s="24">
        <f t="shared" ca="1" si="1096"/>
        <v>-1.9385534844040819E-16</v>
      </c>
      <c r="D983" s="24">
        <f t="shared" ca="1" si="1108"/>
        <v>-1.6978606021122999E-16</v>
      </c>
      <c r="E983" s="24">
        <f t="shared" ca="1" si="1109"/>
        <v>2.0307106690653498E-16</v>
      </c>
      <c r="F983" s="24">
        <f t="shared" ca="1" si="1110"/>
        <v>-3.9378222904673521E-16</v>
      </c>
      <c r="G983" s="24">
        <f t="shared" ca="1" si="1111"/>
        <v>-4.0722633598555547E-16</v>
      </c>
      <c r="H983" s="24">
        <f t="shared" ca="1" si="1112"/>
        <v>8.6042284408449632E-16</v>
      </c>
      <c r="I983" s="24">
        <f t="shared" ca="1" si="1113"/>
        <v>-2.3603081295009432E-16</v>
      </c>
      <c r="J983" s="24">
        <f t="shared" ca="1" si="1114"/>
        <v>1.0408340855860843E-17</v>
      </c>
      <c r="K983" s="24">
        <f t="shared" ca="1" si="1115"/>
        <v>-3.8077180297690916E-16</v>
      </c>
      <c r="L983" s="24">
        <f t="shared" ca="1" si="1116"/>
        <v>-4.6143644460983069E-16</v>
      </c>
      <c r="M983" s="24">
        <f t="shared" ca="1" si="1117"/>
        <v>-1.6534083130403943E-16</v>
      </c>
      <c r="N983" s="24">
        <f t="shared" ca="1" si="1118"/>
        <v>-2.6541269182445149E-16</v>
      </c>
      <c r="O983" s="24">
        <f t="shared" ca="1" si="1119"/>
        <v>-1.0321604682062002E-16</v>
      </c>
      <c r="P983" s="24">
        <f t="shared" ca="1" si="1120"/>
        <v>-7.6154360595381831E-16</v>
      </c>
      <c r="Q983" s="24">
        <f t="shared" ca="1" si="1121"/>
        <v>7.2251232774434015E-16</v>
      </c>
      <c r="R983" s="24">
        <f t="shared" ca="1" si="1122"/>
        <v>-4.6056908287184228E-16</v>
      </c>
      <c r="S983" s="24">
        <f t="shared" ca="1" si="1123"/>
        <v>5.4600421406370003E-16</v>
      </c>
      <c r="T983" s="24">
        <f t="shared" ca="1" si="1124"/>
        <v>7.8409501114151681E-16</v>
      </c>
      <c r="U983" s="24">
        <f t="shared" ca="1" si="1125"/>
        <v>-1.3522169495239211E-15</v>
      </c>
      <c r="V983" s="24">
        <f t="shared" ca="1" si="1126"/>
        <v>4.3888503942213219E-16</v>
      </c>
      <c r="W983" s="24">
        <f t="shared" ca="1" si="1127"/>
        <v>-7.6154360595381831E-16</v>
      </c>
      <c r="X983" s="24">
        <f t="shared" ca="1" si="1128"/>
        <v>-2.2563331411595833E-15</v>
      </c>
      <c r="Y983" s="24">
        <f t="shared" ca="1" si="1129"/>
        <v>-5.0176876542629145E-16</v>
      </c>
      <c r="Z983" s="24">
        <f t="shared" ca="1" si="1130"/>
        <v>-1.1535911115245767E-16</v>
      </c>
      <c r="AA983" s="24">
        <f t="shared" ca="1" si="1131"/>
        <v>-4.6230380634781909E-16</v>
      </c>
      <c r="AB983" s="24">
        <f t="shared" ca="1" si="1132"/>
        <v>1.6644671751997464E-15</v>
      </c>
      <c r="AC983" s="24">
        <f t="shared" ca="1" si="1133"/>
        <v>6.8868521996279242E-16</v>
      </c>
      <c r="AD983" s="24">
        <f t="shared" ca="1" si="1134"/>
        <v>2.5656560209696977E-15</v>
      </c>
      <c r="AE983" s="24">
        <f t="shared" ca="1" si="1097"/>
        <v>-1.6969932403743115E-15</v>
      </c>
      <c r="AF983" s="24">
        <f t="shared" ca="1" si="1098"/>
        <v>4.2023676205538152E-16</v>
      </c>
      <c r="AG983" s="24">
        <f t="shared" ca="1" si="1099"/>
        <v>-1.1934897514720433E-15</v>
      </c>
      <c r="AH983" s="24">
        <f t="shared" ca="1" si="1100"/>
        <v>-6.5052130349130266E-17</v>
      </c>
      <c r="AI983" s="24">
        <f t="shared" ca="1" si="1101"/>
        <v>2.8917840344533374E-15</v>
      </c>
      <c r="AJ983" s="24">
        <f t="shared" ca="1" si="1102"/>
        <v>2.5730285957425991E-15</v>
      </c>
      <c r="AK983" s="24">
        <f t="shared" ca="1" si="1103"/>
        <v>1.0438698516690437E-15</v>
      </c>
      <c r="AL983" s="24">
        <f t="shared" ca="1" si="1104"/>
        <v>-3.3844455016307506E-15</v>
      </c>
      <c r="AM983" s="24">
        <f t="shared" ca="1" si="1105"/>
        <v>2.9399226109116938E-15</v>
      </c>
      <c r="AN983" s="24">
        <f t="shared" ca="1" si="1106"/>
        <v>2.4880271454197356E-15</v>
      </c>
      <c r="AO983" s="24">
        <f t="shared" ca="1" si="1107"/>
        <v>1.966742740888705E-15</v>
      </c>
    </row>
    <row r="984" spans="2:41">
      <c r="B984" s="25">
        <v>149</v>
      </c>
      <c r="C984" s="24">
        <f t="shared" ca="1" si="1096"/>
        <v>-1.9385534844040819E-16</v>
      </c>
      <c r="D984" s="24">
        <f t="shared" ca="1" si="1108"/>
        <v>-1.6978606021122999E-16</v>
      </c>
      <c r="E984" s="24">
        <f t="shared" ca="1" si="1109"/>
        <v>2.0307106690653498E-16</v>
      </c>
      <c r="F984" s="24">
        <f t="shared" ca="1" si="1110"/>
        <v>-3.9378222904673521E-16</v>
      </c>
      <c r="G984" s="24">
        <f t="shared" ca="1" si="1111"/>
        <v>-4.0722633598555547E-16</v>
      </c>
      <c r="H984" s="24">
        <f t="shared" ca="1" si="1112"/>
        <v>8.6042284408449632E-16</v>
      </c>
      <c r="I984" s="24">
        <f t="shared" ca="1" si="1113"/>
        <v>-2.3603081295009432E-16</v>
      </c>
      <c r="J984" s="24">
        <f t="shared" ca="1" si="1114"/>
        <v>1.0408340855860843E-17</v>
      </c>
      <c r="K984" s="24">
        <f t="shared" ca="1" si="1115"/>
        <v>-3.8077180297690916E-16</v>
      </c>
      <c r="L984" s="24">
        <f t="shared" ca="1" si="1116"/>
        <v>-4.6143644460983069E-16</v>
      </c>
      <c r="M984" s="24">
        <f t="shared" ca="1" si="1117"/>
        <v>-1.6534083130403943E-16</v>
      </c>
      <c r="N984" s="24">
        <f t="shared" ca="1" si="1118"/>
        <v>-2.6541269182445149E-16</v>
      </c>
      <c r="O984" s="24">
        <f t="shared" ca="1" si="1119"/>
        <v>-1.0321604682062002E-16</v>
      </c>
      <c r="P984" s="24">
        <f t="shared" ca="1" si="1120"/>
        <v>-7.6154360595381831E-16</v>
      </c>
      <c r="Q984" s="24">
        <f t="shared" ca="1" si="1121"/>
        <v>7.2251232774434015E-16</v>
      </c>
      <c r="R984" s="24">
        <f t="shared" ca="1" si="1122"/>
        <v>-4.6056908287184228E-16</v>
      </c>
      <c r="S984" s="24">
        <f t="shared" ca="1" si="1123"/>
        <v>5.4600421406370003E-16</v>
      </c>
      <c r="T984" s="24">
        <f t="shared" ca="1" si="1124"/>
        <v>7.8409501114151681E-16</v>
      </c>
      <c r="U984" s="24">
        <f t="shared" ca="1" si="1125"/>
        <v>-1.3522169495239211E-15</v>
      </c>
      <c r="V984" s="24">
        <f t="shared" ca="1" si="1126"/>
        <v>4.3888503942213219E-16</v>
      </c>
      <c r="W984" s="24">
        <f t="shared" ca="1" si="1127"/>
        <v>-7.6154360595381831E-16</v>
      </c>
      <c r="X984" s="24">
        <f t="shared" ca="1" si="1128"/>
        <v>-2.2563331411595833E-15</v>
      </c>
      <c r="Y984" s="24">
        <f t="shared" ca="1" si="1129"/>
        <v>-5.0176876542629145E-16</v>
      </c>
      <c r="Z984" s="24">
        <f t="shared" ca="1" si="1130"/>
        <v>-1.1535911115245767E-16</v>
      </c>
      <c r="AA984" s="24">
        <f t="shared" ca="1" si="1131"/>
        <v>-4.6230380634781909E-16</v>
      </c>
      <c r="AB984" s="24">
        <f t="shared" ca="1" si="1132"/>
        <v>1.6644671751997464E-15</v>
      </c>
      <c r="AC984" s="24">
        <f t="shared" ca="1" si="1133"/>
        <v>6.8868521996279242E-16</v>
      </c>
      <c r="AD984" s="24">
        <f t="shared" ca="1" si="1134"/>
        <v>2.5656560209696977E-15</v>
      </c>
      <c r="AE984" s="24">
        <f t="shared" ca="1" si="1097"/>
        <v>-1.6969932403743115E-15</v>
      </c>
      <c r="AF984" s="24">
        <f t="shared" ca="1" si="1098"/>
        <v>4.2023676205538152E-16</v>
      </c>
      <c r="AG984" s="24">
        <f t="shared" ca="1" si="1099"/>
        <v>-1.1934897514720433E-15</v>
      </c>
      <c r="AH984" s="24">
        <f t="shared" ca="1" si="1100"/>
        <v>-6.5052130349130266E-17</v>
      </c>
      <c r="AI984" s="24">
        <f t="shared" ca="1" si="1101"/>
        <v>2.8917840344533374E-15</v>
      </c>
      <c r="AJ984" s="24">
        <f t="shared" ca="1" si="1102"/>
        <v>2.5730285957425991E-15</v>
      </c>
      <c r="AK984" s="24">
        <f t="shared" ca="1" si="1103"/>
        <v>1.0438698516690437E-15</v>
      </c>
      <c r="AL984" s="24">
        <f t="shared" ca="1" si="1104"/>
        <v>-3.3844455016307506E-15</v>
      </c>
      <c r="AM984" s="24">
        <f t="shared" ca="1" si="1105"/>
        <v>2.9399226109116938E-15</v>
      </c>
      <c r="AN984" s="24">
        <f t="shared" ca="1" si="1106"/>
        <v>2.4880271454197356E-15</v>
      </c>
      <c r="AO984" s="24">
        <f t="shared" ca="1" si="1107"/>
        <v>1.966742740888705E-15</v>
      </c>
    </row>
    <row r="985" spans="2:41">
      <c r="B985" s="25">
        <v>150</v>
      </c>
      <c r="C985" s="24">
        <f t="shared" ca="1" si="1096"/>
        <v>-1.9385534844040819E-16</v>
      </c>
      <c r="D985" s="24">
        <f t="shared" ca="1" si="1108"/>
        <v>-1.6978606021122999E-16</v>
      </c>
      <c r="E985" s="24">
        <f t="shared" ca="1" si="1109"/>
        <v>2.0307106690653498E-16</v>
      </c>
      <c r="F985" s="24">
        <f t="shared" ca="1" si="1110"/>
        <v>-3.9378222904673521E-16</v>
      </c>
      <c r="G985" s="24">
        <f t="shared" ca="1" si="1111"/>
        <v>-4.0722633598555547E-16</v>
      </c>
      <c r="H985" s="24">
        <f t="shared" ca="1" si="1112"/>
        <v>8.6042284408449632E-16</v>
      </c>
      <c r="I985" s="24">
        <f t="shared" ca="1" si="1113"/>
        <v>-2.3603081295009432E-16</v>
      </c>
      <c r="J985" s="24">
        <f t="shared" ca="1" si="1114"/>
        <v>1.0408340855860843E-17</v>
      </c>
      <c r="K985" s="24">
        <f t="shared" ca="1" si="1115"/>
        <v>-3.8077180297690916E-16</v>
      </c>
      <c r="L985" s="24">
        <f t="shared" ca="1" si="1116"/>
        <v>-4.6143644460983069E-16</v>
      </c>
      <c r="M985" s="24">
        <f t="shared" ca="1" si="1117"/>
        <v>-1.6534083130403943E-16</v>
      </c>
      <c r="N985" s="24">
        <f t="shared" ca="1" si="1118"/>
        <v>-2.6541269182445149E-16</v>
      </c>
      <c r="O985" s="24">
        <f t="shared" ca="1" si="1119"/>
        <v>-1.0321604682062002E-16</v>
      </c>
      <c r="P985" s="24">
        <f t="shared" ca="1" si="1120"/>
        <v>-7.6154360595381831E-16</v>
      </c>
      <c r="Q985" s="24">
        <f t="shared" ca="1" si="1121"/>
        <v>7.2251232774434015E-16</v>
      </c>
      <c r="R985" s="24">
        <f t="shared" ca="1" si="1122"/>
        <v>-4.6056908287184228E-16</v>
      </c>
      <c r="S985" s="24">
        <f t="shared" ca="1" si="1123"/>
        <v>5.4600421406370003E-16</v>
      </c>
      <c r="T985" s="24">
        <f t="shared" ca="1" si="1124"/>
        <v>7.8409501114151681E-16</v>
      </c>
      <c r="U985" s="24">
        <f t="shared" ca="1" si="1125"/>
        <v>-1.3522169495239211E-15</v>
      </c>
      <c r="V985" s="24">
        <f t="shared" ca="1" si="1126"/>
        <v>4.3888503942213219E-16</v>
      </c>
      <c r="W985" s="24">
        <f t="shared" ca="1" si="1127"/>
        <v>-7.6154360595381831E-16</v>
      </c>
      <c r="X985" s="24">
        <f t="shared" ca="1" si="1128"/>
        <v>-2.2563331411595833E-15</v>
      </c>
      <c r="Y985" s="24">
        <f t="shared" ca="1" si="1129"/>
        <v>-5.0176876542629145E-16</v>
      </c>
      <c r="Z985" s="24">
        <f t="shared" ca="1" si="1130"/>
        <v>-1.1535911115245767E-16</v>
      </c>
      <c r="AA985" s="24">
        <f t="shared" ca="1" si="1131"/>
        <v>-4.6230380634781909E-16</v>
      </c>
      <c r="AB985" s="24">
        <f t="shared" ca="1" si="1132"/>
        <v>1.6644671751997464E-15</v>
      </c>
      <c r="AC985" s="24">
        <f t="shared" ca="1" si="1133"/>
        <v>6.8868521996279242E-16</v>
      </c>
      <c r="AD985" s="24">
        <f t="shared" ca="1" si="1134"/>
        <v>2.5656560209696977E-15</v>
      </c>
      <c r="AE985" s="24">
        <f t="shared" ca="1" si="1097"/>
        <v>-1.6969932403743115E-15</v>
      </c>
      <c r="AF985" s="24">
        <f t="shared" ca="1" si="1098"/>
        <v>4.2023676205538152E-16</v>
      </c>
      <c r="AG985" s="24">
        <f t="shared" ca="1" si="1099"/>
        <v>-1.1934897514720433E-15</v>
      </c>
      <c r="AH985" s="24">
        <f t="shared" ca="1" si="1100"/>
        <v>-6.5052130349130266E-17</v>
      </c>
      <c r="AI985" s="24">
        <f t="shared" ca="1" si="1101"/>
        <v>2.8917840344533374E-15</v>
      </c>
      <c r="AJ985" s="24">
        <f t="shared" ca="1" si="1102"/>
        <v>2.5730285957425991E-15</v>
      </c>
      <c r="AK985" s="24">
        <f t="shared" ca="1" si="1103"/>
        <v>1.0438698516690437E-15</v>
      </c>
      <c r="AL985" s="24">
        <f t="shared" ca="1" si="1104"/>
        <v>-3.3844455016307506E-15</v>
      </c>
      <c r="AM985" s="24">
        <f t="shared" ca="1" si="1105"/>
        <v>2.9399226109116938E-15</v>
      </c>
      <c r="AN985" s="24">
        <f t="shared" ca="1" si="1106"/>
        <v>2.4880271454197356E-15</v>
      </c>
      <c r="AO985" s="24">
        <f t="shared" ca="1" si="1107"/>
        <v>1.966742740888705E-15</v>
      </c>
    </row>
    <row r="986" spans="2:41">
      <c r="B986" s="25">
        <v>151</v>
      </c>
      <c r="C986" s="24">
        <f t="shared" ca="1" si="1096"/>
        <v>-1.9385534844040819E-16</v>
      </c>
      <c r="D986" s="24">
        <f t="shared" ca="1" si="1108"/>
        <v>-1.6978606021122999E-16</v>
      </c>
      <c r="E986" s="24">
        <f t="shared" ca="1" si="1109"/>
        <v>2.0307106690653498E-16</v>
      </c>
      <c r="F986" s="24">
        <f t="shared" ca="1" si="1110"/>
        <v>-3.9378222904673521E-16</v>
      </c>
      <c r="G986" s="24">
        <f t="shared" ca="1" si="1111"/>
        <v>-4.0722633598555547E-16</v>
      </c>
      <c r="H986" s="24">
        <f t="shared" ca="1" si="1112"/>
        <v>8.6042284408449632E-16</v>
      </c>
      <c r="I986" s="24">
        <f t="shared" ca="1" si="1113"/>
        <v>-2.3603081295009432E-16</v>
      </c>
      <c r="J986" s="24">
        <f t="shared" ca="1" si="1114"/>
        <v>1.0408340855860843E-17</v>
      </c>
      <c r="K986" s="24">
        <f t="shared" ca="1" si="1115"/>
        <v>-3.8077180297690916E-16</v>
      </c>
      <c r="L986" s="24">
        <f t="shared" ca="1" si="1116"/>
        <v>-4.6143644460983069E-16</v>
      </c>
      <c r="M986" s="24">
        <f t="shared" ca="1" si="1117"/>
        <v>-1.6534083130403943E-16</v>
      </c>
      <c r="N986" s="24">
        <f t="shared" ca="1" si="1118"/>
        <v>-2.6541269182445149E-16</v>
      </c>
      <c r="O986" s="24">
        <f t="shared" ca="1" si="1119"/>
        <v>-1.0321604682062002E-16</v>
      </c>
      <c r="P986" s="24">
        <f t="shared" ca="1" si="1120"/>
        <v>-7.6154360595381831E-16</v>
      </c>
      <c r="Q986" s="24">
        <f t="shared" ca="1" si="1121"/>
        <v>7.2251232774434015E-16</v>
      </c>
      <c r="R986" s="24">
        <f t="shared" ca="1" si="1122"/>
        <v>-4.6056908287184228E-16</v>
      </c>
      <c r="S986" s="24">
        <f t="shared" ca="1" si="1123"/>
        <v>5.4600421406370003E-16</v>
      </c>
      <c r="T986" s="24">
        <f t="shared" ca="1" si="1124"/>
        <v>7.8409501114151681E-16</v>
      </c>
      <c r="U986" s="24">
        <f t="shared" ca="1" si="1125"/>
        <v>-1.3522169495239211E-15</v>
      </c>
      <c r="V986" s="24">
        <f t="shared" ca="1" si="1126"/>
        <v>4.3888503942213219E-16</v>
      </c>
      <c r="W986" s="24">
        <f t="shared" ca="1" si="1127"/>
        <v>-7.6154360595381831E-16</v>
      </c>
      <c r="X986" s="24">
        <f t="shared" ca="1" si="1128"/>
        <v>-2.2563331411595833E-15</v>
      </c>
      <c r="Y986" s="24">
        <f t="shared" ca="1" si="1129"/>
        <v>-5.0176876542629145E-16</v>
      </c>
      <c r="Z986" s="24">
        <f t="shared" ca="1" si="1130"/>
        <v>-1.1535911115245767E-16</v>
      </c>
      <c r="AA986" s="24">
        <f t="shared" ca="1" si="1131"/>
        <v>-4.6230380634781909E-16</v>
      </c>
      <c r="AB986" s="24">
        <f t="shared" ca="1" si="1132"/>
        <v>1.6644671751997464E-15</v>
      </c>
      <c r="AC986" s="24">
        <f t="shared" ca="1" si="1133"/>
        <v>6.8868521996279242E-16</v>
      </c>
      <c r="AD986" s="24">
        <f t="shared" ca="1" si="1134"/>
        <v>2.5656560209696977E-15</v>
      </c>
      <c r="AE986" s="24">
        <f t="shared" ca="1" si="1097"/>
        <v>-1.6969932403743115E-15</v>
      </c>
      <c r="AF986" s="24">
        <f t="shared" ca="1" si="1098"/>
        <v>4.2023676205538152E-16</v>
      </c>
      <c r="AG986" s="24">
        <f t="shared" ca="1" si="1099"/>
        <v>-1.1934897514720433E-15</v>
      </c>
      <c r="AH986" s="24">
        <f t="shared" ca="1" si="1100"/>
        <v>-6.5052130349130266E-17</v>
      </c>
      <c r="AI986" s="24">
        <f t="shared" ca="1" si="1101"/>
        <v>2.8917840344533374E-15</v>
      </c>
      <c r="AJ986" s="24">
        <f t="shared" ca="1" si="1102"/>
        <v>2.5730285957425991E-15</v>
      </c>
      <c r="AK986" s="24">
        <f t="shared" ca="1" si="1103"/>
        <v>1.0438698516690437E-15</v>
      </c>
      <c r="AL986" s="24">
        <f t="shared" ca="1" si="1104"/>
        <v>-3.3844455016307506E-15</v>
      </c>
      <c r="AM986" s="24">
        <f t="shared" ca="1" si="1105"/>
        <v>2.9399226109116938E-15</v>
      </c>
      <c r="AN986" s="24">
        <f t="shared" ca="1" si="1106"/>
        <v>2.4880271454197356E-15</v>
      </c>
      <c r="AO986" s="24">
        <f t="shared" ca="1" si="1107"/>
        <v>1.966742740888705E-15</v>
      </c>
    </row>
    <row r="987" spans="2:41">
      <c r="B987" s="25">
        <v>152</v>
      </c>
      <c r="C987" s="24">
        <f t="shared" ca="1" si="1096"/>
        <v>-1.9385534844040819E-16</v>
      </c>
      <c r="D987" s="24">
        <f t="shared" ca="1" si="1108"/>
        <v>-1.6978606021122999E-16</v>
      </c>
      <c r="E987" s="24">
        <f t="shared" ca="1" si="1109"/>
        <v>2.0307106690653498E-16</v>
      </c>
      <c r="F987" s="24">
        <f t="shared" ca="1" si="1110"/>
        <v>-3.9378222904673521E-16</v>
      </c>
      <c r="G987" s="24">
        <f t="shared" ca="1" si="1111"/>
        <v>-4.0722633598555547E-16</v>
      </c>
      <c r="H987" s="24">
        <f t="shared" ca="1" si="1112"/>
        <v>8.6042284408449632E-16</v>
      </c>
      <c r="I987" s="24">
        <f t="shared" ca="1" si="1113"/>
        <v>-2.3603081295009432E-16</v>
      </c>
      <c r="J987" s="24">
        <f t="shared" ca="1" si="1114"/>
        <v>1.0408340855860843E-17</v>
      </c>
      <c r="K987" s="24">
        <f t="shared" ca="1" si="1115"/>
        <v>-3.8077180297690916E-16</v>
      </c>
      <c r="L987" s="24">
        <f t="shared" ca="1" si="1116"/>
        <v>-4.6143644460983069E-16</v>
      </c>
      <c r="M987" s="24">
        <f t="shared" ca="1" si="1117"/>
        <v>-1.6534083130403943E-16</v>
      </c>
      <c r="N987" s="24">
        <f t="shared" ca="1" si="1118"/>
        <v>-2.6541269182445149E-16</v>
      </c>
      <c r="O987" s="24">
        <f t="shared" ca="1" si="1119"/>
        <v>-1.0321604682062002E-16</v>
      </c>
      <c r="P987" s="24">
        <f t="shared" ca="1" si="1120"/>
        <v>-7.6154360595381831E-16</v>
      </c>
      <c r="Q987" s="24">
        <f t="shared" ca="1" si="1121"/>
        <v>7.2251232774434015E-16</v>
      </c>
      <c r="R987" s="24">
        <f t="shared" ca="1" si="1122"/>
        <v>-4.6056908287184228E-16</v>
      </c>
      <c r="S987" s="24">
        <f t="shared" ca="1" si="1123"/>
        <v>5.4600421406370003E-16</v>
      </c>
      <c r="T987" s="24">
        <f t="shared" ca="1" si="1124"/>
        <v>7.8409501114151681E-16</v>
      </c>
      <c r="U987" s="24">
        <f t="shared" ca="1" si="1125"/>
        <v>-1.3522169495239211E-15</v>
      </c>
      <c r="V987" s="24">
        <f t="shared" ca="1" si="1126"/>
        <v>4.3888503942213219E-16</v>
      </c>
      <c r="W987" s="24">
        <f t="shared" ca="1" si="1127"/>
        <v>-7.6154360595381831E-16</v>
      </c>
      <c r="X987" s="24">
        <f t="shared" ca="1" si="1128"/>
        <v>-2.2563331411595833E-15</v>
      </c>
      <c r="Y987" s="24">
        <f t="shared" ca="1" si="1129"/>
        <v>-5.0176876542629145E-16</v>
      </c>
      <c r="Z987" s="24">
        <f t="shared" ca="1" si="1130"/>
        <v>-1.1535911115245767E-16</v>
      </c>
      <c r="AA987" s="24">
        <f t="shared" ca="1" si="1131"/>
        <v>-4.6230380634781909E-16</v>
      </c>
      <c r="AB987" s="24">
        <f t="shared" ca="1" si="1132"/>
        <v>1.6644671751997464E-15</v>
      </c>
      <c r="AC987" s="24">
        <f t="shared" ca="1" si="1133"/>
        <v>6.8868521996279242E-16</v>
      </c>
      <c r="AD987" s="24">
        <f t="shared" ca="1" si="1134"/>
        <v>2.5656560209696977E-15</v>
      </c>
      <c r="AE987" s="24">
        <f t="shared" ca="1" si="1097"/>
        <v>-1.6969932403743115E-15</v>
      </c>
      <c r="AF987" s="24">
        <f t="shared" ca="1" si="1098"/>
        <v>4.2023676205538152E-16</v>
      </c>
      <c r="AG987" s="24">
        <f t="shared" ca="1" si="1099"/>
        <v>-1.1934897514720433E-15</v>
      </c>
      <c r="AH987" s="24">
        <f t="shared" ca="1" si="1100"/>
        <v>-6.5052130349130266E-17</v>
      </c>
      <c r="AI987" s="24">
        <f t="shared" ca="1" si="1101"/>
        <v>2.8917840344533374E-15</v>
      </c>
      <c r="AJ987" s="24">
        <f t="shared" ca="1" si="1102"/>
        <v>2.5730285957425991E-15</v>
      </c>
      <c r="AK987" s="24">
        <f t="shared" ca="1" si="1103"/>
        <v>1.0438698516690437E-15</v>
      </c>
      <c r="AL987" s="24">
        <f t="shared" ca="1" si="1104"/>
        <v>-3.3844455016307506E-15</v>
      </c>
      <c r="AM987" s="24">
        <f t="shared" ca="1" si="1105"/>
        <v>2.9399226109116938E-15</v>
      </c>
      <c r="AN987" s="24">
        <f t="shared" ca="1" si="1106"/>
        <v>2.4880271454197356E-15</v>
      </c>
      <c r="AO987" s="24">
        <f t="shared" ca="1" si="1107"/>
        <v>1.966742740888705E-15</v>
      </c>
    </row>
    <row r="988" spans="2:41">
      <c r="B988" s="25">
        <v>153</v>
      </c>
      <c r="C988" s="24">
        <f t="shared" ca="1" si="1096"/>
        <v>-1.9385534844040819E-16</v>
      </c>
      <c r="D988" s="24">
        <f t="shared" ca="1" si="1108"/>
        <v>-1.6978606021122999E-16</v>
      </c>
      <c r="E988" s="24">
        <f t="shared" ca="1" si="1109"/>
        <v>2.0307106690653498E-16</v>
      </c>
      <c r="F988" s="24">
        <f t="shared" ca="1" si="1110"/>
        <v>-3.9378222904673521E-16</v>
      </c>
      <c r="G988" s="24">
        <f t="shared" ca="1" si="1111"/>
        <v>-4.0722633598555547E-16</v>
      </c>
      <c r="H988" s="24">
        <f t="shared" ca="1" si="1112"/>
        <v>8.6042284408449632E-16</v>
      </c>
      <c r="I988" s="24">
        <f t="shared" ca="1" si="1113"/>
        <v>-2.3603081295009432E-16</v>
      </c>
      <c r="J988" s="24">
        <f t="shared" ca="1" si="1114"/>
        <v>1.0408340855860843E-17</v>
      </c>
      <c r="K988" s="24">
        <f t="shared" ca="1" si="1115"/>
        <v>-3.8077180297690916E-16</v>
      </c>
      <c r="L988" s="24">
        <f t="shared" ca="1" si="1116"/>
        <v>-4.6143644460983069E-16</v>
      </c>
      <c r="M988" s="24">
        <f t="shared" ca="1" si="1117"/>
        <v>-1.6534083130403943E-16</v>
      </c>
      <c r="N988" s="24">
        <f t="shared" ca="1" si="1118"/>
        <v>-2.6541269182445149E-16</v>
      </c>
      <c r="O988" s="24">
        <f t="shared" ca="1" si="1119"/>
        <v>-1.0321604682062002E-16</v>
      </c>
      <c r="P988" s="24">
        <f t="shared" ca="1" si="1120"/>
        <v>-7.6154360595381831E-16</v>
      </c>
      <c r="Q988" s="24">
        <f t="shared" ca="1" si="1121"/>
        <v>7.2251232774434015E-16</v>
      </c>
      <c r="R988" s="24">
        <f t="shared" ca="1" si="1122"/>
        <v>-4.6056908287184228E-16</v>
      </c>
      <c r="S988" s="24">
        <f t="shared" ca="1" si="1123"/>
        <v>5.4600421406370003E-16</v>
      </c>
      <c r="T988" s="24">
        <f t="shared" ca="1" si="1124"/>
        <v>7.8409501114151681E-16</v>
      </c>
      <c r="U988" s="24">
        <f t="shared" ca="1" si="1125"/>
        <v>-1.3522169495239211E-15</v>
      </c>
      <c r="V988" s="24">
        <f t="shared" ca="1" si="1126"/>
        <v>4.3888503942213219E-16</v>
      </c>
      <c r="W988" s="24">
        <f t="shared" ca="1" si="1127"/>
        <v>-7.6154360595381831E-16</v>
      </c>
      <c r="X988" s="24">
        <f t="shared" ca="1" si="1128"/>
        <v>-2.2563331411595833E-15</v>
      </c>
      <c r="Y988" s="24">
        <f t="shared" ca="1" si="1129"/>
        <v>-5.0176876542629145E-16</v>
      </c>
      <c r="Z988" s="24">
        <f t="shared" ca="1" si="1130"/>
        <v>-1.1535911115245767E-16</v>
      </c>
      <c r="AA988" s="24">
        <f t="shared" ca="1" si="1131"/>
        <v>-4.6230380634781909E-16</v>
      </c>
      <c r="AB988" s="24">
        <f t="shared" ca="1" si="1132"/>
        <v>1.6644671751997464E-15</v>
      </c>
      <c r="AC988" s="24">
        <f t="shared" ca="1" si="1133"/>
        <v>6.8868521996279242E-16</v>
      </c>
      <c r="AD988" s="24">
        <f t="shared" ca="1" si="1134"/>
        <v>2.5656560209696977E-15</v>
      </c>
      <c r="AE988" s="24">
        <f t="shared" ca="1" si="1097"/>
        <v>-1.6969932403743115E-15</v>
      </c>
      <c r="AF988" s="24">
        <f t="shared" ca="1" si="1098"/>
        <v>4.2023676205538152E-16</v>
      </c>
      <c r="AG988" s="24">
        <f t="shared" ca="1" si="1099"/>
        <v>-1.1934897514720433E-15</v>
      </c>
      <c r="AH988" s="24">
        <f t="shared" ca="1" si="1100"/>
        <v>-6.5052130349130266E-17</v>
      </c>
      <c r="AI988" s="24">
        <f t="shared" ca="1" si="1101"/>
        <v>2.8917840344533374E-15</v>
      </c>
      <c r="AJ988" s="24">
        <f t="shared" ca="1" si="1102"/>
        <v>2.5730285957425991E-15</v>
      </c>
      <c r="AK988" s="24">
        <f t="shared" ca="1" si="1103"/>
        <v>1.0438698516690437E-15</v>
      </c>
      <c r="AL988" s="24">
        <f t="shared" ca="1" si="1104"/>
        <v>-3.3844455016307506E-15</v>
      </c>
      <c r="AM988" s="24">
        <f t="shared" ca="1" si="1105"/>
        <v>2.9399226109116938E-15</v>
      </c>
      <c r="AN988" s="24">
        <f t="shared" ca="1" si="1106"/>
        <v>2.4880271454197356E-15</v>
      </c>
      <c r="AO988" s="24">
        <f t="shared" ca="1" si="1107"/>
        <v>1.966742740888705E-15</v>
      </c>
    </row>
    <row r="989" spans="2:41">
      <c r="B989" s="25">
        <v>154</v>
      </c>
      <c r="C989" s="24">
        <f t="shared" ca="1" si="1096"/>
        <v>-1.9385534844040819E-16</v>
      </c>
      <c r="D989" s="24">
        <f t="shared" ca="1" si="1108"/>
        <v>-1.6978606021122999E-16</v>
      </c>
      <c r="E989" s="24">
        <f t="shared" ca="1" si="1109"/>
        <v>2.0307106690653498E-16</v>
      </c>
      <c r="F989" s="24">
        <f t="shared" ca="1" si="1110"/>
        <v>-3.9378222904673521E-16</v>
      </c>
      <c r="G989" s="24">
        <f t="shared" ca="1" si="1111"/>
        <v>-4.0722633598555547E-16</v>
      </c>
      <c r="H989" s="24">
        <f t="shared" ca="1" si="1112"/>
        <v>8.6042284408449632E-16</v>
      </c>
      <c r="I989" s="24">
        <f t="shared" ca="1" si="1113"/>
        <v>-2.3603081295009432E-16</v>
      </c>
      <c r="J989" s="24">
        <f t="shared" ca="1" si="1114"/>
        <v>1.0408340855860843E-17</v>
      </c>
      <c r="K989" s="24">
        <f t="shared" ca="1" si="1115"/>
        <v>-3.8077180297690916E-16</v>
      </c>
      <c r="L989" s="24">
        <f t="shared" ca="1" si="1116"/>
        <v>-4.6143644460983069E-16</v>
      </c>
      <c r="M989" s="24">
        <f t="shared" ca="1" si="1117"/>
        <v>-1.6534083130403943E-16</v>
      </c>
      <c r="N989" s="24">
        <f t="shared" ca="1" si="1118"/>
        <v>-2.6541269182445149E-16</v>
      </c>
      <c r="O989" s="24">
        <f t="shared" ca="1" si="1119"/>
        <v>-1.0321604682062002E-16</v>
      </c>
      <c r="P989" s="24">
        <f t="shared" ca="1" si="1120"/>
        <v>-7.6154360595381831E-16</v>
      </c>
      <c r="Q989" s="24">
        <f t="shared" ca="1" si="1121"/>
        <v>7.2251232774434015E-16</v>
      </c>
      <c r="R989" s="24">
        <f t="shared" ca="1" si="1122"/>
        <v>-4.6056908287184228E-16</v>
      </c>
      <c r="S989" s="24">
        <f t="shared" ca="1" si="1123"/>
        <v>5.4600421406370003E-16</v>
      </c>
      <c r="T989" s="24">
        <f t="shared" ca="1" si="1124"/>
        <v>7.8409501114151681E-16</v>
      </c>
      <c r="U989" s="24">
        <f t="shared" ca="1" si="1125"/>
        <v>-1.3522169495239211E-15</v>
      </c>
      <c r="V989" s="24">
        <f t="shared" ca="1" si="1126"/>
        <v>4.3888503942213219E-16</v>
      </c>
      <c r="W989" s="24">
        <f t="shared" ca="1" si="1127"/>
        <v>-7.6154360595381831E-16</v>
      </c>
      <c r="X989" s="24">
        <f t="shared" ca="1" si="1128"/>
        <v>-2.2563331411595833E-15</v>
      </c>
      <c r="Y989" s="24">
        <f t="shared" ca="1" si="1129"/>
        <v>-5.0176876542629145E-16</v>
      </c>
      <c r="Z989" s="24">
        <f t="shared" ca="1" si="1130"/>
        <v>-1.1535911115245767E-16</v>
      </c>
      <c r="AA989" s="24">
        <f t="shared" ca="1" si="1131"/>
        <v>-4.6230380634781909E-16</v>
      </c>
      <c r="AB989" s="24">
        <f t="shared" ca="1" si="1132"/>
        <v>1.6644671751997464E-15</v>
      </c>
      <c r="AC989" s="24">
        <f t="shared" ca="1" si="1133"/>
        <v>6.8868521996279242E-16</v>
      </c>
      <c r="AD989" s="24">
        <f t="shared" ca="1" si="1134"/>
        <v>2.5656560209696977E-15</v>
      </c>
      <c r="AE989" s="24">
        <f t="shared" ca="1" si="1097"/>
        <v>-1.6969932403743115E-15</v>
      </c>
      <c r="AF989" s="24">
        <f t="shared" ca="1" si="1098"/>
        <v>4.2023676205538152E-16</v>
      </c>
      <c r="AG989" s="24">
        <f t="shared" ca="1" si="1099"/>
        <v>-1.1934897514720433E-15</v>
      </c>
      <c r="AH989" s="24">
        <f t="shared" ca="1" si="1100"/>
        <v>-6.5052130349130266E-17</v>
      </c>
      <c r="AI989" s="24">
        <f t="shared" ca="1" si="1101"/>
        <v>2.8917840344533374E-15</v>
      </c>
      <c r="AJ989" s="24">
        <f t="shared" ca="1" si="1102"/>
        <v>2.5730285957425991E-15</v>
      </c>
      <c r="AK989" s="24">
        <f t="shared" ca="1" si="1103"/>
        <v>1.0438698516690437E-15</v>
      </c>
      <c r="AL989" s="24">
        <f t="shared" ca="1" si="1104"/>
        <v>-3.3844455016307506E-15</v>
      </c>
      <c r="AM989" s="24">
        <f t="shared" ca="1" si="1105"/>
        <v>2.9399226109116938E-15</v>
      </c>
      <c r="AN989" s="24">
        <f t="shared" ca="1" si="1106"/>
        <v>2.4880271454197356E-15</v>
      </c>
      <c r="AO989" s="24">
        <f t="shared" ca="1" si="1107"/>
        <v>1.966742740888705E-15</v>
      </c>
    </row>
    <row r="990" spans="2:41">
      <c r="B990" s="25">
        <v>155</v>
      </c>
      <c r="C990" s="24">
        <f t="shared" ca="1" si="1096"/>
        <v>-1.9385534844040819E-16</v>
      </c>
      <c r="D990" s="24">
        <f t="shared" ca="1" si="1108"/>
        <v>-1.6978606021122999E-16</v>
      </c>
      <c r="E990" s="24">
        <f t="shared" ca="1" si="1109"/>
        <v>2.0307106690653498E-16</v>
      </c>
      <c r="F990" s="24">
        <f t="shared" ca="1" si="1110"/>
        <v>-3.9378222904673521E-16</v>
      </c>
      <c r="G990" s="24">
        <f t="shared" ca="1" si="1111"/>
        <v>-4.0722633598555547E-16</v>
      </c>
      <c r="H990" s="24">
        <f t="shared" ca="1" si="1112"/>
        <v>8.6042284408449632E-16</v>
      </c>
      <c r="I990" s="24">
        <f t="shared" ca="1" si="1113"/>
        <v>-2.3603081295009432E-16</v>
      </c>
      <c r="J990" s="24">
        <f t="shared" ca="1" si="1114"/>
        <v>1.0408340855860843E-17</v>
      </c>
      <c r="K990" s="24">
        <f t="shared" ca="1" si="1115"/>
        <v>-3.8077180297690916E-16</v>
      </c>
      <c r="L990" s="24">
        <f t="shared" ca="1" si="1116"/>
        <v>-4.6143644460983069E-16</v>
      </c>
      <c r="M990" s="24">
        <f t="shared" ca="1" si="1117"/>
        <v>-1.6534083130403943E-16</v>
      </c>
      <c r="N990" s="24">
        <f t="shared" ca="1" si="1118"/>
        <v>-2.6541269182445149E-16</v>
      </c>
      <c r="O990" s="24">
        <f t="shared" ca="1" si="1119"/>
        <v>-1.0321604682062002E-16</v>
      </c>
      <c r="P990" s="24">
        <f t="shared" ca="1" si="1120"/>
        <v>-7.6154360595381831E-16</v>
      </c>
      <c r="Q990" s="24">
        <f t="shared" ca="1" si="1121"/>
        <v>7.2251232774434015E-16</v>
      </c>
      <c r="R990" s="24">
        <f t="shared" ca="1" si="1122"/>
        <v>-4.6056908287184228E-16</v>
      </c>
      <c r="S990" s="24">
        <f t="shared" ca="1" si="1123"/>
        <v>5.4600421406370003E-16</v>
      </c>
      <c r="T990" s="24">
        <f t="shared" ca="1" si="1124"/>
        <v>7.8409501114151681E-16</v>
      </c>
      <c r="U990" s="24">
        <f t="shared" ca="1" si="1125"/>
        <v>-1.3522169495239211E-15</v>
      </c>
      <c r="V990" s="24">
        <f t="shared" ca="1" si="1126"/>
        <v>4.3888503942213219E-16</v>
      </c>
      <c r="W990" s="24">
        <f t="shared" ca="1" si="1127"/>
        <v>-7.6154360595381831E-16</v>
      </c>
      <c r="X990" s="24">
        <f t="shared" ca="1" si="1128"/>
        <v>-2.2563331411595833E-15</v>
      </c>
      <c r="Y990" s="24">
        <f t="shared" ca="1" si="1129"/>
        <v>-5.0176876542629145E-16</v>
      </c>
      <c r="Z990" s="24">
        <f t="shared" ca="1" si="1130"/>
        <v>-1.1535911115245767E-16</v>
      </c>
      <c r="AA990" s="24">
        <f t="shared" ca="1" si="1131"/>
        <v>-4.6230380634781909E-16</v>
      </c>
      <c r="AB990" s="24">
        <f t="shared" ca="1" si="1132"/>
        <v>1.6644671751997464E-15</v>
      </c>
      <c r="AC990" s="24">
        <f t="shared" ca="1" si="1133"/>
        <v>6.8868521996279242E-16</v>
      </c>
      <c r="AD990" s="24">
        <f t="shared" ca="1" si="1134"/>
        <v>2.5656560209696977E-15</v>
      </c>
      <c r="AE990" s="24">
        <f t="shared" ca="1" si="1097"/>
        <v>-1.6969932403743115E-15</v>
      </c>
      <c r="AF990" s="24">
        <f t="shared" ca="1" si="1098"/>
        <v>4.2023676205538152E-16</v>
      </c>
      <c r="AG990" s="24">
        <f t="shared" ca="1" si="1099"/>
        <v>-1.1934897514720433E-15</v>
      </c>
      <c r="AH990" s="24">
        <f t="shared" ca="1" si="1100"/>
        <v>-6.5052130349130266E-17</v>
      </c>
      <c r="AI990" s="24">
        <f t="shared" ca="1" si="1101"/>
        <v>2.8917840344533374E-15</v>
      </c>
      <c r="AJ990" s="24">
        <f t="shared" ca="1" si="1102"/>
        <v>2.5730285957425991E-15</v>
      </c>
      <c r="AK990" s="24">
        <f t="shared" ca="1" si="1103"/>
        <v>1.0438698516690437E-15</v>
      </c>
      <c r="AL990" s="24">
        <f t="shared" ca="1" si="1104"/>
        <v>-3.3844455016307506E-15</v>
      </c>
      <c r="AM990" s="24">
        <f t="shared" ca="1" si="1105"/>
        <v>2.9399226109116938E-15</v>
      </c>
      <c r="AN990" s="24">
        <f t="shared" ca="1" si="1106"/>
        <v>2.4880271454197356E-15</v>
      </c>
      <c r="AO990" s="24">
        <f t="shared" ca="1" si="1107"/>
        <v>1.966742740888705E-15</v>
      </c>
    </row>
    <row r="991" spans="2:41">
      <c r="B991" s="25">
        <v>156</v>
      </c>
      <c r="C991" s="24">
        <f t="shared" ca="1" si="1096"/>
        <v>-1.9385534844040819E-16</v>
      </c>
      <c r="D991" s="24">
        <f t="shared" ca="1" si="1108"/>
        <v>-1.6978606021122999E-16</v>
      </c>
      <c r="E991" s="24">
        <f t="shared" ca="1" si="1109"/>
        <v>2.0307106690653498E-16</v>
      </c>
      <c r="F991" s="24">
        <f t="shared" ca="1" si="1110"/>
        <v>-3.9378222904673521E-16</v>
      </c>
      <c r="G991" s="24">
        <f t="shared" ca="1" si="1111"/>
        <v>-4.0722633598555547E-16</v>
      </c>
      <c r="H991" s="24">
        <f t="shared" ca="1" si="1112"/>
        <v>8.6042284408449632E-16</v>
      </c>
      <c r="I991" s="24">
        <f t="shared" ca="1" si="1113"/>
        <v>-2.3603081295009432E-16</v>
      </c>
      <c r="J991" s="24">
        <f t="shared" ca="1" si="1114"/>
        <v>1.0408340855860843E-17</v>
      </c>
      <c r="K991" s="24">
        <f t="shared" ca="1" si="1115"/>
        <v>-3.8077180297690916E-16</v>
      </c>
      <c r="L991" s="24">
        <f t="shared" ca="1" si="1116"/>
        <v>-4.6143644460983069E-16</v>
      </c>
      <c r="M991" s="24">
        <f t="shared" ca="1" si="1117"/>
        <v>-1.6534083130403943E-16</v>
      </c>
      <c r="N991" s="24">
        <f t="shared" ca="1" si="1118"/>
        <v>-2.6541269182445149E-16</v>
      </c>
      <c r="O991" s="24">
        <f t="shared" ca="1" si="1119"/>
        <v>-1.0321604682062002E-16</v>
      </c>
      <c r="P991" s="24">
        <f t="shared" ca="1" si="1120"/>
        <v>-7.6154360595381831E-16</v>
      </c>
      <c r="Q991" s="24">
        <f t="shared" ca="1" si="1121"/>
        <v>7.2251232774434015E-16</v>
      </c>
      <c r="R991" s="24">
        <f t="shared" ca="1" si="1122"/>
        <v>-4.6056908287184228E-16</v>
      </c>
      <c r="S991" s="24">
        <f t="shared" ca="1" si="1123"/>
        <v>5.4600421406370003E-16</v>
      </c>
      <c r="T991" s="24">
        <f t="shared" ca="1" si="1124"/>
        <v>7.8409501114151681E-16</v>
      </c>
      <c r="U991" s="24">
        <f t="shared" ca="1" si="1125"/>
        <v>-1.3522169495239211E-15</v>
      </c>
      <c r="V991" s="24">
        <f t="shared" ca="1" si="1126"/>
        <v>4.3888503942213219E-16</v>
      </c>
      <c r="W991" s="24">
        <f t="shared" ca="1" si="1127"/>
        <v>-7.6154360595381831E-16</v>
      </c>
      <c r="X991" s="24">
        <f t="shared" ca="1" si="1128"/>
        <v>-2.2563331411595833E-15</v>
      </c>
      <c r="Y991" s="24">
        <f t="shared" ca="1" si="1129"/>
        <v>-5.0176876542629145E-16</v>
      </c>
      <c r="Z991" s="24">
        <f t="shared" ca="1" si="1130"/>
        <v>-1.1535911115245767E-16</v>
      </c>
      <c r="AA991" s="24">
        <f t="shared" ca="1" si="1131"/>
        <v>-4.6230380634781909E-16</v>
      </c>
      <c r="AB991" s="24">
        <f t="shared" ca="1" si="1132"/>
        <v>1.6644671751997464E-15</v>
      </c>
      <c r="AC991" s="24">
        <f t="shared" ca="1" si="1133"/>
        <v>6.8868521996279242E-16</v>
      </c>
      <c r="AD991" s="24">
        <f t="shared" ca="1" si="1134"/>
        <v>2.5656560209696977E-15</v>
      </c>
      <c r="AE991" s="24">
        <f t="shared" ca="1" si="1097"/>
        <v>-1.6969932403743115E-15</v>
      </c>
      <c r="AF991" s="24">
        <f t="shared" ca="1" si="1098"/>
        <v>4.2023676205538152E-16</v>
      </c>
      <c r="AG991" s="24">
        <f t="shared" ca="1" si="1099"/>
        <v>-1.1934897514720433E-15</v>
      </c>
      <c r="AH991" s="24">
        <f t="shared" ca="1" si="1100"/>
        <v>-6.5052130349130266E-17</v>
      </c>
      <c r="AI991" s="24">
        <f t="shared" ca="1" si="1101"/>
        <v>2.8917840344533374E-15</v>
      </c>
      <c r="AJ991" s="24">
        <f t="shared" ca="1" si="1102"/>
        <v>2.5730285957425991E-15</v>
      </c>
      <c r="AK991" s="24">
        <f t="shared" ca="1" si="1103"/>
        <v>1.0438698516690437E-15</v>
      </c>
      <c r="AL991" s="24">
        <f t="shared" ca="1" si="1104"/>
        <v>-3.3844455016307506E-15</v>
      </c>
      <c r="AM991" s="24">
        <f t="shared" ca="1" si="1105"/>
        <v>2.9399226109116938E-15</v>
      </c>
      <c r="AN991" s="24">
        <f t="shared" ca="1" si="1106"/>
        <v>2.4880271454197356E-15</v>
      </c>
      <c r="AO991" s="24">
        <f t="shared" ca="1" si="1107"/>
        <v>1.966742740888705E-15</v>
      </c>
    </row>
    <row r="992" spans="2:41">
      <c r="B992" s="25">
        <v>157</v>
      </c>
      <c r="C992" s="24">
        <f t="shared" ca="1" si="1096"/>
        <v>-1.9385534844040819E-16</v>
      </c>
      <c r="D992" s="24">
        <f t="shared" ca="1" si="1108"/>
        <v>-1.6978606021122999E-16</v>
      </c>
      <c r="E992" s="24">
        <f t="shared" ca="1" si="1109"/>
        <v>2.0307106690653498E-16</v>
      </c>
      <c r="F992" s="24">
        <f t="shared" ca="1" si="1110"/>
        <v>-3.9378222904673521E-16</v>
      </c>
      <c r="G992" s="24">
        <f t="shared" ca="1" si="1111"/>
        <v>-4.0722633598555547E-16</v>
      </c>
      <c r="H992" s="24">
        <f t="shared" ca="1" si="1112"/>
        <v>8.6042284408449632E-16</v>
      </c>
      <c r="I992" s="24">
        <f t="shared" ca="1" si="1113"/>
        <v>-2.3603081295009432E-16</v>
      </c>
      <c r="J992" s="24">
        <f t="shared" ca="1" si="1114"/>
        <v>1.0408340855860843E-17</v>
      </c>
      <c r="K992" s="24">
        <f t="shared" ca="1" si="1115"/>
        <v>-3.8077180297690916E-16</v>
      </c>
      <c r="L992" s="24">
        <f t="shared" ca="1" si="1116"/>
        <v>-4.6143644460983069E-16</v>
      </c>
      <c r="M992" s="24">
        <f t="shared" ca="1" si="1117"/>
        <v>-1.6534083130403943E-16</v>
      </c>
      <c r="N992" s="24">
        <f t="shared" ca="1" si="1118"/>
        <v>-2.6541269182445149E-16</v>
      </c>
      <c r="O992" s="24">
        <f t="shared" ca="1" si="1119"/>
        <v>-1.0321604682062002E-16</v>
      </c>
      <c r="P992" s="24">
        <f t="shared" ca="1" si="1120"/>
        <v>-7.6154360595381831E-16</v>
      </c>
      <c r="Q992" s="24">
        <f t="shared" ca="1" si="1121"/>
        <v>7.2251232774434015E-16</v>
      </c>
      <c r="R992" s="24">
        <f t="shared" ca="1" si="1122"/>
        <v>-4.6056908287184228E-16</v>
      </c>
      <c r="S992" s="24">
        <f t="shared" ca="1" si="1123"/>
        <v>5.4600421406370003E-16</v>
      </c>
      <c r="T992" s="24">
        <f t="shared" ca="1" si="1124"/>
        <v>7.8409501114151681E-16</v>
      </c>
      <c r="U992" s="24">
        <f t="shared" ca="1" si="1125"/>
        <v>-1.3522169495239211E-15</v>
      </c>
      <c r="V992" s="24">
        <f t="shared" ca="1" si="1126"/>
        <v>4.3888503942213219E-16</v>
      </c>
      <c r="W992" s="24">
        <f t="shared" ca="1" si="1127"/>
        <v>-7.6154360595381831E-16</v>
      </c>
      <c r="X992" s="24">
        <f t="shared" ca="1" si="1128"/>
        <v>-2.2563331411595833E-15</v>
      </c>
      <c r="Y992" s="24">
        <f t="shared" ca="1" si="1129"/>
        <v>-5.0176876542629145E-16</v>
      </c>
      <c r="Z992" s="24">
        <f t="shared" ca="1" si="1130"/>
        <v>-1.1535911115245767E-16</v>
      </c>
      <c r="AA992" s="24">
        <f t="shared" ca="1" si="1131"/>
        <v>-4.6230380634781909E-16</v>
      </c>
      <c r="AB992" s="24">
        <f t="shared" ca="1" si="1132"/>
        <v>1.6644671751997464E-15</v>
      </c>
      <c r="AC992" s="24">
        <f t="shared" ca="1" si="1133"/>
        <v>6.8868521996279242E-16</v>
      </c>
      <c r="AD992" s="24">
        <f t="shared" ca="1" si="1134"/>
        <v>2.5656560209696977E-15</v>
      </c>
      <c r="AE992" s="24">
        <f t="shared" ca="1" si="1097"/>
        <v>-1.6969932403743115E-15</v>
      </c>
      <c r="AF992" s="24">
        <f t="shared" ca="1" si="1098"/>
        <v>4.2023676205538152E-16</v>
      </c>
      <c r="AG992" s="24">
        <f t="shared" ca="1" si="1099"/>
        <v>-1.1934897514720433E-15</v>
      </c>
      <c r="AH992" s="24">
        <f t="shared" ca="1" si="1100"/>
        <v>-6.5052130349130266E-17</v>
      </c>
      <c r="AI992" s="24">
        <f t="shared" ca="1" si="1101"/>
        <v>2.8917840344533374E-15</v>
      </c>
      <c r="AJ992" s="24">
        <f t="shared" ca="1" si="1102"/>
        <v>2.5730285957425991E-15</v>
      </c>
      <c r="AK992" s="24">
        <f t="shared" ca="1" si="1103"/>
        <v>1.0438698516690437E-15</v>
      </c>
      <c r="AL992" s="24">
        <f t="shared" ca="1" si="1104"/>
        <v>-3.3844455016307506E-15</v>
      </c>
      <c r="AM992" s="24">
        <f t="shared" ca="1" si="1105"/>
        <v>2.9399226109116938E-15</v>
      </c>
      <c r="AN992" s="24">
        <f t="shared" ca="1" si="1106"/>
        <v>2.4880271454197356E-15</v>
      </c>
      <c r="AO992" s="24">
        <f t="shared" ca="1" si="1107"/>
        <v>1.966742740888705E-15</v>
      </c>
    </row>
    <row r="993" spans="2:41">
      <c r="B993" s="25">
        <v>158</v>
      </c>
      <c r="C993" s="24">
        <f t="shared" ca="1" si="1096"/>
        <v>-1.9385534844040819E-16</v>
      </c>
      <c r="D993" s="24">
        <f t="shared" ca="1" si="1108"/>
        <v>-1.6978606021122999E-16</v>
      </c>
      <c r="E993" s="24">
        <f t="shared" ca="1" si="1109"/>
        <v>2.0307106690653498E-16</v>
      </c>
      <c r="F993" s="24">
        <f t="shared" ca="1" si="1110"/>
        <v>-3.9378222904673521E-16</v>
      </c>
      <c r="G993" s="24">
        <f t="shared" ca="1" si="1111"/>
        <v>-4.0722633598555547E-16</v>
      </c>
      <c r="H993" s="24">
        <f t="shared" ca="1" si="1112"/>
        <v>8.6042284408449632E-16</v>
      </c>
      <c r="I993" s="24">
        <f t="shared" ca="1" si="1113"/>
        <v>-2.3603081295009432E-16</v>
      </c>
      <c r="J993" s="24">
        <f t="shared" ca="1" si="1114"/>
        <v>1.0408340855860843E-17</v>
      </c>
      <c r="K993" s="24">
        <f t="shared" ca="1" si="1115"/>
        <v>-3.8077180297690916E-16</v>
      </c>
      <c r="L993" s="24">
        <f t="shared" ca="1" si="1116"/>
        <v>-4.6143644460983069E-16</v>
      </c>
      <c r="M993" s="24">
        <f t="shared" ca="1" si="1117"/>
        <v>-1.6534083130403943E-16</v>
      </c>
      <c r="N993" s="24">
        <f t="shared" ca="1" si="1118"/>
        <v>-2.6541269182445149E-16</v>
      </c>
      <c r="O993" s="24">
        <f t="shared" ca="1" si="1119"/>
        <v>-1.0321604682062002E-16</v>
      </c>
      <c r="P993" s="24">
        <f t="shared" ca="1" si="1120"/>
        <v>-7.6154360595381831E-16</v>
      </c>
      <c r="Q993" s="24">
        <f t="shared" ca="1" si="1121"/>
        <v>7.2251232774434015E-16</v>
      </c>
      <c r="R993" s="24">
        <f t="shared" ca="1" si="1122"/>
        <v>-4.6056908287184228E-16</v>
      </c>
      <c r="S993" s="24">
        <f t="shared" ca="1" si="1123"/>
        <v>5.4600421406370003E-16</v>
      </c>
      <c r="T993" s="24">
        <f t="shared" ca="1" si="1124"/>
        <v>7.8409501114151681E-16</v>
      </c>
      <c r="U993" s="24">
        <f t="shared" ca="1" si="1125"/>
        <v>-1.3522169495239211E-15</v>
      </c>
      <c r="V993" s="24">
        <f t="shared" ca="1" si="1126"/>
        <v>4.3888503942213219E-16</v>
      </c>
      <c r="W993" s="24">
        <f t="shared" ca="1" si="1127"/>
        <v>-7.6154360595381831E-16</v>
      </c>
      <c r="X993" s="24">
        <f t="shared" ca="1" si="1128"/>
        <v>-2.2563331411595833E-15</v>
      </c>
      <c r="Y993" s="24">
        <f t="shared" ca="1" si="1129"/>
        <v>-5.0176876542629145E-16</v>
      </c>
      <c r="Z993" s="24">
        <f t="shared" ca="1" si="1130"/>
        <v>-1.1535911115245767E-16</v>
      </c>
      <c r="AA993" s="24">
        <f t="shared" ca="1" si="1131"/>
        <v>-4.6230380634781909E-16</v>
      </c>
      <c r="AB993" s="24">
        <f t="shared" ca="1" si="1132"/>
        <v>1.6644671751997464E-15</v>
      </c>
      <c r="AC993" s="24">
        <f t="shared" ca="1" si="1133"/>
        <v>6.8868521996279242E-16</v>
      </c>
      <c r="AD993" s="24">
        <f t="shared" ca="1" si="1134"/>
        <v>2.5656560209696977E-15</v>
      </c>
      <c r="AE993" s="24">
        <f t="shared" ca="1" si="1097"/>
        <v>-1.6969932403743115E-15</v>
      </c>
      <c r="AF993" s="24">
        <f t="shared" ca="1" si="1098"/>
        <v>4.2023676205538152E-16</v>
      </c>
      <c r="AG993" s="24">
        <f t="shared" ca="1" si="1099"/>
        <v>-1.1934897514720433E-15</v>
      </c>
      <c r="AH993" s="24">
        <f t="shared" ca="1" si="1100"/>
        <v>-6.5052130349130266E-17</v>
      </c>
      <c r="AI993" s="24">
        <f t="shared" ca="1" si="1101"/>
        <v>2.8917840344533374E-15</v>
      </c>
      <c r="AJ993" s="24">
        <f t="shared" ca="1" si="1102"/>
        <v>2.5730285957425991E-15</v>
      </c>
      <c r="AK993" s="24">
        <f t="shared" ca="1" si="1103"/>
        <v>1.0438698516690437E-15</v>
      </c>
      <c r="AL993" s="24">
        <f t="shared" ca="1" si="1104"/>
        <v>-3.3844455016307506E-15</v>
      </c>
      <c r="AM993" s="24">
        <f t="shared" ca="1" si="1105"/>
        <v>2.9399226109116938E-15</v>
      </c>
      <c r="AN993" s="24">
        <f t="shared" ca="1" si="1106"/>
        <v>2.4880271454197356E-15</v>
      </c>
      <c r="AO993" s="24">
        <f t="shared" ca="1" si="1107"/>
        <v>1.966742740888705E-15</v>
      </c>
    </row>
    <row r="994" spans="2:41">
      <c r="B994" s="25">
        <v>159</v>
      </c>
      <c r="C994" s="24">
        <f t="shared" ca="1" si="1096"/>
        <v>-1.9385534844040819E-16</v>
      </c>
      <c r="D994" s="24">
        <f t="shared" ca="1" si="1108"/>
        <v>-1.6978606021122999E-16</v>
      </c>
      <c r="E994" s="24">
        <f t="shared" ca="1" si="1109"/>
        <v>2.0307106690653498E-16</v>
      </c>
      <c r="F994" s="24">
        <f t="shared" ca="1" si="1110"/>
        <v>-3.9378222904673521E-16</v>
      </c>
      <c r="G994" s="24">
        <f t="shared" ca="1" si="1111"/>
        <v>-4.0722633598555547E-16</v>
      </c>
      <c r="H994" s="24">
        <f t="shared" ca="1" si="1112"/>
        <v>8.6042284408449632E-16</v>
      </c>
      <c r="I994" s="24">
        <f t="shared" ca="1" si="1113"/>
        <v>-2.3603081295009432E-16</v>
      </c>
      <c r="J994" s="24">
        <f t="shared" ca="1" si="1114"/>
        <v>1.0408340855860843E-17</v>
      </c>
      <c r="K994" s="24">
        <f t="shared" ca="1" si="1115"/>
        <v>-3.8077180297690916E-16</v>
      </c>
      <c r="L994" s="24">
        <f t="shared" ca="1" si="1116"/>
        <v>-4.6143644460983069E-16</v>
      </c>
      <c r="M994" s="24">
        <f t="shared" ca="1" si="1117"/>
        <v>-1.6534083130403943E-16</v>
      </c>
      <c r="N994" s="24">
        <f t="shared" ca="1" si="1118"/>
        <v>-2.6541269182445149E-16</v>
      </c>
      <c r="O994" s="24">
        <f t="shared" ca="1" si="1119"/>
        <v>-1.0321604682062002E-16</v>
      </c>
      <c r="P994" s="24">
        <f t="shared" ca="1" si="1120"/>
        <v>-7.6154360595381831E-16</v>
      </c>
      <c r="Q994" s="24">
        <f t="shared" ca="1" si="1121"/>
        <v>7.2251232774434015E-16</v>
      </c>
      <c r="R994" s="24">
        <f t="shared" ca="1" si="1122"/>
        <v>-4.6056908287184228E-16</v>
      </c>
      <c r="S994" s="24">
        <f t="shared" ca="1" si="1123"/>
        <v>5.4600421406370003E-16</v>
      </c>
      <c r="T994" s="24">
        <f t="shared" ca="1" si="1124"/>
        <v>7.8409501114151681E-16</v>
      </c>
      <c r="U994" s="24">
        <f t="shared" ca="1" si="1125"/>
        <v>-1.3522169495239211E-15</v>
      </c>
      <c r="V994" s="24">
        <f t="shared" ca="1" si="1126"/>
        <v>4.3888503942213219E-16</v>
      </c>
      <c r="W994" s="24">
        <f t="shared" ca="1" si="1127"/>
        <v>-7.6154360595381831E-16</v>
      </c>
      <c r="X994" s="24">
        <f t="shared" ca="1" si="1128"/>
        <v>-2.2563331411595833E-15</v>
      </c>
      <c r="Y994" s="24">
        <f t="shared" ca="1" si="1129"/>
        <v>-5.0176876542629145E-16</v>
      </c>
      <c r="Z994" s="24">
        <f t="shared" ca="1" si="1130"/>
        <v>-1.1535911115245767E-16</v>
      </c>
      <c r="AA994" s="24">
        <f t="shared" ca="1" si="1131"/>
        <v>-4.6230380634781909E-16</v>
      </c>
      <c r="AB994" s="24">
        <f t="shared" ca="1" si="1132"/>
        <v>1.6644671751997464E-15</v>
      </c>
      <c r="AC994" s="24">
        <f t="shared" ca="1" si="1133"/>
        <v>6.8868521996279242E-16</v>
      </c>
      <c r="AD994" s="24">
        <f t="shared" ca="1" si="1134"/>
        <v>2.5656560209696977E-15</v>
      </c>
      <c r="AE994" s="24">
        <f t="shared" ca="1" si="1097"/>
        <v>-1.6969932403743115E-15</v>
      </c>
      <c r="AF994" s="24">
        <f t="shared" ca="1" si="1098"/>
        <v>4.2023676205538152E-16</v>
      </c>
      <c r="AG994" s="24">
        <f t="shared" ca="1" si="1099"/>
        <v>-1.1934897514720433E-15</v>
      </c>
      <c r="AH994" s="24">
        <f t="shared" ca="1" si="1100"/>
        <v>-6.5052130349130266E-17</v>
      </c>
      <c r="AI994" s="24">
        <f t="shared" ca="1" si="1101"/>
        <v>2.8917840344533374E-15</v>
      </c>
      <c r="AJ994" s="24">
        <f t="shared" ca="1" si="1102"/>
        <v>2.5730285957425991E-15</v>
      </c>
      <c r="AK994" s="24">
        <f t="shared" ca="1" si="1103"/>
        <v>1.0438698516690437E-15</v>
      </c>
      <c r="AL994" s="24">
        <f t="shared" ca="1" si="1104"/>
        <v>-3.3844455016307506E-15</v>
      </c>
      <c r="AM994" s="24">
        <f t="shared" ca="1" si="1105"/>
        <v>2.9399226109116938E-15</v>
      </c>
      <c r="AN994" s="24">
        <f t="shared" ca="1" si="1106"/>
        <v>2.4880271454197356E-15</v>
      </c>
      <c r="AO994" s="24">
        <f t="shared" ca="1" si="1107"/>
        <v>1.966742740888705E-15</v>
      </c>
    </row>
    <row r="995" spans="2:41">
      <c r="B995" s="25">
        <v>160</v>
      </c>
      <c r="C995" s="24">
        <f t="shared" ca="1" si="1096"/>
        <v>-1.9385534844040819E-16</v>
      </c>
      <c r="D995" s="24">
        <f t="shared" ca="1" si="1108"/>
        <v>-1.6978606021122999E-16</v>
      </c>
      <c r="E995" s="24">
        <f t="shared" ca="1" si="1109"/>
        <v>2.0307106690653498E-16</v>
      </c>
      <c r="F995" s="24">
        <f t="shared" ca="1" si="1110"/>
        <v>-3.9378222904673521E-16</v>
      </c>
      <c r="G995" s="24">
        <f t="shared" ca="1" si="1111"/>
        <v>-4.0722633598555547E-16</v>
      </c>
      <c r="H995" s="24">
        <f t="shared" ca="1" si="1112"/>
        <v>8.6042284408449632E-16</v>
      </c>
      <c r="I995" s="24">
        <f t="shared" ca="1" si="1113"/>
        <v>-2.3603081295009432E-16</v>
      </c>
      <c r="J995" s="24">
        <f t="shared" ca="1" si="1114"/>
        <v>1.0408340855860843E-17</v>
      </c>
      <c r="K995" s="24">
        <f t="shared" ca="1" si="1115"/>
        <v>-3.8077180297690916E-16</v>
      </c>
      <c r="L995" s="24">
        <f t="shared" ca="1" si="1116"/>
        <v>-4.6143644460983069E-16</v>
      </c>
      <c r="M995" s="24">
        <f t="shared" ca="1" si="1117"/>
        <v>-1.6534083130403943E-16</v>
      </c>
      <c r="N995" s="24">
        <f t="shared" ca="1" si="1118"/>
        <v>-2.6541269182445149E-16</v>
      </c>
      <c r="O995" s="24">
        <f t="shared" ca="1" si="1119"/>
        <v>-1.0321604682062002E-16</v>
      </c>
      <c r="P995" s="24">
        <f t="shared" ca="1" si="1120"/>
        <v>-7.6154360595381831E-16</v>
      </c>
      <c r="Q995" s="24">
        <f t="shared" ca="1" si="1121"/>
        <v>7.2251232774434015E-16</v>
      </c>
      <c r="R995" s="24">
        <f t="shared" ca="1" si="1122"/>
        <v>-4.6056908287184228E-16</v>
      </c>
      <c r="S995" s="24">
        <f t="shared" ca="1" si="1123"/>
        <v>5.4600421406370003E-16</v>
      </c>
      <c r="T995" s="24">
        <f t="shared" ca="1" si="1124"/>
        <v>7.8409501114151681E-16</v>
      </c>
      <c r="U995" s="24">
        <f t="shared" ca="1" si="1125"/>
        <v>-1.3522169495239211E-15</v>
      </c>
      <c r="V995" s="24">
        <f t="shared" ca="1" si="1126"/>
        <v>4.3888503942213219E-16</v>
      </c>
      <c r="W995" s="24">
        <f t="shared" ca="1" si="1127"/>
        <v>-7.6154360595381831E-16</v>
      </c>
      <c r="X995" s="24">
        <f t="shared" ca="1" si="1128"/>
        <v>-2.2563331411595833E-15</v>
      </c>
      <c r="Y995" s="24">
        <f t="shared" ca="1" si="1129"/>
        <v>-5.0176876542629145E-16</v>
      </c>
      <c r="Z995" s="24">
        <f t="shared" ca="1" si="1130"/>
        <v>-1.1535911115245767E-16</v>
      </c>
      <c r="AA995" s="24">
        <f t="shared" ca="1" si="1131"/>
        <v>-4.6230380634781909E-16</v>
      </c>
      <c r="AB995" s="24">
        <f t="shared" ca="1" si="1132"/>
        <v>1.6644671751997464E-15</v>
      </c>
      <c r="AC995" s="24">
        <f t="shared" ca="1" si="1133"/>
        <v>6.8868521996279242E-16</v>
      </c>
      <c r="AD995" s="24">
        <f t="shared" ca="1" si="1134"/>
        <v>2.5656560209696977E-15</v>
      </c>
      <c r="AE995" s="24">
        <f t="shared" ca="1" si="1097"/>
        <v>-1.6969932403743115E-15</v>
      </c>
      <c r="AF995" s="24">
        <f t="shared" ca="1" si="1098"/>
        <v>4.2023676205538152E-16</v>
      </c>
      <c r="AG995" s="24">
        <f t="shared" ca="1" si="1099"/>
        <v>-1.1934897514720433E-15</v>
      </c>
      <c r="AH995" s="24">
        <f t="shared" ca="1" si="1100"/>
        <v>-6.5052130349130266E-17</v>
      </c>
      <c r="AI995" s="24">
        <f t="shared" ca="1" si="1101"/>
        <v>2.8917840344533374E-15</v>
      </c>
      <c r="AJ995" s="24">
        <f t="shared" ca="1" si="1102"/>
        <v>2.5730285957425991E-15</v>
      </c>
      <c r="AK995" s="24">
        <f t="shared" ca="1" si="1103"/>
        <v>1.0438698516690437E-15</v>
      </c>
      <c r="AL995" s="24">
        <f t="shared" ca="1" si="1104"/>
        <v>-3.3844455016307506E-15</v>
      </c>
      <c r="AM995" s="24">
        <f t="shared" ca="1" si="1105"/>
        <v>2.9399226109116938E-15</v>
      </c>
      <c r="AN995" s="24">
        <f t="shared" ca="1" si="1106"/>
        <v>2.4880271454197356E-15</v>
      </c>
      <c r="AO995" s="24">
        <f t="shared" ca="1" si="1107"/>
        <v>1.966742740888705E-15</v>
      </c>
    </row>
    <row r="996" spans="2:41">
      <c r="B996" s="25">
        <v>161</v>
      </c>
      <c r="C996" s="24">
        <f t="shared" ca="1" si="1096"/>
        <v>-1.9385534844040819E-16</v>
      </c>
      <c r="D996" s="24">
        <f t="shared" ca="1" si="1108"/>
        <v>-1.6978606021122999E-16</v>
      </c>
      <c r="E996" s="24">
        <f t="shared" ca="1" si="1109"/>
        <v>2.0307106690653498E-16</v>
      </c>
      <c r="F996" s="24">
        <f t="shared" ca="1" si="1110"/>
        <v>-3.9378222904673521E-16</v>
      </c>
      <c r="G996" s="24">
        <f t="shared" ca="1" si="1111"/>
        <v>-4.0722633598555547E-16</v>
      </c>
      <c r="H996" s="24">
        <f t="shared" ca="1" si="1112"/>
        <v>8.6042284408449632E-16</v>
      </c>
      <c r="I996" s="24">
        <f t="shared" ca="1" si="1113"/>
        <v>-2.3603081295009432E-16</v>
      </c>
      <c r="J996" s="24">
        <f t="shared" ca="1" si="1114"/>
        <v>1.0408340855860843E-17</v>
      </c>
      <c r="K996" s="24">
        <f t="shared" ca="1" si="1115"/>
        <v>-3.8077180297690916E-16</v>
      </c>
      <c r="L996" s="24">
        <f t="shared" ca="1" si="1116"/>
        <v>-4.6143644460983069E-16</v>
      </c>
      <c r="M996" s="24">
        <f t="shared" ca="1" si="1117"/>
        <v>-1.6534083130403943E-16</v>
      </c>
      <c r="N996" s="24">
        <f t="shared" ca="1" si="1118"/>
        <v>-2.6541269182445149E-16</v>
      </c>
      <c r="O996" s="24">
        <f t="shared" ca="1" si="1119"/>
        <v>-1.0321604682062002E-16</v>
      </c>
      <c r="P996" s="24">
        <f t="shared" ca="1" si="1120"/>
        <v>-7.6154360595381831E-16</v>
      </c>
      <c r="Q996" s="24">
        <f t="shared" ca="1" si="1121"/>
        <v>7.2251232774434015E-16</v>
      </c>
      <c r="R996" s="24">
        <f t="shared" ca="1" si="1122"/>
        <v>-4.6056908287184228E-16</v>
      </c>
      <c r="S996" s="24">
        <f t="shared" ca="1" si="1123"/>
        <v>5.4600421406370003E-16</v>
      </c>
      <c r="T996" s="24">
        <f t="shared" ca="1" si="1124"/>
        <v>7.8409501114151681E-16</v>
      </c>
      <c r="U996" s="24">
        <f t="shared" ca="1" si="1125"/>
        <v>-1.3522169495239211E-15</v>
      </c>
      <c r="V996" s="24">
        <f t="shared" ca="1" si="1126"/>
        <v>4.3888503942213219E-16</v>
      </c>
      <c r="W996" s="24">
        <f t="shared" ca="1" si="1127"/>
        <v>-7.6154360595381831E-16</v>
      </c>
      <c r="X996" s="24">
        <f t="shared" ca="1" si="1128"/>
        <v>-2.2563331411595833E-15</v>
      </c>
      <c r="Y996" s="24">
        <f t="shared" ca="1" si="1129"/>
        <v>-5.0176876542629145E-16</v>
      </c>
      <c r="Z996" s="24">
        <f t="shared" ca="1" si="1130"/>
        <v>-1.1535911115245767E-16</v>
      </c>
      <c r="AA996" s="24">
        <f t="shared" ca="1" si="1131"/>
        <v>-4.6230380634781909E-16</v>
      </c>
      <c r="AB996" s="24">
        <f t="shared" ca="1" si="1132"/>
        <v>1.6644671751997464E-15</v>
      </c>
      <c r="AC996" s="24">
        <f t="shared" ca="1" si="1133"/>
        <v>6.8868521996279242E-16</v>
      </c>
      <c r="AD996" s="24">
        <f t="shared" ca="1" si="1134"/>
        <v>2.5656560209696977E-15</v>
      </c>
      <c r="AE996" s="24">
        <f t="shared" ca="1" si="1097"/>
        <v>-1.6969932403743115E-15</v>
      </c>
      <c r="AF996" s="24">
        <f t="shared" ca="1" si="1098"/>
        <v>4.2023676205538152E-16</v>
      </c>
      <c r="AG996" s="24">
        <f t="shared" ca="1" si="1099"/>
        <v>-1.1934897514720433E-15</v>
      </c>
      <c r="AH996" s="24">
        <f t="shared" ca="1" si="1100"/>
        <v>-6.5052130349130266E-17</v>
      </c>
      <c r="AI996" s="24">
        <f t="shared" ca="1" si="1101"/>
        <v>2.8917840344533374E-15</v>
      </c>
      <c r="AJ996" s="24">
        <f t="shared" ca="1" si="1102"/>
        <v>2.5730285957425991E-15</v>
      </c>
      <c r="AK996" s="24">
        <f t="shared" ca="1" si="1103"/>
        <v>1.0438698516690437E-15</v>
      </c>
      <c r="AL996" s="24">
        <f t="shared" ca="1" si="1104"/>
        <v>-3.3844455016307506E-15</v>
      </c>
      <c r="AM996" s="24">
        <f t="shared" ca="1" si="1105"/>
        <v>2.9399226109116938E-15</v>
      </c>
      <c r="AN996" s="24">
        <f t="shared" ca="1" si="1106"/>
        <v>2.4880271454197356E-15</v>
      </c>
      <c r="AO996" s="24">
        <f t="shared" ca="1" si="1107"/>
        <v>1.966742740888705E-15</v>
      </c>
    </row>
    <row r="997" spans="2:41">
      <c r="B997" s="25">
        <v>162</v>
      </c>
      <c r="C997" s="24">
        <f t="shared" ca="1" si="1096"/>
        <v>-1.9385534844040819E-16</v>
      </c>
      <c r="D997" s="24">
        <f t="shared" ca="1" si="1108"/>
        <v>-1.6978606021122999E-16</v>
      </c>
      <c r="E997" s="24">
        <f t="shared" ca="1" si="1109"/>
        <v>2.0307106690653498E-16</v>
      </c>
      <c r="F997" s="24">
        <f t="shared" ca="1" si="1110"/>
        <v>-3.9378222904673521E-16</v>
      </c>
      <c r="G997" s="24">
        <f t="shared" ca="1" si="1111"/>
        <v>-4.0722633598555547E-16</v>
      </c>
      <c r="H997" s="24">
        <f t="shared" ca="1" si="1112"/>
        <v>8.6042284408449632E-16</v>
      </c>
      <c r="I997" s="24">
        <f t="shared" ca="1" si="1113"/>
        <v>-2.3603081295009432E-16</v>
      </c>
      <c r="J997" s="24">
        <f t="shared" ca="1" si="1114"/>
        <v>1.0408340855860843E-17</v>
      </c>
      <c r="K997" s="24">
        <f t="shared" ca="1" si="1115"/>
        <v>-3.8077180297690916E-16</v>
      </c>
      <c r="L997" s="24">
        <f t="shared" ca="1" si="1116"/>
        <v>-4.6143644460983069E-16</v>
      </c>
      <c r="M997" s="24">
        <f t="shared" ca="1" si="1117"/>
        <v>-1.6534083130403943E-16</v>
      </c>
      <c r="N997" s="24">
        <f t="shared" ca="1" si="1118"/>
        <v>-2.6541269182445149E-16</v>
      </c>
      <c r="O997" s="24">
        <f t="shared" ca="1" si="1119"/>
        <v>-1.0321604682062002E-16</v>
      </c>
      <c r="P997" s="24">
        <f t="shared" ca="1" si="1120"/>
        <v>-7.6154360595381831E-16</v>
      </c>
      <c r="Q997" s="24">
        <f t="shared" ca="1" si="1121"/>
        <v>7.2251232774434015E-16</v>
      </c>
      <c r="R997" s="24">
        <f t="shared" ca="1" si="1122"/>
        <v>-4.6056908287184228E-16</v>
      </c>
      <c r="S997" s="24">
        <f t="shared" ca="1" si="1123"/>
        <v>5.4600421406370003E-16</v>
      </c>
      <c r="T997" s="24">
        <f t="shared" ca="1" si="1124"/>
        <v>7.8409501114151681E-16</v>
      </c>
      <c r="U997" s="24">
        <f t="shared" ca="1" si="1125"/>
        <v>-1.3522169495239211E-15</v>
      </c>
      <c r="V997" s="24">
        <f t="shared" ca="1" si="1126"/>
        <v>4.3888503942213219E-16</v>
      </c>
      <c r="W997" s="24">
        <f t="shared" ca="1" si="1127"/>
        <v>-7.6154360595381831E-16</v>
      </c>
      <c r="X997" s="24">
        <f t="shared" ca="1" si="1128"/>
        <v>-2.2563331411595833E-15</v>
      </c>
      <c r="Y997" s="24">
        <f t="shared" ca="1" si="1129"/>
        <v>-5.0176876542629145E-16</v>
      </c>
      <c r="Z997" s="24">
        <f t="shared" ca="1" si="1130"/>
        <v>-1.1535911115245767E-16</v>
      </c>
      <c r="AA997" s="24">
        <f t="shared" ca="1" si="1131"/>
        <v>-4.6230380634781909E-16</v>
      </c>
      <c r="AB997" s="24">
        <f t="shared" ca="1" si="1132"/>
        <v>1.6644671751997464E-15</v>
      </c>
      <c r="AC997" s="24">
        <f t="shared" ca="1" si="1133"/>
        <v>6.8868521996279242E-16</v>
      </c>
      <c r="AD997" s="24">
        <f t="shared" ca="1" si="1134"/>
        <v>2.5656560209696977E-15</v>
      </c>
      <c r="AE997" s="24">
        <f t="shared" ca="1" si="1097"/>
        <v>-1.6969932403743115E-15</v>
      </c>
      <c r="AF997" s="24">
        <f t="shared" ca="1" si="1098"/>
        <v>4.2023676205538152E-16</v>
      </c>
      <c r="AG997" s="24">
        <f t="shared" ca="1" si="1099"/>
        <v>-1.1934897514720433E-15</v>
      </c>
      <c r="AH997" s="24">
        <f t="shared" ca="1" si="1100"/>
        <v>-6.5052130349130266E-17</v>
      </c>
      <c r="AI997" s="24">
        <f t="shared" ca="1" si="1101"/>
        <v>2.8917840344533374E-15</v>
      </c>
      <c r="AJ997" s="24">
        <f t="shared" ca="1" si="1102"/>
        <v>2.5730285957425991E-15</v>
      </c>
      <c r="AK997" s="24">
        <f t="shared" ca="1" si="1103"/>
        <v>1.0438698516690437E-15</v>
      </c>
      <c r="AL997" s="24">
        <f t="shared" ca="1" si="1104"/>
        <v>-3.3844455016307506E-15</v>
      </c>
      <c r="AM997" s="24">
        <f t="shared" ca="1" si="1105"/>
        <v>2.9399226109116938E-15</v>
      </c>
      <c r="AN997" s="24">
        <f t="shared" ca="1" si="1106"/>
        <v>2.4880271454197356E-15</v>
      </c>
      <c r="AO997" s="24">
        <f t="shared" ca="1" si="1107"/>
        <v>1.966742740888705E-15</v>
      </c>
    </row>
    <row r="998" spans="2:41">
      <c r="B998" s="25">
        <v>163</v>
      </c>
      <c r="C998" s="24">
        <f t="shared" ca="1" si="1096"/>
        <v>-1.9385534844040819E-16</v>
      </c>
      <c r="D998" s="24">
        <f t="shared" ca="1" si="1108"/>
        <v>-1.6978606021122999E-16</v>
      </c>
      <c r="E998" s="24">
        <f t="shared" ca="1" si="1109"/>
        <v>2.0307106690653498E-16</v>
      </c>
      <c r="F998" s="24">
        <f t="shared" ca="1" si="1110"/>
        <v>-3.9378222904673521E-16</v>
      </c>
      <c r="G998" s="24">
        <f t="shared" ca="1" si="1111"/>
        <v>-4.0722633598555547E-16</v>
      </c>
      <c r="H998" s="24">
        <f t="shared" ca="1" si="1112"/>
        <v>8.6042284408449632E-16</v>
      </c>
      <c r="I998" s="24">
        <f t="shared" ca="1" si="1113"/>
        <v>-2.3603081295009432E-16</v>
      </c>
      <c r="J998" s="24">
        <f t="shared" ca="1" si="1114"/>
        <v>1.0408340855860843E-17</v>
      </c>
      <c r="K998" s="24">
        <f t="shared" ca="1" si="1115"/>
        <v>-3.8077180297690916E-16</v>
      </c>
      <c r="L998" s="24">
        <f t="shared" ca="1" si="1116"/>
        <v>-4.6143644460983069E-16</v>
      </c>
      <c r="M998" s="24">
        <f t="shared" ca="1" si="1117"/>
        <v>-1.6534083130403943E-16</v>
      </c>
      <c r="N998" s="24">
        <f t="shared" ca="1" si="1118"/>
        <v>-2.6541269182445149E-16</v>
      </c>
      <c r="O998" s="24">
        <f t="shared" ca="1" si="1119"/>
        <v>-1.0321604682062002E-16</v>
      </c>
      <c r="P998" s="24">
        <f t="shared" ca="1" si="1120"/>
        <v>-7.6154360595381831E-16</v>
      </c>
      <c r="Q998" s="24">
        <f t="shared" ca="1" si="1121"/>
        <v>7.2251232774434015E-16</v>
      </c>
      <c r="R998" s="24">
        <f t="shared" ca="1" si="1122"/>
        <v>-4.6056908287184228E-16</v>
      </c>
      <c r="S998" s="24">
        <f t="shared" ca="1" si="1123"/>
        <v>5.4600421406370003E-16</v>
      </c>
      <c r="T998" s="24">
        <f t="shared" ca="1" si="1124"/>
        <v>7.8409501114151681E-16</v>
      </c>
      <c r="U998" s="24">
        <f t="shared" ca="1" si="1125"/>
        <v>-1.3522169495239211E-15</v>
      </c>
      <c r="V998" s="24">
        <f t="shared" ca="1" si="1126"/>
        <v>4.3888503942213219E-16</v>
      </c>
      <c r="W998" s="24">
        <f t="shared" ca="1" si="1127"/>
        <v>-7.6154360595381831E-16</v>
      </c>
      <c r="X998" s="24">
        <f t="shared" ca="1" si="1128"/>
        <v>-2.2563331411595833E-15</v>
      </c>
      <c r="Y998" s="24">
        <f t="shared" ca="1" si="1129"/>
        <v>-5.0176876542629145E-16</v>
      </c>
      <c r="Z998" s="24">
        <f t="shared" ca="1" si="1130"/>
        <v>-1.1535911115245767E-16</v>
      </c>
      <c r="AA998" s="24">
        <f t="shared" ca="1" si="1131"/>
        <v>-4.6230380634781909E-16</v>
      </c>
      <c r="AB998" s="24">
        <f t="shared" ca="1" si="1132"/>
        <v>1.6644671751997464E-15</v>
      </c>
      <c r="AC998" s="24">
        <f t="shared" ca="1" si="1133"/>
        <v>6.8868521996279242E-16</v>
      </c>
      <c r="AD998" s="24">
        <f t="shared" ca="1" si="1134"/>
        <v>2.5656560209696977E-15</v>
      </c>
      <c r="AE998" s="24">
        <f t="shared" ca="1" si="1097"/>
        <v>-1.6969932403743115E-15</v>
      </c>
      <c r="AF998" s="24">
        <f t="shared" ca="1" si="1098"/>
        <v>4.2023676205538152E-16</v>
      </c>
      <c r="AG998" s="24">
        <f t="shared" ca="1" si="1099"/>
        <v>-1.1934897514720433E-15</v>
      </c>
      <c r="AH998" s="24">
        <f t="shared" ca="1" si="1100"/>
        <v>-6.5052130349130266E-17</v>
      </c>
      <c r="AI998" s="24">
        <f t="shared" ca="1" si="1101"/>
        <v>2.8917840344533374E-15</v>
      </c>
      <c r="AJ998" s="24">
        <f t="shared" ca="1" si="1102"/>
        <v>2.5730285957425991E-15</v>
      </c>
      <c r="AK998" s="24">
        <f t="shared" ca="1" si="1103"/>
        <v>1.0438698516690437E-15</v>
      </c>
      <c r="AL998" s="24">
        <f t="shared" ca="1" si="1104"/>
        <v>-3.3844455016307506E-15</v>
      </c>
      <c r="AM998" s="24">
        <f t="shared" ca="1" si="1105"/>
        <v>2.9399226109116938E-15</v>
      </c>
      <c r="AN998" s="24">
        <f t="shared" ca="1" si="1106"/>
        <v>2.4880271454197356E-15</v>
      </c>
      <c r="AO998" s="24">
        <f t="shared" ca="1" si="1107"/>
        <v>1.966742740888705E-15</v>
      </c>
    </row>
    <row r="999" spans="2:41">
      <c r="B999" s="25">
        <v>164</v>
      </c>
      <c r="C999" s="24">
        <f t="shared" ca="1" si="1096"/>
        <v>-1.9385534844040819E-16</v>
      </c>
      <c r="D999" s="24">
        <f t="shared" ca="1" si="1108"/>
        <v>-1.6978606021122999E-16</v>
      </c>
      <c r="E999" s="24">
        <f t="shared" ca="1" si="1109"/>
        <v>2.0307106690653498E-16</v>
      </c>
      <c r="F999" s="24">
        <f t="shared" ca="1" si="1110"/>
        <v>-3.9378222904673521E-16</v>
      </c>
      <c r="G999" s="24">
        <f t="shared" ca="1" si="1111"/>
        <v>-4.0722633598555547E-16</v>
      </c>
      <c r="H999" s="24">
        <f t="shared" ca="1" si="1112"/>
        <v>8.6042284408449632E-16</v>
      </c>
      <c r="I999" s="24">
        <f t="shared" ca="1" si="1113"/>
        <v>-2.3603081295009432E-16</v>
      </c>
      <c r="J999" s="24">
        <f t="shared" ca="1" si="1114"/>
        <v>1.0408340855860843E-17</v>
      </c>
      <c r="K999" s="24">
        <f t="shared" ca="1" si="1115"/>
        <v>-3.8077180297690916E-16</v>
      </c>
      <c r="L999" s="24">
        <f t="shared" ca="1" si="1116"/>
        <v>-4.6143644460983069E-16</v>
      </c>
      <c r="M999" s="24">
        <f t="shared" ca="1" si="1117"/>
        <v>-1.6534083130403943E-16</v>
      </c>
      <c r="N999" s="24">
        <f t="shared" ca="1" si="1118"/>
        <v>-2.6541269182445149E-16</v>
      </c>
      <c r="O999" s="24">
        <f t="shared" ca="1" si="1119"/>
        <v>-1.0321604682062002E-16</v>
      </c>
      <c r="P999" s="24">
        <f t="shared" ca="1" si="1120"/>
        <v>-7.6154360595381831E-16</v>
      </c>
      <c r="Q999" s="24">
        <f t="shared" ca="1" si="1121"/>
        <v>7.2251232774434015E-16</v>
      </c>
      <c r="R999" s="24">
        <f t="shared" ca="1" si="1122"/>
        <v>-4.6056908287184228E-16</v>
      </c>
      <c r="S999" s="24">
        <f t="shared" ca="1" si="1123"/>
        <v>5.4600421406370003E-16</v>
      </c>
      <c r="T999" s="24">
        <f t="shared" ca="1" si="1124"/>
        <v>7.8409501114151681E-16</v>
      </c>
      <c r="U999" s="24">
        <f t="shared" ca="1" si="1125"/>
        <v>-1.3522169495239211E-15</v>
      </c>
      <c r="V999" s="24">
        <f t="shared" ca="1" si="1126"/>
        <v>4.3888503942213219E-16</v>
      </c>
      <c r="W999" s="24">
        <f t="shared" ca="1" si="1127"/>
        <v>-7.6154360595381831E-16</v>
      </c>
      <c r="X999" s="24">
        <f t="shared" ca="1" si="1128"/>
        <v>-2.2563331411595833E-15</v>
      </c>
      <c r="Y999" s="24">
        <f t="shared" ca="1" si="1129"/>
        <v>-5.0176876542629145E-16</v>
      </c>
      <c r="Z999" s="24">
        <f t="shared" ca="1" si="1130"/>
        <v>-1.1535911115245767E-16</v>
      </c>
      <c r="AA999" s="24">
        <f t="shared" ca="1" si="1131"/>
        <v>-4.6230380634781909E-16</v>
      </c>
      <c r="AB999" s="24">
        <f t="shared" ca="1" si="1132"/>
        <v>1.6644671751997464E-15</v>
      </c>
      <c r="AC999" s="24">
        <f t="shared" ca="1" si="1133"/>
        <v>6.8868521996279242E-16</v>
      </c>
      <c r="AD999" s="24">
        <f t="shared" ca="1" si="1134"/>
        <v>2.5656560209696977E-15</v>
      </c>
      <c r="AE999" s="24">
        <f t="shared" ca="1" si="1097"/>
        <v>-1.6969932403743115E-15</v>
      </c>
      <c r="AF999" s="24">
        <f t="shared" ca="1" si="1098"/>
        <v>4.2023676205538152E-16</v>
      </c>
      <c r="AG999" s="24">
        <f t="shared" ca="1" si="1099"/>
        <v>-1.1934897514720433E-15</v>
      </c>
      <c r="AH999" s="24">
        <f t="shared" ca="1" si="1100"/>
        <v>-6.5052130349130266E-17</v>
      </c>
      <c r="AI999" s="24">
        <f t="shared" ca="1" si="1101"/>
        <v>2.8917840344533374E-15</v>
      </c>
      <c r="AJ999" s="24">
        <f t="shared" ca="1" si="1102"/>
        <v>2.5730285957425991E-15</v>
      </c>
      <c r="AK999" s="24">
        <f t="shared" ca="1" si="1103"/>
        <v>1.0438698516690437E-15</v>
      </c>
      <c r="AL999" s="24">
        <f t="shared" ca="1" si="1104"/>
        <v>-3.3844455016307506E-15</v>
      </c>
      <c r="AM999" s="24">
        <f t="shared" ca="1" si="1105"/>
        <v>2.9399226109116938E-15</v>
      </c>
      <c r="AN999" s="24">
        <f t="shared" ca="1" si="1106"/>
        <v>2.4880271454197356E-15</v>
      </c>
      <c r="AO999" s="24">
        <f t="shared" ca="1" si="1107"/>
        <v>1.966742740888705E-15</v>
      </c>
    </row>
    <row r="1000" spans="2:41">
      <c r="B1000" s="25">
        <v>165</v>
      </c>
      <c r="C1000" s="24">
        <f t="shared" ca="1" si="1096"/>
        <v>-1.9385534844040819E-16</v>
      </c>
      <c r="D1000" s="24">
        <f t="shared" ca="1" si="1108"/>
        <v>-1.6978606021122999E-16</v>
      </c>
      <c r="E1000" s="24">
        <f t="shared" ca="1" si="1109"/>
        <v>2.0307106690653498E-16</v>
      </c>
      <c r="F1000" s="24">
        <f t="shared" ca="1" si="1110"/>
        <v>-3.9378222904673521E-16</v>
      </c>
      <c r="G1000" s="24">
        <f t="shared" ca="1" si="1111"/>
        <v>-4.0722633598555547E-16</v>
      </c>
      <c r="H1000" s="24">
        <f t="shared" ca="1" si="1112"/>
        <v>8.6042284408449632E-16</v>
      </c>
      <c r="I1000" s="24">
        <f t="shared" ca="1" si="1113"/>
        <v>-2.3603081295009432E-16</v>
      </c>
      <c r="J1000" s="24">
        <f t="shared" ca="1" si="1114"/>
        <v>1.0408340855860843E-17</v>
      </c>
      <c r="K1000" s="24">
        <f t="shared" ca="1" si="1115"/>
        <v>-3.8077180297690916E-16</v>
      </c>
      <c r="L1000" s="24">
        <f t="shared" ca="1" si="1116"/>
        <v>-4.6143644460983069E-16</v>
      </c>
      <c r="M1000" s="24">
        <f t="shared" ca="1" si="1117"/>
        <v>-1.6534083130403943E-16</v>
      </c>
      <c r="N1000" s="24">
        <f t="shared" ca="1" si="1118"/>
        <v>-2.6541269182445149E-16</v>
      </c>
      <c r="O1000" s="24">
        <f t="shared" ca="1" si="1119"/>
        <v>-1.0321604682062002E-16</v>
      </c>
      <c r="P1000" s="24">
        <f t="shared" ca="1" si="1120"/>
        <v>-7.6154360595381831E-16</v>
      </c>
      <c r="Q1000" s="24">
        <f t="shared" ca="1" si="1121"/>
        <v>7.2251232774434015E-16</v>
      </c>
      <c r="R1000" s="24">
        <f t="shared" ca="1" si="1122"/>
        <v>-4.6056908287184228E-16</v>
      </c>
      <c r="S1000" s="24">
        <f t="shared" ca="1" si="1123"/>
        <v>5.4600421406370003E-16</v>
      </c>
      <c r="T1000" s="24">
        <f t="shared" ca="1" si="1124"/>
        <v>7.8409501114151681E-16</v>
      </c>
      <c r="U1000" s="24">
        <f t="shared" ca="1" si="1125"/>
        <v>-1.3522169495239211E-15</v>
      </c>
      <c r="V1000" s="24">
        <f t="shared" ca="1" si="1126"/>
        <v>4.3888503942213219E-16</v>
      </c>
      <c r="W1000" s="24">
        <f t="shared" ca="1" si="1127"/>
        <v>-7.6154360595381831E-16</v>
      </c>
      <c r="X1000" s="24">
        <f t="shared" ca="1" si="1128"/>
        <v>-2.2563331411595833E-15</v>
      </c>
      <c r="Y1000" s="24">
        <f t="shared" ca="1" si="1129"/>
        <v>-5.0176876542629145E-16</v>
      </c>
      <c r="Z1000" s="24">
        <f t="shared" ca="1" si="1130"/>
        <v>-1.1535911115245767E-16</v>
      </c>
      <c r="AA1000" s="24">
        <f t="shared" ca="1" si="1131"/>
        <v>-4.6230380634781909E-16</v>
      </c>
      <c r="AB1000" s="24">
        <f t="shared" ca="1" si="1132"/>
        <v>1.6644671751997464E-15</v>
      </c>
      <c r="AC1000" s="24">
        <f t="shared" ca="1" si="1133"/>
        <v>6.8868521996279242E-16</v>
      </c>
      <c r="AD1000" s="24">
        <f t="shared" ca="1" si="1134"/>
        <v>2.5656560209696977E-15</v>
      </c>
      <c r="AE1000" s="24">
        <f t="shared" ca="1" si="1097"/>
        <v>-1.6969932403743115E-15</v>
      </c>
      <c r="AF1000" s="24">
        <f t="shared" ca="1" si="1098"/>
        <v>4.2023676205538152E-16</v>
      </c>
      <c r="AG1000" s="24">
        <f t="shared" ca="1" si="1099"/>
        <v>-1.1934897514720433E-15</v>
      </c>
      <c r="AH1000" s="24">
        <f t="shared" ca="1" si="1100"/>
        <v>-6.5052130349130266E-17</v>
      </c>
      <c r="AI1000" s="24">
        <f t="shared" ca="1" si="1101"/>
        <v>2.8917840344533374E-15</v>
      </c>
      <c r="AJ1000" s="24">
        <f t="shared" ca="1" si="1102"/>
        <v>2.5730285957425991E-15</v>
      </c>
      <c r="AK1000" s="24">
        <f t="shared" ca="1" si="1103"/>
        <v>1.0438698516690437E-15</v>
      </c>
      <c r="AL1000" s="24">
        <f t="shared" ca="1" si="1104"/>
        <v>-3.3844455016307506E-15</v>
      </c>
      <c r="AM1000" s="24">
        <f t="shared" ca="1" si="1105"/>
        <v>2.9399226109116938E-15</v>
      </c>
      <c r="AN1000" s="24">
        <f t="shared" ca="1" si="1106"/>
        <v>2.4880271454197356E-15</v>
      </c>
      <c r="AO1000" s="24">
        <f t="shared" ca="1" si="1107"/>
        <v>1.966742740888705E-15</v>
      </c>
    </row>
    <row r="1001" spans="2:41">
      <c r="B1001" s="25">
        <v>166</v>
      </c>
      <c r="C1001" s="24">
        <f t="shared" ca="1" si="1096"/>
        <v>-1.9385534844040819E-16</v>
      </c>
      <c r="D1001" s="24">
        <f t="shared" ca="1" si="1108"/>
        <v>-1.6978606021122999E-16</v>
      </c>
      <c r="E1001" s="24">
        <f t="shared" ca="1" si="1109"/>
        <v>2.0307106690653498E-16</v>
      </c>
      <c r="F1001" s="24">
        <f t="shared" ca="1" si="1110"/>
        <v>-3.9378222904673521E-16</v>
      </c>
      <c r="G1001" s="24">
        <f t="shared" ca="1" si="1111"/>
        <v>-4.0722633598555547E-16</v>
      </c>
      <c r="H1001" s="24">
        <f t="shared" ca="1" si="1112"/>
        <v>8.6042284408449632E-16</v>
      </c>
      <c r="I1001" s="24">
        <f t="shared" ca="1" si="1113"/>
        <v>-2.3603081295009432E-16</v>
      </c>
      <c r="J1001" s="24">
        <f t="shared" ca="1" si="1114"/>
        <v>1.0408340855860843E-17</v>
      </c>
      <c r="K1001" s="24">
        <f t="shared" ca="1" si="1115"/>
        <v>-3.8077180297690916E-16</v>
      </c>
      <c r="L1001" s="24">
        <f t="shared" ca="1" si="1116"/>
        <v>-4.6143644460983069E-16</v>
      </c>
      <c r="M1001" s="24">
        <f t="shared" ca="1" si="1117"/>
        <v>-1.6534083130403943E-16</v>
      </c>
      <c r="N1001" s="24">
        <f t="shared" ca="1" si="1118"/>
        <v>-2.6541269182445149E-16</v>
      </c>
      <c r="O1001" s="24">
        <f t="shared" ca="1" si="1119"/>
        <v>-1.0321604682062002E-16</v>
      </c>
      <c r="P1001" s="24">
        <f t="shared" ca="1" si="1120"/>
        <v>-7.6154360595381831E-16</v>
      </c>
      <c r="Q1001" s="24">
        <f t="shared" ca="1" si="1121"/>
        <v>7.2251232774434015E-16</v>
      </c>
      <c r="R1001" s="24">
        <f t="shared" ca="1" si="1122"/>
        <v>-4.6056908287184228E-16</v>
      </c>
      <c r="S1001" s="24">
        <f t="shared" ca="1" si="1123"/>
        <v>5.4600421406370003E-16</v>
      </c>
      <c r="T1001" s="24">
        <f t="shared" ca="1" si="1124"/>
        <v>7.8409501114151681E-16</v>
      </c>
      <c r="U1001" s="24">
        <f t="shared" ca="1" si="1125"/>
        <v>-1.3522169495239211E-15</v>
      </c>
      <c r="V1001" s="24">
        <f t="shared" ca="1" si="1126"/>
        <v>4.3888503942213219E-16</v>
      </c>
      <c r="W1001" s="24">
        <f t="shared" ca="1" si="1127"/>
        <v>-7.6154360595381831E-16</v>
      </c>
      <c r="X1001" s="24">
        <f t="shared" ca="1" si="1128"/>
        <v>-2.2563331411595833E-15</v>
      </c>
      <c r="Y1001" s="24">
        <f t="shared" ca="1" si="1129"/>
        <v>-5.0176876542629145E-16</v>
      </c>
      <c r="Z1001" s="24">
        <f t="shared" ca="1" si="1130"/>
        <v>-1.1535911115245767E-16</v>
      </c>
      <c r="AA1001" s="24">
        <f t="shared" ca="1" si="1131"/>
        <v>-4.6230380634781909E-16</v>
      </c>
      <c r="AB1001" s="24">
        <f t="shared" ca="1" si="1132"/>
        <v>1.6644671751997464E-15</v>
      </c>
      <c r="AC1001" s="24">
        <f t="shared" ca="1" si="1133"/>
        <v>6.8868521996279242E-16</v>
      </c>
      <c r="AD1001" s="24">
        <f t="shared" ca="1" si="1134"/>
        <v>2.5656560209696977E-15</v>
      </c>
      <c r="AE1001" s="24">
        <f t="shared" ca="1" si="1097"/>
        <v>-1.6969932403743115E-15</v>
      </c>
      <c r="AF1001" s="24">
        <f t="shared" ca="1" si="1098"/>
        <v>4.2023676205538152E-16</v>
      </c>
      <c r="AG1001" s="24">
        <f t="shared" ca="1" si="1099"/>
        <v>-1.1934897514720433E-15</v>
      </c>
      <c r="AH1001" s="24">
        <f t="shared" ca="1" si="1100"/>
        <v>-6.5052130349130266E-17</v>
      </c>
      <c r="AI1001" s="24">
        <f t="shared" ca="1" si="1101"/>
        <v>2.8917840344533374E-15</v>
      </c>
      <c r="AJ1001" s="24">
        <f t="shared" ca="1" si="1102"/>
        <v>2.5730285957425991E-15</v>
      </c>
      <c r="AK1001" s="24">
        <f t="shared" ca="1" si="1103"/>
        <v>1.0438698516690437E-15</v>
      </c>
      <c r="AL1001" s="24">
        <f t="shared" ca="1" si="1104"/>
        <v>-3.3844455016307506E-15</v>
      </c>
      <c r="AM1001" s="24">
        <f t="shared" ca="1" si="1105"/>
        <v>2.9399226109116938E-15</v>
      </c>
      <c r="AN1001" s="24">
        <f t="shared" ca="1" si="1106"/>
        <v>2.4880271454197356E-15</v>
      </c>
      <c r="AO1001" s="24">
        <f t="shared" ca="1" si="1107"/>
        <v>1.966742740888705E-15</v>
      </c>
    </row>
    <row r="1002" spans="2:41">
      <c r="B1002" s="25">
        <v>167</v>
      </c>
      <c r="C1002" s="24">
        <f t="shared" ca="1" si="1096"/>
        <v>-1.9385534844040819E-16</v>
      </c>
      <c r="D1002" s="24">
        <f t="shared" ca="1" si="1108"/>
        <v>-1.6978606021122999E-16</v>
      </c>
      <c r="E1002" s="24">
        <f t="shared" ca="1" si="1109"/>
        <v>2.0307106690653498E-16</v>
      </c>
      <c r="F1002" s="24">
        <f t="shared" ca="1" si="1110"/>
        <v>-3.9378222904673521E-16</v>
      </c>
      <c r="G1002" s="24">
        <f t="shared" ca="1" si="1111"/>
        <v>-4.0722633598555547E-16</v>
      </c>
      <c r="H1002" s="24">
        <f t="shared" ca="1" si="1112"/>
        <v>8.6042284408449632E-16</v>
      </c>
      <c r="I1002" s="24">
        <f t="shared" ca="1" si="1113"/>
        <v>-2.3603081295009432E-16</v>
      </c>
      <c r="J1002" s="24">
        <f t="shared" ca="1" si="1114"/>
        <v>1.0408340855860843E-17</v>
      </c>
      <c r="K1002" s="24">
        <f t="shared" ca="1" si="1115"/>
        <v>-3.8077180297690916E-16</v>
      </c>
      <c r="L1002" s="24">
        <f t="shared" ca="1" si="1116"/>
        <v>-4.6143644460983069E-16</v>
      </c>
      <c r="M1002" s="24">
        <f t="shared" ca="1" si="1117"/>
        <v>-1.6534083130403943E-16</v>
      </c>
      <c r="N1002" s="24">
        <f t="shared" ca="1" si="1118"/>
        <v>-2.6541269182445149E-16</v>
      </c>
      <c r="O1002" s="24">
        <f t="shared" ca="1" si="1119"/>
        <v>-1.0321604682062002E-16</v>
      </c>
      <c r="P1002" s="24">
        <f t="shared" ca="1" si="1120"/>
        <v>-7.6154360595381831E-16</v>
      </c>
      <c r="Q1002" s="24">
        <f t="shared" ca="1" si="1121"/>
        <v>7.2251232774434015E-16</v>
      </c>
      <c r="R1002" s="24">
        <f t="shared" ca="1" si="1122"/>
        <v>-4.6056908287184228E-16</v>
      </c>
      <c r="S1002" s="24">
        <f t="shared" ca="1" si="1123"/>
        <v>5.4600421406370003E-16</v>
      </c>
      <c r="T1002" s="24">
        <f t="shared" ca="1" si="1124"/>
        <v>7.8409501114151681E-16</v>
      </c>
      <c r="U1002" s="24">
        <f t="shared" ca="1" si="1125"/>
        <v>-1.3522169495239211E-15</v>
      </c>
      <c r="V1002" s="24">
        <f t="shared" ca="1" si="1126"/>
        <v>4.3888503942213219E-16</v>
      </c>
      <c r="W1002" s="24">
        <f t="shared" ca="1" si="1127"/>
        <v>-7.6154360595381831E-16</v>
      </c>
      <c r="X1002" s="24">
        <f t="shared" ca="1" si="1128"/>
        <v>-2.2563331411595833E-15</v>
      </c>
      <c r="Y1002" s="24">
        <f t="shared" ca="1" si="1129"/>
        <v>-5.0176876542629145E-16</v>
      </c>
      <c r="Z1002" s="24">
        <f t="shared" ca="1" si="1130"/>
        <v>-1.1535911115245767E-16</v>
      </c>
      <c r="AA1002" s="24">
        <f t="shared" ca="1" si="1131"/>
        <v>-4.6230380634781909E-16</v>
      </c>
      <c r="AB1002" s="24">
        <f t="shared" ca="1" si="1132"/>
        <v>1.6644671751997464E-15</v>
      </c>
      <c r="AC1002" s="24">
        <f t="shared" ca="1" si="1133"/>
        <v>6.8868521996279242E-16</v>
      </c>
      <c r="AD1002" s="24">
        <f t="shared" ca="1" si="1134"/>
        <v>2.5656560209696977E-15</v>
      </c>
      <c r="AE1002" s="24">
        <f t="shared" ca="1" si="1097"/>
        <v>-1.6969932403743115E-15</v>
      </c>
      <c r="AF1002" s="24">
        <f t="shared" ca="1" si="1098"/>
        <v>4.2023676205538152E-16</v>
      </c>
      <c r="AG1002" s="24">
        <f t="shared" ca="1" si="1099"/>
        <v>-1.1934897514720433E-15</v>
      </c>
      <c r="AH1002" s="24">
        <f t="shared" ca="1" si="1100"/>
        <v>-6.5052130349130266E-17</v>
      </c>
      <c r="AI1002" s="24">
        <f t="shared" ca="1" si="1101"/>
        <v>2.8917840344533374E-15</v>
      </c>
      <c r="AJ1002" s="24">
        <f t="shared" ca="1" si="1102"/>
        <v>2.5730285957425991E-15</v>
      </c>
      <c r="AK1002" s="24">
        <f t="shared" ca="1" si="1103"/>
        <v>1.0438698516690437E-15</v>
      </c>
      <c r="AL1002" s="24">
        <f t="shared" ca="1" si="1104"/>
        <v>-3.3844455016307506E-15</v>
      </c>
      <c r="AM1002" s="24">
        <f t="shared" ca="1" si="1105"/>
        <v>2.9399226109116938E-15</v>
      </c>
      <c r="AN1002" s="24">
        <f t="shared" ca="1" si="1106"/>
        <v>2.4880271454197356E-15</v>
      </c>
      <c r="AO1002" s="24">
        <f t="shared" ca="1" si="1107"/>
        <v>1.966742740888705E-15</v>
      </c>
    </row>
    <row r="1003" spans="2:41">
      <c r="B1003" s="25">
        <v>168</v>
      </c>
      <c r="C1003" s="24">
        <f t="shared" ca="1" si="1096"/>
        <v>-1.9385534844040819E-16</v>
      </c>
      <c r="D1003" s="24">
        <f t="shared" ca="1" si="1108"/>
        <v>-1.6978606021122999E-16</v>
      </c>
      <c r="E1003" s="24">
        <f t="shared" ca="1" si="1109"/>
        <v>2.0307106690653498E-16</v>
      </c>
      <c r="F1003" s="24">
        <f t="shared" ca="1" si="1110"/>
        <v>-3.9378222904673521E-16</v>
      </c>
      <c r="G1003" s="24">
        <f t="shared" ca="1" si="1111"/>
        <v>-4.0722633598555547E-16</v>
      </c>
      <c r="H1003" s="24">
        <f t="shared" ca="1" si="1112"/>
        <v>8.6042284408449632E-16</v>
      </c>
      <c r="I1003" s="24">
        <f t="shared" ca="1" si="1113"/>
        <v>-2.3603081295009432E-16</v>
      </c>
      <c r="J1003" s="24">
        <f t="shared" ca="1" si="1114"/>
        <v>1.0408340855860843E-17</v>
      </c>
      <c r="K1003" s="24">
        <f t="shared" ca="1" si="1115"/>
        <v>-3.8077180297690916E-16</v>
      </c>
      <c r="L1003" s="24">
        <f t="shared" ca="1" si="1116"/>
        <v>-4.6143644460983069E-16</v>
      </c>
      <c r="M1003" s="24">
        <f t="shared" ca="1" si="1117"/>
        <v>-1.6534083130403943E-16</v>
      </c>
      <c r="N1003" s="24">
        <f t="shared" ca="1" si="1118"/>
        <v>-2.6541269182445149E-16</v>
      </c>
      <c r="O1003" s="24">
        <f t="shared" ca="1" si="1119"/>
        <v>-1.0321604682062002E-16</v>
      </c>
      <c r="P1003" s="24">
        <f t="shared" ca="1" si="1120"/>
        <v>-7.6154360595381831E-16</v>
      </c>
      <c r="Q1003" s="24">
        <f t="shared" ca="1" si="1121"/>
        <v>7.2251232774434015E-16</v>
      </c>
      <c r="R1003" s="24">
        <f t="shared" ca="1" si="1122"/>
        <v>-4.6056908287184228E-16</v>
      </c>
      <c r="S1003" s="24">
        <f t="shared" ca="1" si="1123"/>
        <v>5.4600421406370003E-16</v>
      </c>
      <c r="T1003" s="24">
        <f t="shared" ca="1" si="1124"/>
        <v>7.8409501114151681E-16</v>
      </c>
      <c r="U1003" s="24">
        <f t="shared" ca="1" si="1125"/>
        <v>-1.3522169495239211E-15</v>
      </c>
      <c r="V1003" s="24">
        <f t="shared" ca="1" si="1126"/>
        <v>4.3888503942213219E-16</v>
      </c>
      <c r="W1003" s="24">
        <f t="shared" ca="1" si="1127"/>
        <v>-7.6154360595381831E-16</v>
      </c>
      <c r="X1003" s="24">
        <f t="shared" ca="1" si="1128"/>
        <v>-2.2563331411595833E-15</v>
      </c>
      <c r="Y1003" s="24">
        <f t="shared" ca="1" si="1129"/>
        <v>-5.0176876542629145E-16</v>
      </c>
      <c r="Z1003" s="24">
        <f t="shared" ca="1" si="1130"/>
        <v>-1.1535911115245767E-16</v>
      </c>
      <c r="AA1003" s="24">
        <f t="shared" ca="1" si="1131"/>
        <v>-4.6230380634781909E-16</v>
      </c>
      <c r="AB1003" s="24">
        <f t="shared" ca="1" si="1132"/>
        <v>1.6644671751997464E-15</v>
      </c>
      <c r="AC1003" s="24">
        <f t="shared" ca="1" si="1133"/>
        <v>6.8868521996279242E-16</v>
      </c>
      <c r="AD1003" s="24">
        <f t="shared" ca="1" si="1134"/>
        <v>2.5656560209696977E-15</v>
      </c>
      <c r="AE1003" s="24">
        <f t="shared" ca="1" si="1097"/>
        <v>-1.6969932403743115E-15</v>
      </c>
      <c r="AF1003" s="24">
        <f t="shared" ca="1" si="1098"/>
        <v>4.2023676205538152E-16</v>
      </c>
      <c r="AG1003" s="24">
        <f t="shared" ca="1" si="1099"/>
        <v>-1.1934897514720433E-15</v>
      </c>
      <c r="AH1003" s="24">
        <f t="shared" ca="1" si="1100"/>
        <v>-6.5052130349130266E-17</v>
      </c>
      <c r="AI1003" s="24">
        <f t="shared" ca="1" si="1101"/>
        <v>2.8917840344533374E-15</v>
      </c>
      <c r="AJ1003" s="24">
        <f t="shared" ca="1" si="1102"/>
        <v>2.5730285957425991E-15</v>
      </c>
      <c r="AK1003" s="24">
        <f t="shared" ca="1" si="1103"/>
        <v>1.0438698516690437E-15</v>
      </c>
      <c r="AL1003" s="24">
        <f t="shared" ca="1" si="1104"/>
        <v>-3.3844455016307506E-15</v>
      </c>
      <c r="AM1003" s="24">
        <f t="shared" ca="1" si="1105"/>
        <v>2.9399226109116938E-15</v>
      </c>
      <c r="AN1003" s="24">
        <f t="shared" ca="1" si="1106"/>
        <v>2.4880271454197356E-15</v>
      </c>
      <c r="AO1003" s="24">
        <f t="shared" ca="1" si="1107"/>
        <v>1.966742740888705E-15</v>
      </c>
    </row>
    <row r="1004" spans="2:41">
      <c r="B1004" s="25">
        <v>169</v>
      </c>
      <c r="C1004" s="24">
        <f t="shared" ca="1" si="1096"/>
        <v>-1.9385534844040819E-16</v>
      </c>
      <c r="D1004" s="24">
        <f t="shared" ca="1" si="1108"/>
        <v>-1.6978606021122999E-16</v>
      </c>
      <c r="E1004" s="24">
        <f t="shared" ca="1" si="1109"/>
        <v>2.0307106690653498E-16</v>
      </c>
      <c r="F1004" s="24">
        <f t="shared" ca="1" si="1110"/>
        <v>-3.9378222904673521E-16</v>
      </c>
      <c r="G1004" s="24">
        <f t="shared" ca="1" si="1111"/>
        <v>-4.0722633598555547E-16</v>
      </c>
      <c r="H1004" s="24">
        <f t="shared" ca="1" si="1112"/>
        <v>8.6042284408449632E-16</v>
      </c>
      <c r="I1004" s="24">
        <f t="shared" ca="1" si="1113"/>
        <v>-2.3603081295009432E-16</v>
      </c>
      <c r="J1004" s="24">
        <f t="shared" ca="1" si="1114"/>
        <v>1.0408340855860843E-17</v>
      </c>
      <c r="K1004" s="24">
        <f t="shared" ca="1" si="1115"/>
        <v>-3.8077180297690916E-16</v>
      </c>
      <c r="L1004" s="24">
        <f t="shared" ca="1" si="1116"/>
        <v>-4.6143644460983069E-16</v>
      </c>
      <c r="M1004" s="24">
        <f t="shared" ca="1" si="1117"/>
        <v>-1.6534083130403943E-16</v>
      </c>
      <c r="N1004" s="24">
        <f t="shared" ca="1" si="1118"/>
        <v>-2.6541269182445149E-16</v>
      </c>
      <c r="O1004" s="24">
        <f t="shared" ca="1" si="1119"/>
        <v>-1.0321604682062002E-16</v>
      </c>
      <c r="P1004" s="24">
        <f t="shared" ca="1" si="1120"/>
        <v>-7.6154360595381831E-16</v>
      </c>
      <c r="Q1004" s="24">
        <f t="shared" ca="1" si="1121"/>
        <v>7.2251232774434015E-16</v>
      </c>
      <c r="R1004" s="24">
        <f t="shared" ca="1" si="1122"/>
        <v>-4.6056908287184228E-16</v>
      </c>
      <c r="S1004" s="24">
        <f t="shared" ca="1" si="1123"/>
        <v>5.4600421406370003E-16</v>
      </c>
      <c r="T1004" s="24">
        <f t="shared" ca="1" si="1124"/>
        <v>7.8409501114151681E-16</v>
      </c>
      <c r="U1004" s="24">
        <f t="shared" ca="1" si="1125"/>
        <v>-1.3522169495239211E-15</v>
      </c>
      <c r="V1004" s="24">
        <f t="shared" ca="1" si="1126"/>
        <v>4.3888503942213219E-16</v>
      </c>
      <c r="W1004" s="24">
        <f t="shared" ca="1" si="1127"/>
        <v>-7.6154360595381831E-16</v>
      </c>
      <c r="X1004" s="24">
        <f t="shared" ca="1" si="1128"/>
        <v>-2.2563331411595833E-15</v>
      </c>
      <c r="Y1004" s="24">
        <f t="shared" ca="1" si="1129"/>
        <v>-5.0176876542629145E-16</v>
      </c>
      <c r="Z1004" s="24">
        <f t="shared" ca="1" si="1130"/>
        <v>-1.1535911115245767E-16</v>
      </c>
      <c r="AA1004" s="24">
        <f t="shared" ca="1" si="1131"/>
        <v>-4.6230380634781909E-16</v>
      </c>
      <c r="AB1004" s="24">
        <f t="shared" ca="1" si="1132"/>
        <v>1.6644671751997464E-15</v>
      </c>
      <c r="AC1004" s="24">
        <f t="shared" ca="1" si="1133"/>
        <v>6.8868521996279242E-16</v>
      </c>
      <c r="AD1004" s="24">
        <f t="shared" ca="1" si="1134"/>
        <v>2.5656560209696977E-15</v>
      </c>
      <c r="AE1004" s="24">
        <f t="shared" ca="1" si="1097"/>
        <v>-1.6969932403743115E-15</v>
      </c>
      <c r="AF1004" s="24">
        <f t="shared" ca="1" si="1098"/>
        <v>4.2023676205538152E-16</v>
      </c>
      <c r="AG1004" s="24">
        <f t="shared" ca="1" si="1099"/>
        <v>-1.1934897514720433E-15</v>
      </c>
      <c r="AH1004" s="24">
        <f t="shared" ca="1" si="1100"/>
        <v>-6.5052130349130266E-17</v>
      </c>
      <c r="AI1004" s="24">
        <f t="shared" ca="1" si="1101"/>
        <v>2.8917840344533374E-15</v>
      </c>
      <c r="AJ1004" s="24">
        <f t="shared" ca="1" si="1102"/>
        <v>2.5730285957425991E-15</v>
      </c>
      <c r="AK1004" s="24">
        <f t="shared" ca="1" si="1103"/>
        <v>1.0438698516690437E-15</v>
      </c>
      <c r="AL1004" s="24">
        <f t="shared" ca="1" si="1104"/>
        <v>-3.3844455016307506E-15</v>
      </c>
      <c r="AM1004" s="24">
        <f t="shared" ca="1" si="1105"/>
        <v>2.9399226109116938E-15</v>
      </c>
      <c r="AN1004" s="24">
        <f t="shared" ca="1" si="1106"/>
        <v>2.4880271454197356E-15</v>
      </c>
      <c r="AO1004" s="24">
        <f t="shared" ca="1" si="1107"/>
        <v>1.966742740888705E-15</v>
      </c>
    </row>
    <row r="1005" spans="2:41">
      <c r="B1005" s="25">
        <v>170</v>
      </c>
      <c r="C1005" s="24">
        <f t="shared" ca="1" si="1096"/>
        <v>-1.9385534844040819E-16</v>
      </c>
      <c r="D1005" s="24">
        <f t="shared" ca="1" si="1108"/>
        <v>-1.6978606021122999E-16</v>
      </c>
      <c r="E1005" s="24">
        <f t="shared" ca="1" si="1109"/>
        <v>2.0307106690653498E-16</v>
      </c>
      <c r="F1005" s="24">
        <f t="shared" ca="1" si="1110"/>
        <v>-3.9378222904673521E-16</v>
      </c>
      <c r="G1005" s="24">
        <f t="shared" ca="1" si="1111"/>
        <v>-4.0722633598555547E-16</v>
      </c>
      <c r="H1005" s="24">
        <f t="shared" ca="1" si="1112"/>
        <v>8.6042284408449632E-16</v>
      </c>
      <c r="I1005" s="24">
        <f t="shared" ca="1" si="1113"/>
        <v>-2.3603081295009432E-16</v>
      </c>
      <c r="J1005" s="24">
        <f t="shared" ca="1" si="1114"/>
        <v>1.0408340855860843E-17</v>
      </c>
      <c r="K1005" s="24">
        <f t="shared" ca="1" si="1115"/>
        <v>-3.8077180297690916E-16</v>
      </c>
      <c r="L1005" s="24">
        <f t="shared" ca="1" si="1116"/>
        <v>-4.6143644460983069E-16</v>
      </c>
      <c r="M1005" s="24">
        <f t="shared" ca="1" si="1117"/>
        <v>-1.6534083130403943E-16</v>
      </c>
      <c r="N1005" s="24">
        <f t="shared" ca="1" si="1118"/>
        <v>-2.6541269182445149E-16</v>
      </c>
      <c r="O1005" s="24">
        <f t="shared" ca="1" si="1119"/>
        <v>-1.0321604682062002E-16</v>
      </c>
      <c r="P1005" s="24">
        <f t="shared" ca="1" si="1120"/>
        <v>-7.6154360595381831E-16</v>
      </c>
      <c r="Q1005" s="24">
        <f t="shared" ca="1" si="1121"/>
        <v>7.2251232774434015E-16</v>
      </c>
      <c r="R1005" s="24">
        <f t="shared" ca="1" si="1122"/>
        <v>-4.6056908287184228E-16</v>
      </c>
      <c r="S1005" s="24">
        <f t="shared" ca="1" si="1123"/>
        <v>5.4600421406370003E-16</v>
      </c>
      <c r="T1005" s="24">
        <f t="shared" ca="1" si="1124"/>
        <v>7.8409501114151681E-16</v>
      </c>
      <c r="U1005" s="24">
        <f t="shared" ca="1" si="1125"/>
        <v>-1.3522169495239211E-15</v>
      </c>
      <c r="V1005" s="24">
        <f t="shared" ca="1" si="1126"/>
        <v>4.3888503942213219E-16</v>
      </c>
      <c r="W1005" s="24">
        <f t="shared" ca="1" si="1127"/>
        <v>-7.6154360595381831E-16</v>
      </c>
      <c r="X1005" s="24">
        <f t="shared" ca="1" si="1128"/>
        <v>-2.2563331411595833E-15</v>
      </c>
      <c r="Y1005" s="24">
        <f t="shared" ca="1" si="1129"/>
        <v>-5.0176876542629145E-16</v>
      </c>
      <c r="Z1005" s="24">
        <f t="shared" ca="1" si="1130"/>
        <v>-1.1535911115245767E-16</v>
      </c>
      <c r="AA1005" s="24">
        <f t="shared" ca="1" si="1131"/>
        <v>-4.6230380634781909E-16</v>
      </c>
      <c r="AB1005" s="24">
        <f t="shared" ca="1" si="1132"/>
        <v>1.6644671751997464E-15</v>
      </c>
      <c r="AC1005" s="24">
        <f t="shared" ca="1" si="1133"/>
        <v>6.8868521996279242E-16</v>
      </c>
      <c r="AD1005" s="24">
        <f t="shared" ca="1" si="1134"/>
        <v>2.5656560209696977E-15</v>
      </c>
      <c r="AE1005" s="24">
        <f t="shared" ca="1" si="1097"/>
        <v>-1.6969932403743115E-15</v>
      </c>
      <c r="AF1005" s="24">
        <f t="shared" ca="1" si="1098"/>
        <v>4.2023676205538152E-16</v>
      </c>
      <c r="AG1005" s="24">
        <f t="shared" ca="1" si="1099"/>
        <v>-1.1934897514720433E-15</v>
      </c>
      <c r="AH1005" s="24">
        <f t="shared" ca="1" si="1100"/>
        <v>-6.5052130349130266E-17</v>
      </c>
      <c r="AI1005" s="24">
        <f t="shared" ca="1" si="1101"/>
        <v>2.8917840344533374E-15</v>
      </c>
      <c r="AJ1005" s="24">
        <f t="shared" ca="1" si="1102"/>
        <v>2.5730285957425991E-15</v>
      </c>
      <c r="AK1005" s="24">
        <f t="shared" ca="1" si="1103"/>
        <v>1.0438698516690437E-15</v>
      </c>
      <c r="AL1005" s="24">
        <f t="shared" ca="1" si="1104"/>
        <v>-3.3844455016307506E-15</v>
      </c>
      <c r="AM1005" s="24">
        <f t="shared" ca="1" si="1105"/>
        <v>2.9399226109116938E-15</v>
      </c>
      <c r="AN1005" s="24">
        <f t="shared" ca="1" si="1106"/>
        <v>2.4880271454197356E-15</v>
      </c>
      <c r="AO1005" s="24">
        <f t="shared" ca="1" si="1107"/>
        <v>1.966742740888705E-15</v>
      </c>
    </row>
    <row r="1006" spans="2:41">
      <c r="B1006" s="25">
        <v>171</v>
      </c>
      <c r="C1006" s="24">
        <f t="shared" ca="1" si="1096"/>
        <v>-1.9385534844040819E-16</v>
      </c>
      <c r="D1006" s="24">
        <f t="shared" ca="1" si="1108"/>
        <v>-1.6978606021122999E-16</v>
      </c>
      <c r="E1006" s="24">
        <f t="shared" ca="1" si="1109"/>
        <v>2.0307106690653498E-16</v>
      </c>
      <c r="F1006" s="24">
        <f t="shared" ca="1" si="1110"/>
        <v>-3.9378222904673521E-16</v>
      </c>
      <c r="G1006" s="24">
        <f t="shared" ca="1" si="1111"/>
        <v>-4.0722633598555547E-16</v>
      </c>
      <c r="H1006" s="24">
        <f t="shared" ca="1" si="1112"/>
        <v>8.6042284408449632E-16</v>
      </c>
      <c r="I1006" s="24">
        <f t="shared" ca="1" si="1113"/>
        <v>-2.3603081295009432E-16</v>
      </c>
      <c r="J1006" s="24">
        <f t="shared" ca="1" si="1114"/>
        <v>1.0408340855860843E-17</v>
      </c>
      <c r="K1006" s="24">
        <f t="shared" ca="1" si="1115"/>
        <v>-3.8077180297690916E-16</v>
      </c>
      <c r="L1006" s="24">
        <f t="shared" ca="1" si="1116"/>
        <v>-4.6143644460983069E-16</v>
      </c>
      <c r="M1006" s="24">
        <f t="shared" ca="1" si="1117"/>
        <v>-1.6534083130403943E-16</v>
      </c>
      <c r="N1006" s="24">
        <f t="shared" ca="1" si="1118"/>
        <v>-2.6541269182445149E-16</v>
      </c>
      <c r="O1006" s="24">
        <f t="shared" ca="1" si="1119"/>
        <v>-1.0321604682062002E-16</v>
      </c>
      <c r="P1006" s="24">
        <f t="shared" ca="1" si="1120"/>
        <v>-7.6154360595381831E-16</v>
      </c>
      <c r="Q1006" s="24">
        <f t="shared" ca="1" si="1121"/>
        <v>7.2251232774434015E-16</v>
      </c>
      <c r="R1006" s="24">
        <f t="shared" ca="1" si="1122"/>
        <v>-4.6056908287184228E-16</v>
      </c>
      <c r="S1006" s="24">
        <f t="shared" ca="1" si="1123"/>
        <v>5.4600421406370003E-16</v>
      </c>
      <c r="T1006" s="24">
        <f t="shared" ca="1" si="1124"/>
        <v>7.8409501114151681E-16</v>
      </c>
      <c r="U1006" s="24">
        <f t="shared" ca="1" si="1125"/>
        <v>-1.3522169495239211E-15</v>
      </c>
      <c r="V1006" s="24">
        <f t="shared" ca="1" si="1126"/>
        <v>4.3888503942213219E-16</v>
      </c>
      <c r="W1006" s="24">
        <f t="shared" ca="1" si="1127"/>
        <v>-7.6154360595381831E-16</v>
      </c>
      <c r="X1006" s="24">
        <f t="shared" ca="1" si="1128"/>
        <v>-2.2563331411595833E-15</v>
      </c>
      <c r="Y1006" s="24">
        <f t="shared" ca="1" si="1129"/>
        <v>-5.0176876542629145E-16</v>
      </c>
      <c r="Z1006" s="24">
        <f t="shared" ca="1" si="1130"/>
        <v>-1.1535911115245767E-16</v>
      </c>
      <c r="AA1006" s="24">
        <f t="shared" ca="1" si="1131"/>
        <v>-4.6230380634781909E-16</v>
      </c>
      <c r="AB1006" s="24">
        <f t="shared" ca="1" si="1132"/>
        <v>1.6644671751997464E-15</v>
      </c>
      <c r="AC1006" s="24">
        <f t="shared" ca="1" si="1133"/>
        <v>6.8868521996279242E-16</v>
      </c>
      <c r="AD1006" s="24">
        <f t="shared" ca="1" si="1134"/>
        <v>2.5656560209696977E-15</v>
      </c>
      <c r="AE1006" s="24">
        <f t="shared" ca="1" si="1097"/>
        <v>-1.6969932403743115E-15</v>
      </c>
      <c r="AF1006" s="24">
        <f t="shared" ca="1" si="1098"/>
        <v>4.2023676205538152E-16</v>
      </c>
      <c r="AG1006" s="24">
        <f t="shared" ca="1" si="1099"/>
        <v>-1.1934897514720433E-15</v>
      </c>
      <c r="AH1006" s="24">
        <f t="shared" ca="1" si="1100"/>
        <v>-6.5052130349130266E-17</v>
      </c>
      <c r="AI1006" s="24">
        <f t="shared" ca="1" si="1101"/>
        <v>2.8917840344533374E-15</v>
      </c>
      <c r="AJ1006" s="24">
        <f t="shared" ca="1" si="1102"/>
        <v>2.5730285957425991E-15</v>
      </c>
      <c r="AK1006" s="24">
        <f t="shared" ca="1" si="1103"/>
        <v>1.0438698516690437E-15</v>
      </c>
      <c r="AL1006" s="24">
        <f t="shared" ca="1" si="1104"/>
        <v>-3.3844455016307506E-15</v>
      </c>
      <c r="AM1006" s="24">
        <f t="shared" ca="1" si="1105"/>
        <v>2.9399226109116938E-15</v>
      </c>
      <c r="AN1006" s="24">
        <f t="shared" ca="1" si="1106"/>
        <v>2.4880271454197356E-15</v>
      </c>
      <c r="AO1006" s="24">
        <f t="shared" ca="1" si="1107"/>
        <v>1.966742740888705E-15</v>
      </c>
    </row>
    <row r="1007" spans="2:41">
      <c r="B1007" s="25">
        <v>172</v>
      </c>
      <c r="C1007" s="24">
        <f t="shared" ca="1" si="1096"/>
        <v>-1.9385534844040819E-16</v>
      </c>
      <c r="D1007" s="24">
        <f t="shared" ca="1" si="1108"/>
        <v>-1.6978606021122999E-16</v>
      </c>
      <c r="E1007" s="24">
        <f t="shared" ca="1" si="1109"/>
        <v>2.0307106690653498E-16</v>
      </c>
      <c r="F1007" s="24">
        <f t="shared" ca="1" si="1110"/>
        <v>-3.9378222904673521E-16</v>
      </c>
      <c r="G1007" s="24">
        <f t="shared" ca="1" si="1111"/>
        <v>-4.0722633598555547E-16</v>
      </c>
      <c r="H1007" s="24">
        <f t="shared" ca="1" si="1112"/>
        <v>8.6042284408449632E-16</v>
      </c>
      <c r="I1007" s="24">
        <f t="shared" ca="1" si="1113"/>
        <v>-2.3603081295009432E-16</v>
      </c>
      <c r="J1007" s="24">
        <f t="shared" ca="1" si="1114"/>
        <v>1.0408340855860843E-17</v>
      </c>
      <c r="K1007" s="24">
        <f t="shared" ca="1" si="1115"/>
        <v>-3.8077180297690916E-16</v>
      </c>
      <c r="L1007" s="24">
        <f t="shared" ca="1" si="1116"/>
        <v>-4.6143644460983069E-16</v>
      </c>
      <c r="M1007" s="24">
        <f t="shared" ca="1" si="1117"/>
        <v>-1.6534083130403943E-16</v>
      </c>
      <c r="N1007" s="24">
        <f t="shared" ca="1" si="1118"/>
        <v>-2.6541269182445149E-16</v>
      </c>
      <c r="O1007" s="24">
        <f t="shared" ca="1" si="1119"/>
        <v>-1.0321604682062002E-16</v>
      </c>
      <c r="P1007" s="24">
        <f t="shared" ca="1" si="1120"/>
        <v>-7.6154360595381831E-16</v>
      </c>
      <c r="Q1007" s="24">
        <f t="shared" ca="1" si="1121"/>
        <v>7.2251232774434015E-16</v>
      </c>
      <c r="R1007" s="24">
        <f t="shared" ca="1" si="1122"/>
        <v>-4.6056908287184228E-16</v>
      </c>
      <c r="S1007" s="24">
        <f t="shared" ca="1" si="1123"/>
        <v>5.4600421406370003E-16</v>
      </c>
      <c r="T1007" s="24">
        <f t="shared" ca="1" si="1124"/>
        <v>7.8409501114151681E-16</v>
      </c>
      <c r="U1007" s="24">
        <f t="shared" ca="1" si="1125"/>
        <v>-1.3522169495239211E-15</v>
      </c>
      <c r="V1007" s="24">
        <f t="shared" ca="1" si="1126"/>
        <v>4.3888503942213219E-16</v>
      </c>
      <c r="W1007" s="24">
        <f t="shared" ca="1" si="1127"/>
        <v>-7.6154360595381831E-16</v>
      </c>
      <c r="X1007" s="24">
        <f t="shared" ca="1" si="1128"/>
        <v>-2.2563331411595833E-15</v>
      </c>
      <c r="Y1007" s="24">
        <f t="shared" ca="1" si="1129"/>
        <v>-5.0176876542629145E-16</v>
      </c>
      <c r="Z1007" s="24">
        <f t="shared" ca="1" si="1130"/>
        <v>-1.1535911115245767E-16</v>
      </c>
      <c r="AA1007" s="24">
        <f t="shared" ca="1" si="1131"/>
        <v>-4.6230380634781909E-16</v>
      </c>
      <c r="AB1007" s="24">
        <f t="shared" ca="1" si="1132"/>
        <v>1.6644671751997464E-15</v>
      </c>
      <c r="AC1007" s="24">
        <f t="shared" ca="1" si="1133"/>
        <v>6.8868521996279242E-16</v>
      </c>
      <c r="AD1007" s="24">
        <f t="shared" ca="1" si="1134"/>
        <v>2.5656560209696977E-15</v>
      </c>
      <c r="AE1007" s="24">
        <f t="shared" ca="1" si="1097"/>
        <v>-1.6969932403743115E-15</v>
      </c>
      <c r="AF1007" s="24">
        <f t="shared" ca="1" si="1098"/>
        <v>4.2023676205538152E-16</v>
      </c>
      <c r="AG1007" s="24">
        <f t="shared" ca="1" si="1099"/>
        <v>-1.1934897514720433E-15</v>
      </c>
      <c r="AH1007" s="24">
        <f t="shared" ca="1" si="1100"/>
        <v>-6.5052130349130266E-17</v>
      </c>
      <c r="AI1007" s="24">
        <f t="shared" ca="1" si="1101"/>
        <v>2.8917840344533374E-15</v>
      </c>
      <c r="AJ1007" s="24">
        <f t="shared" ca="1" si="1102"/>
        <v>2.5730285957425991E-15</v>
      </c>
      <c r="AK1007" s="24">
        <f t="shared" ca="1" si="1103"/>
        <v>1.0438698516690437E-15</v>
      </c>
      <c r="AL1007" s="24">
        <f t="shared" ca="1" si="1104"/>
        <v>-3.3844455016307506E-15</v>
      </c>
      <c r="AM1007" s="24">
        <f t="shared" ca="1" si="1105"/>
        <v>2.9399226109116938E-15</v>
      </c>
      <c r="AN1007" s="24">
        <f t="shared" ca="1" si="1106"/>
        <v>2.4880271454197356E-15</v>
      </c>
      <c r="AO1007" s="24">
        <f t="shared" ca="1" si="1107"/>
        <v>1.966742740888705E-15</v>
      </c>
    </row>
    <row r="1008" spans="2:41">
      <c r="B1008" s="25">
        <v>173</v>
      </c>
      <c r="C1008" s="24">
        <f t="shared" ca="1" si="1096"/>
        <v>-1.9385534844040819E-16</v>
      </c>
      <c r="D1008" s="24">
        <f t="shared" ca="1" si="1108"/>
        <v>-1.6978606021122999E-16</v>
      </c>
      <c r="E1008" s="24">
        <f t="shared" ca="1" si="1109"/>
        <v>2.0307106690653498E-16</v>
      </c>
      <c r="F1008" s="24">
        <f t="shared" ca="1" si="1110"/>
        <v>-3.9378222904673521E-16</v>
      </c>
      <c r="G1008" s="24">
        <f t="shared" ca="1" si="1111"/>
        <v>-4.0722633598555547E-16</v>
      </c>
      <c r="H1008" s="24">
        <f t="shared" ca="1" si="1112"/>
        <v>8.6042284408449632E-16</v>
      </c>
      <c r="I1008" s="24">
        <f t="shared" ca="1" si="1113"/>
        <v>-2.3603081295009432E-16</v>
      </c>
      <c r="J1008" s="24">
        <f t="shared" ca="1" si="1114"/>
        <v>1.0408340855860843E-17</v>
      </c>
      <c r="K1008" s="24">
        <f t="shared" ca="1" si="1115"/>
        <v>-3.8077180297690916E-16</v>
      </c>
      <c r="L1008" s="24">
        <f t="shared" ca="1" si="1116"/>
        <v>-4.6143644460983069E-16</v>
      </c>
      <c r="M1008" s="24">
        <f t="shared" ca="1" si="1117"/>
        <v>-1.6534083130403943E-16</v>
      </c>
      <c r="N1008" s="24">
        <f t="shared" ca="1" si="1118"/>
        <v>-2.6541269182445149E-16</v>
      </c>
      <c r="O1008" s="24">
        <f t="shared" ca="1" si="1119"/>
        <v>-1.0321604682062002E-16</v>
      </c>
      <c r="P1008" s="24">
        <f t="shared" ca="1" si="1120"/>
        <v>-7.6154360595381831E-16</v>
      </c>
      <c r="Q1008" s="24">
        <f t="shared" ca="1" si="1121"/>
        <v>7.2251232774434015E-16</v>
      </c>
      <c r="R1008" s="24">
        <f t="shared" ca="1" si="1122"/>
        <v>-4.6056908287184228E-16</v>
      </c>
      <c r="S1008" s="24">
        <f t="shared" ca="1" si="1123"/>
        <v>5.4600421406370003E-16</v>
      </c>
      <c r="T1008" s="24">
        <f t="shared" ca="1" si="1124"/>
        <v>7.8409501114151681E-16</v>
      </c>
      <c r="U1008" s="24">
        <f t="shared" ca="1" si="1125"/>
        <v>-1.3522169495239211E-15</v>
      </c>
      <c r="V1008" s="24">
        <f t="shared" ca="1" si="1126"/>
        <v>4.3888503942213219E-16</v>
      </c>
      <c r="W1008" s="24">
        <f t="shared" ca="1" si="1127"/>
        <v>-7.6154360595381831E-16</v>
      </c>
      <c r="X1008" s="24">
        <f t="shared" ca="1" si="1128"/>
        <v>-2.2563331411595833E-15</v>
      </c>
      <c r="Y1008" s="24">
        <f t="shared" ca="1" si="1129"/>
        <v>-5.0176876542629145E-16</v>
      </c>
      <c r="Z1008" s="24">
        <f t="shared" ca="1" si="1130"/>
        <v>-1.1535911115245767E-16</v>
      </c>
      <c r="AA1008" s="24">
        <f t="shared" ca="1" si="1131"/>
        <v>-4.6230380634781909E-16</v>
      </c>
      <c r="AB1008" s="24">
        <f t="shared" ca="1" si="1132"/>
        <v>1.6644671751997464E-15</v>
      </c>
      <c r="AC1008" s="24">
        <f t="shared" ca="1" si="1133"/>
        <v>6.8868521996279242E-16</v>
      </c>
      <c r="AD1008" s="24">
        <f t="shared" ca="1" si="1134"/>
        <v>2.5656560209696977E-15</v>
      </c>
      <c r="AE1008" s="24">
        <f t="shared" ca="1" si="1097"/>
        <v>-1.6969932403743115E-15</v>
      </c>
      <c r="AF1008" s="24">
        <f t="shared" ca="1" si="1098"/>
        <v>4.2023676205538152E-16</v>
      </c>
      <c r="AG1008" s="24">
        <f t="shared" ca="1" si="1099"/>
        <v>-1.1934897514720433E-15</v>
      </c>
      <c r="AH1008" s="24">
        <f t="shared" ca="1" si="1100"/>
        <v>-6.5052130349130266E-17</v>
      </c>
      <c r="AI1008" s="24">
        <f t="shared" ca="1" si="1101"/>
        <v>2.8917840344533374E-15</v>
      </c>
      <c r="AJ1008" s="24">
        <f t="shared" ca="1" si="1102"/>
        <v>2.5730285957425991E-15</v>
      </c>
      <c r="AK1008" s="24">
        <f t="shared" ca="1" si="1103"/>
        <v>1.0438698516690437E-15</v>
      </c>
      <c r="AL1008" s="24">
        <f t="shared" ca="1" si="1104"/>
        <v>-3.3844455016307506E-15</v>
      </c>
      <c r="AM1008" s="24">
        <f t="shared" ca="1" si="1105"/>
        <v>2.9399226109116938E-15</v>
      </c>
      <c r="AN1008" s="24">
        <f t="shared" ca="1" si="1106"/>
        <v>2.4880271454197356E-15</v>
      </c>
      <c r="AO1008" s="24">
        <f t="shared" ca="1" si="1107"/>
        <v>1.966742740888705E-15</v>
      </c>
    </row>
    <row r="1009" spans="2:41">
      <c r="B1009" s="25">
        <v>174</v>
      </c>
      <c r="C1009" s="24">
        <f t="shared" ca="1" si="1096"/>
        <v>-1.9385534844040819E-16</v>
      </c>
      <c r="D1009" s="24">
        <f t="shared" ca="1" si="1108"/>
        <v>-1.6978606021122999E-16</v>
      </c>
      <c r="E1009" s="24">
        <f t="shared" ca="1" si="1109"/>
        <v>2.0307106690653498E-16</v>
      </c>
      <c r="F1009" s="24">
        <f t="shared" ca="1" si="1110"/>
        <v>-3.9378222904673521E-16</v>
      </c>
      <c r="G1009" s="24">
        <f t="shared" ca="1" si="1111"/>
        <v>-4.0722633598555547E-16</v>
      </c>
      <c r="H1009" s="24">
        <f t="shared" ca="1" si="1112"/>
        <v>8.6042284408449632E-16</v>
      </c>
      <c r="I1009" s="24">
        <f t="shared" ca="1" si="1113"/>
        <v>-2.3603081295009432E-16</v>
      </c>
      <c r="J1009" s="24">
        <f t="shared" ca="1" si="1114"/>
        <v>1.0408340855860843E-17</v>
      </c>
      <c r="K1009" s="24">
        <f t="shared" ca="1" si="1115"/>
        <v>-3.8077180297690916E-16</v>
      </c>
      <c r="L1009" s="24">
        <f t="shared" ca="1" si="1116"/>
        <v>-4.6143644460983069E-16</v>
      </c>
      <c r="M1009" s="24">
        <f t="shared" ca="1" si="1117"/>
        <v>-1.6534083130403943E-16</v>
      </c>
      <c r="N1009" s="24">
        <f t="shared" ca="1" si="1118"/>
        <v>-2.6541269182445149E-16</v>
      </c>
      <c r="O1009" s="24">
        <f t="shared" ca="1" si="1119"/>
        <v>-1.0321604682062002E-16</v>
      </c>
      <c r="P1009" s="24">
        <f t="shared" ca="1" si="1120"/>
        <v>-7.6154360595381831E-16</v>
      </c>
      <c r="Q1009" s="24">
        <f t="shared" ca="1" si="1121"/>
        <v>7.2251232774434015E-16</v>
      </c>
      <c r="R1009" s="24">
        <f t="shared" ca="1" si="1122"/>
        <v>-4.6056908287184228E-16</v>
      </c>
      <c r="S1009" s="24">
        <f t="shared" ca="1" si="1123"/>
        <v>5.4600421406370003E-16</v>
      </c>
      <c r="T1009" s="24">
        <f t="shared" ca="1" si="1124"/>
        <v>7.8409501114151681E-16</v>
      </c>
      <c r="U1009" s="24">
        <f t="shared" ca="1" si="1125"/>
        <v>-1.3522169495239211E-15</v>
      </c>
      <c r="V1009" s="24">
        <f t="shared" ca="1" si="1126"/>
        <v>4.3888503942213219E-16</v>
      </c>
      <c r="W1009" s="24">
        <f t="shared" ca="1" si="1127"/>
        <v>-7.6154360595381831E-16</v>
      </c>
      <c r="X1009" s="24">
        <f t="shared" ca="1" si="1128"/>
        <v>-2.2563331411595833E-15</v>
      </c>
      <c r="Y1009" s="24">
        <f t="shared" ca="1" si="1129"/>
        <v>-5.0176876542629145E-16</v>
      </c>
      <c r="Z1009" s="24">
        <f t="shared" ca="1" si="1130"/>
        <v>-1.1535911115245767E-16</v>
      </c>
      <c r="AA1009" s="24">
        <f t="shared" ca="1" si="1131"/>
        <v>-4.6230380634781909E-16</v>
      </c>
      <c r="AB1009" s="24">
        <f t="shared" ca="1" si="1132"/>
        <v>1.6644671751997464E-15</v>
      </c>
      <c r="AC1009" s="24">
        <f t="shared" ca="1" si="1133"/>
        <v>6.8868521996279242E-16</v>
      </c>
      <c r="AD1009" s="24">
        <f t="shared" ca="1" si="1134"/>
        <v>2.5656560209696977E-15</v>
      </c>
      <c r="AE1009" s="24">
        <f t="shared" ca="1" si="1097"/>
        <v>-1.6969932403743115E-15</v>
      </c>
      <c r="AF1009" s="24">
        <f t="shared" ca="1" si="1098"/>
        <v>4.2023676205538152E-16</v>
      </c>
      <c r="AG1009" s="24">
        <f t="shared" ca="1" si="1099"/>
        <v>-1.1934897514720433E-15</v>
      </c>
      <c r="AH1009" s="24">
        <f t="shared" ca="1" si="1100"/>
        <v>-6.5052130349130266E-17</v>
      </c>
      <c r="AI1009" s="24">
        <f t="shared" ca="1" si="1101"/>
        <v>2.8917840344533374E-15</v>
      </c>
      <c r="AJ1009" s="24">
        <f t="shared" ca="1" si="1102"/>
        <v>2.5730285957425991E-15</v>
      </c>
      <c r="AK1009" s="24">
        <f t="shared" ca="1" si="1103"/>
        <v>1.0438698516690437E-15</v>
      </c>
      <c r="AL1009" s="24">
        <f t="shared" ca="1" si="1104"/>
        <v>-3.3844455016307506E-15</v>
      </c>
      <c r="AM1009" s="24">
        <f t="shared" ca="1" si="1105"/>
        <v>2.9399226109116938E-15</v>
      </c>
      <c r="AN1009" s="24">
        <f t="shared" ca="1" si="1106"/>
        <v>2.4880271454197356E-15</v>
      </c>
      <c r="AO1009" s="24">
        <f t="shared" ca="1" si="1107"/>
        <v>1.966742740888705E-15</v>
      </c>
    </row>
    <row r="1010" spans="2:41">
      <c r="B1010" s="25">
        <v>175</v>
      </c>
      <c r="C1010" s="24">
        <f t="shared" ca="1" si="1096"/>
        <v>-1.9385534844040819E-16</v>
      </c>
      <c r="D1010" s="24">
        <f t="shared" ca="1" si="1108"/>
        <v>-1.6978606021122999E-16</v>
      </c>
      <c r="E1010" s="24">
        <f t="shared" ca="1" si="1109"/>
        <v>2.0307106690653498E-16</v>
      </c>
      <c r="F1010" s="24">
        <f t="shared" ca="1" si="1110"/>
        <v>-3.9378222904673521E-16</v>
      </c>
      <c r="G1010" s="24">
        <f t="shared" ca="1" si="1111"/>
        <v>-4.0722633598555547E-16</v>
      </c>
      <c r="H1010" s="24">
        <f t="shared" ca="1" si="1112"/>
        <v>8.6042284408449632E-16</v>
      </c>
      <c r="I1010" s="24">
        <f t="shared" ca="1" si="1113"/>
        <v>-2.3603081295009432E-16</v>
      </c>
      <c r="J1010" s="24">
        <f t="shared" ca="1" si="1114"/>
        <v>1.0408340855860843E-17</v>
      </c>
      <c r="K1010" s="24">
        <f t="shared" ca="1" si="1115"/>
        <v>-3.8077180297690916E-16</v>
      </c>
      <c r="L1010" s="24">
        <f t="shared" ca="1" si="1116"/>
        <v>-4.6143644460983069E-16</v>
      </c>
      <c r="M1010" s="24">
        <f t="shared" ca="1" si="1117"/>
        <v>-1.6534083130403943E-16</v>
      </c>
      <c r="N1010" s="24">
        <f t="shared" ca="1" si="1118"/>
        <v>-2.6541269182445149E-16</v>
      </c>
      <c r="O1010" s="24">
        <f t="shared" ca="1" si="1119"/>
        <v>-1.0321604682062002E-16</v>
      </c>
      <c r="P1010" s="24">
        <f t="shared" ca="1" si="1120"/>
        <v>-7.6154360595381831E-16</v>
      </c>
      <c r="Q1010" s="24">
        <f t="shared" ca="1" si="1121"/>
        <v>7.2251232774434015E-16</v>
      </c>
      <c r="R1010" s="24">
        <f t="shared" ca="1" si="1122"/>
        <v>-4.6056908287184228E-16</v>
      </c>
      <c r="S1010" s="24">
        <f t="shared" ca="1" si="1123"/>
        <v>5.4600421406370003E-16</v>
      </c>
      <c r="T1010" s="24">
        <f t="shared" ca="1" si="1124"/>
        <v>7.8409501114151681E-16</v>
      </c>
      <c r="U1010" s="24">
        <f t="shared" ca="1" si="1125"/>
        <v>-1.3522169495239211E-15</v>
      </c>
      <c r="V1010" s="24">
        <f t="shared" ca="1" si="1126"/>
        <v>4.3888503942213219E-16</v>
      </c>
      <c r="W1010" s="24">
        <f t="shared" ca="1" si="1127"/>
        <v>-7.6154360595381831E-16</v>
      </c>
      <c r="X1010" s="24">
        <f t="shared" ca="1" si="1128"/>
        <v>-2.2563331411595833E-15</v>
      </c>
      <c r="Y1010" s="24">
        <f t="shared" ca="1" si="1129"/>
        <v>-5.0176876542629145E-16</v>
      </c>
      <c r="Z1010" s="24">
        <f t="shared" ca="1" si="1130"/>
        <v>-1.1535911115245767E-16</v>
      </c>
      <c r="AA1010" s="24">
        <f t="shared" ca="1" si="1131"/>
        <v>-4.6230380634781909E-16</v>
      </c>
      <c r="AB1010" s="24">
        <f t="shared" ca="1" si="1132"/>
        <v>1.6644671751997464E-15</v>
      </c>
      <c r="AC1010" s="24">
        <f t="shared" ca="1" si="1133"/>
        <v>6.8868521996279242E-16</v>
      </c>
      <c r="AD1010" s="24">
        <f t="shared" ca="1" si="1134"/>
        <v>2.5656560209696977E-15</v>
      </c>
      <c r="AE1010" s="24">
        <f t="shared" ca="1" si="1097"/>
        <v>-1.6969932403743115E-15</v>
      </c>
      <c r="AF1010" s="24">
        <f t="shared" ca="1" si="1098"/>
        <v>4.2023676205538152E-16</v>
      </c>
      <c r="AG1010" s="24">
        <f t="shared" ca="1" si="1099"/>
        <v>-1.1934897514720433E-15</v>
      </c>
      <c r="AH1010" s="24">
        <f t="shared" ca="1" si="1100"/>
        <v>-6.5052130349130266E-17</v>
      </c>
      <c r="AI1010" s="24">
        <f t="shared" ca="1" si="1101"/>
        <v>2.8917840344533374E-15</v>
      </c>
      <c r="AJ1010" s="24">
        <f t="shared" ca="1" si="1102"/>
        <v>2.5730285957425991E-15</v>
      </c>
      <c r="AK1010" s="24">
        <f t="shared" ca="1" si="1103"/>
        <v>1.0438698516690437E-15</v>
      </c>
      <c r="AL1010" s="24">
        <f t="shared" ca="1" si="1104"/>
        <v>-3.3844455016307506E-15</v>
      </c>
      <c r="AM1010" s="24">
        <f t="shared" ca="1" si="1105"/>
        <v>2.9399226109116938E-15</v>
      </c>
      <c r="AN1010" s="24">
        <f t="shared" ca="1" si="1106"/>
        <v>2.4880271454197356E-15</v>
      </c>
      <c r="AO1010" s="24">
        <f t="shared" ca="1" si="1107"/>
        <v>1.966742740888705E-15</v>
      </c>
    </row>
    <row r="1011" spans="2:41">
      <c r="B1011" s="25">
        <v>176</v>
      </c>
      <c r="C1011" s="24">
        <f t="shared" ca="1" si="1096"/>
        <v>-1.9385534844040819E-16</v>
      </c>
      <c r="D1011" s="24">
        <f t="shared" ca="1" si="1108"/>
        <v>-1.6978606021122999E-16</v>
      </c>
      <c r="E1011" s="24">
        <f t="shared" ca="1" si="1109"/>
        <v>2.0307106690653498E-16</v>
      </c>
      <c r="F1011" s="24">
        <f t="shared" ca="1" si="1110"/>
        <v>-3.9378222904673521E-16</v>
      </c>
      <c r="G1011" s="24">
        <f t="shared" ca="1" si="1111"/>
        <v>-4.0722633598555547E-16</v>
      </c>
      <c r="H1011" s="24">
        <f t="shared" ca="1" si="1112"/>
        <v>8.6042284408449632E-16</v>
      </c>
      <c r="I1011" s="24">
        <f t="shared" ca="1" si="1113"/>
        <v>-2.3603081295009432E-16</v>
      </c>
      <c r="J1011" s="24">
        <f t="shared" ca="1" si="1114"/>
        <v>1.0408340855860843E-17</v>
      </c>
      <c r="K1011" s="24">
        <f t="shared" ca="1" si="1115"/>
        <v>-3.8077180297690916E-16</v>
      </c>
      <c r="L1011" s="24">
        <f t="shared" ca="1" si="1116"/>
        <v>-4.6143644460983069E-16</v>
      </c>
      <c r="M1011" s="24">
        <f t="shared" ca="1" si="1117"/>
        <v>-1.6534083130403943E-16</v>
      </c>
      <c r="N1011" s="24">
        <f t="shared" ca="1" si="1118"/>
        <v>-2.6541269182445149E-16</v>
      </c>
      <c r="O1011" s="24">
        <f t="shared" ca="1" si="1119"/>
        <v>-1.0321604682062002E-16</v>
      </c>
      <c r="P1011" s="24">
        <f t="shared" ca="1" si="1120"/>
        <v>-7.6154360595381831E-16</v>
      </c>
      <c r="Q1011" s="24">
        <f t="shared" ca="1" si="1121"/>
        <v>7.2251232774434015E-16</v>
      </c>
      <c r="R1011" s="24">
        <f t="shared" ca="1" si="1122"/>
        <v>-4.6056908287184228E-16</v>
      </c>
      <c r="S1011" s="24">
        <f t="shared" ca="1" si="1123"/>
        <v>5.4600421406370003E-16</v>
      </c>
      <c r="T1011" s="24">
        <f t="shared" ca="1" si="1124"/>
        <v>7.8409501114151681E-16</v>
      </c>
      <c r="U1011" s="24">
        <f t="shared" ca="1" si="1125"/>
        <v>-1.3522169495239211E-15</v>
      </c>
      <c r="V1011" s="24">
        <f t="shared" ca="1" si="1126"/>
        <v>4.3888503942213219E-16</v>
      </c>
      <c r="W1011" s="24">
        <f t="shared" ca="1" si="1127"/>
        <v>-7.6154360595381831E-16</v>
      </c>
      <c r="X1011" s="24">
        <f t="shared" ca="1" si="1128"/>
        <v>-2.2563331411595833E-15</v>
      </c>
      <c r="Y1011" s="24">
        <f t="shared" ca="1" si="1129"/>
        <v>-5.0176876542629145E-16</v>
      </c>
      <c r="Z1011" s="24">
        <f t="shared" ca="1" si="1130"/>
        <v>-1.1535911115245767E-16</v>
      </c>
      <c r="AA1011" s="24">
        <f t="shared" ca="1" si="1131"/>
        <v>-4.6230380634781909E-16</v>
      </c>
      <c r="AB1011" s="24">
        <f t="shared" ca="1" si="1132"/>
        <v>1.6644671751997464E-15</v>
      </c>
      <c r="AC1011" s="24">
        <f t="shared" ca="1" si="1133"/>
        <v>6.8868521996279242E-16</v>
      </c>
      <c r="AD1011" s="24">
        <f t="shared" ca="1" si="1134"/>
        <v>2.5656560209696977E-15</v>
      </c>
      <c r="AE1011" s="24">
        <f t="shared" ca="1" si="1097"/>
        <v>-1.6969932403743115E-15</v>
      </c>
      <c r="AF1011" s="24">
        <f t="shared" ca="1" si="1098"/>
        <v>4.2023676205538152E-16</v>
      </c>
      <c r="AG1011" s="24">
        <f t="shared" ca="1" si="1099"/>
        <v>-1.1934897514720433E-15</v>
      </c>
      <c r="AH1011" s="24">
        <f t="shared" ca="1" si="1100"/>
        <v>-6.5052130349130266E-17</v>
      </c>
      <c r="AI1011" s="24">
        <f t="shared" ca="1" si="1101"/>
        <v>2.8917840344533374E-15</v>
      </c>
      <c r="AJ1011" s="24">
        <f t="shared" ca="1" si="1102"/>
        <v>2.5730285957425991E-15</v>
      </c>
      <c r="AK1011" s="24">
        <f t="shared" ca="1" si="1103"/>
        <v>1.0438698516690437E-15</v>
      </c>
      <c r="AL1011" s="24">
        <f t="shared" ca="1" si="1104"/>
        <v>-3.3844455016307506E-15</v>
      </c>
      <c r="AM1011" s="24">
        <f t="shared" ca="1" si="1105"/>
        <v>2.9399226109116938E-15</v>
      </c>
      <c r="AN1011" s="24">
        <f t="shared" ca="1" si="1106"/>
        <v>2.4880271454197356E-15</v>
      </c>
      <c r="AO1011" s="24">
        <f t="shared" ca="1" si="1107"/>
        <v>1.966742740888705E-15</v>
      </c>
    </row>
    <row r="1012" spans="2:41">
      <c r="B1012" s="25">
        <v>177</v>
      </c>
      <c r="C1012" s="24">
        <f t="shared" ca="1" si="1096"/>
        <v>-1.9385534844040819E-16</v>
      </c>
      <c r="D1012" s="24">
        <f t="shared" ca="1" si="1108"/>
        <v>-1.6978606021122999E-16</v>
      </c>
      <c r="E1012" s="24">
        <f t="shared" ca="1" si="1109"/>
        <v>2.0307106690653498E-16</v>
      </c>
      <c r="F1012" s="24">
        <f t="shared" ca="1" si="1110"/>
        <v>-3.9378222904673521E-16</v>
      </c>
      <c r="G1012" s="24">
        <f t="shared" ca="1" si="1111"/>
        <v>-4.0722633598555547E-16</v>
      </c>
      <c r="H1012" s="24">
        <f t="shared" ca="1" si="1112"/>
        <v>8.6042284408449632E-16</v>
      </c>
      <c r="I1012" s="24">
        <f t="shared" ca="1" si="1113"/>
        <v>-2.3603081295009432E-16</v>
      </c>
      <c r="J1012" s="24">
        <f t="shared" ca="1" si="1114"/>
        <v>1.0408340855860843E-17</v>
      </c>
      <c r="K1012" s="24">
        <f t="shared" ca="1" si="1115"/>
        <v>-3.8077180297690916E-16</v>
      </c>
      <c r="L1012" s="24">
        <f t="shared" ca="1" si="1116"/>
        <v>-4.6143644460983069E-16</v>
      </c>
      <c r="M1012" s="24">
        <f t="shared" ca="1" si="1117"/>
        <v>-1.6534083130403943E-16</v>
      </c>
      <c r="N1012" s="24">
        <f t="shared" ca="1" si="1118"/>
        <v>-2.6541269182445149E-16</v>
      </c>
      <c r="O1012" s="24">
        <f t="shared" ca="1" si="1119"/>
        <v>-1.0321604682062002E-16</v>
      </c>
      <c r="P1012" s="24">
        <f t="shared" ca="1" si="1120"/>
        <v>-7.6154360595381831E-16</v>
      </c>
      <c r="Q1012" s="24">
        <f t="shared" ca="1" si="1121"/>
        <v>7.2251232774434015E-16</v>
      </c>
      <c r="R1012" s="24">
        <f t="shared" ca="1" si="1122"/>
        <v>-4.6056908287184228E-16</v>
      </c>
      <c r="S1012" s="24">
        <f t="shared" ca="1" si="1123"/>
        <v>5.4600421406370003E-16</v>
      </c>
      <c r="T1012" s="24">
        <f t="shared" ca="1" si="1124"/>
        <v>7.8409501114151681E-16</v>
      </c>
      <c r="U1012" s="24">
        <f t="shared" ca="1" si="1125"/>
        <v>-1.3522169495239211E-15</v>
      </c>
      <c r="V1012" s="24">
        <f t="shared" ca="1" si="1126"/>
        <v>4.3888503942213219E-16</v>
      </c>
      <c r="W1012" s="24">
        <f t="shared" ca="1" si="1127"/>
        <v>-7.6154360595381831E-16</v>
      </c>
      <c r="X1012" s="24">
        <f t="shared" ca="1" si="1128"/>
        <v>-2.2563331411595833E-15</v>
      </c>
      <c r="Y1012" s="24">
        <f t="shared" ca="1" si="1129"/>
        <v>-5.0176876542629145E-16</v>
      </c>
      <c r="Z1012" s="24">
        <f t="shared" ca="1" si="1130"/>
        <v>-1.1535911115245767E-16</v>
      </c>
      <c r="AA1012" s="24">
        <f t="shared" ca="1" si="1131"/>
        <v>-4.6230380634781909E-16</v>
      </c>
      <c r="AB1012" s="24">
        <f t="shared" ca="1" si="1132"/>
        <v>1.6644671751997464E-15</v>
      </c>
      <c r="AC1012" s="24">
        <f t="shared" ca="1" si="1133"/>
        <v>6.8868521996279242E-16</v>
      </c>
      <c r="AD1012" s="24">
        <f t="shared" ca="1" si="1134"/>
        <v>2.5656560209696977E-15</v>
      </c>
      <c r="AE1012" s="24">
        <f t="shared" ca="1" si="1097"/>
        <v>-1.6969932403743115E-15</v>
      </c>
      <c r="AF1012" s="24">
        <f t="shared" ca="1" si="1098"/>
        <v>4.2023676205538152E-16</v>
      </c>
      <c r="AG1012" s="24">
        <f t="shared" ca="1" si="1099"/>
        <v>-1.1934897514720433E-15</v>
      </c>
      <c r="AH1012" s="24">
        <f t="shared" ca="1" si="1100"/>
        <v>-6.5052130349130266E-17</v>
      </c>
      <c r="AI1012" s="24">
        <f t="shared" ca="1" si="1101"/>
        <v>2.8917840344533374E-15</v>
      </c>
      <c r="AJ1012" s="24">
        <f t="shared" ca="1" si="1102"/>
        <v>2.5730285957425991E-15</v>
      </c>
      <c r="AK1012" s="24">
        <f t="shared" ca="1" si="1103"/>
        <v>1.0438698516690437E-15</v>
      </c>
      <c r="AL1012" s="24">
        <f t="shared" ca="1" si="1104"/>
        <v>-3.3844455016307506E-15</v>
      </c>
      <c r="AM1012" s="24">
        <f t="shared" ca="1" si="1105"/>
        <v>2.9399226109116938E-15</v>
      </c>
      <c r="AN1012" s="24">
        <f t="shared" ca="1" si="1106"/>
        <v>2.4880271454197356E-15</v>
      </c>
      <c r="AO1012" s="24">
        <f t="shared" ca="1" si="1107"/>
        <v>1.966742740888705E-15</v>
      </c>
    </row>
    <row r="1013" spans="2:41">
      <c r="B1013" s="25">
        <v>178</v>
      </c>
      <c r="C1013" s="24">
        <f t="shared" ca="1" si="1096"/>
        <v>-1.9385534844040819E-16</v>
      </c>
      <c r="D1013" s="24">
        <f t="shared" ca="1" si="1108"/>
        <v>-1.6978606021122999E-16</v>
      </c>
      <c r="E1013" s="24">
        <f t="shared" ca="1" si="1109"/>
        <v>2.0307106690653498E-16</v>
      </c>
      <c r="F1013" s="24">
        <f t="shared" ca="1" si="1110"/>
        <v>-3.9378222904673521E-16</v>
      </c>
      <c r="G1013" s="24">
        <f t="shared" ca="1" si="1111"/>
        <v>-4.0722633598555547E-16</v>
      </c>
      <c r="H1013" s="24">
        <f t="shared" ca="1" si="1112"/>
        <v>8.6042284408449632E-16</v>
      </c>
      <c r="I1013" s="24">
        <f t="shared" ca="1" si="1113"/>
        <v>-2.3603081295009432E-16</v>
      </c>
      <c r="J1013" s="24">
        <f t="shared" ca="1" si="1114"/>
        <v>1.0408340855860843E-17</v>
      </c>
      <c r="K1013" s="24">
        <f t="shared" ca="1" si="1115"/>
        <v>-3.8077180297690916E-16</v>
      </c>
      <c r="L1013" s="24">
        <f t="shared" ca="1" si="1116"/>
        <v>-4.6143644460983069E-16</v>
      </c>
      <c r="M1013" s="24">
        <f t="shared" ca="1" si="1117"/>
        <v>-1.6534083130403943E-16</v>
      </c>
      <c r="N1013" s="24">
        <f t="shared" ca="1" si="1118"/>
        <v>-2.6541269182445149E-16</v>
      </c>
      <c r="O1013" s="24">
        <f t="shared" ca="1" si="1119"/>
        <v>-1.0321604682062002E-16</v>
      </c>
      <c r="P1013" s="24">
        <f t="shared" ca="1" si="1120"/>
        <v>-7.6154360595381831E-16</v>
      </c>
      <c r="Q1013" s="24">
        <f t="shared" ca="1" si="1121"/>
        <v>7.2251232774434015E-16</v>
      </c>
      <c r="R1013" s="24">
        <f t="shared" ca="1" si="1122"/>
        <v>-4.6056908287184228E-16</v>
      </c>
      <c r="S1013" s="24">
        <f t="shared" ca="1" si="1123"/>
        <v>5.4600421406370003E-16</v>
      </c>
      <c r="T1013" s="24">
        <f t="shared" ca="1" si="1124"/>
        <v>7.8409501114151681E-16</v>
      </c>
      <c r="U1013" s="24">
        <f t="shared" ca="1" si="1125"/>
        <v>-1.3522169495239211E-15</v>
      </c>
      <c r="V1013" s="24">
        <f t="shared" ca="1" si="1126"/>
        <v>4.3888503942213219E-16</v>
      </c>
      <c r="W1013" s="24">
        <f t="shared" ca="1" si="1127"/>
        <v>-7.6154360595381831E-16</v>
      </c>
      <c r="X1013" s="24">
        <f t="shared" ca="1" si="1128"/>
        <v>-2.2563331411595833E-15</v>
      </c>
      <c r="Y1013" s="24">
        <f t="shared" ca="1" si="1129"/>
        <v>-5.0176876542629145E-16</v>
      </c>
      <c r="Z1013" s="24">
        <f t="shared" ca="1" si="1130"/>
        <v>-1.1535911115245767E-16</v>
      </c>
      <c r="AA1013" s="24">
        <f t="shared" ca="1" si="1131"/>
        <v>-4.6230380634781909E-16</v>
      </c>
      <c r="AB1013" s="24">
        <f t="shared" ca="1" si="1132"/>
        <v>1.6644671751997464E-15</v>
      </c>
      <c r="AC1013" s="24">
        <f t="shared" ca="1" si="1133"/>
        <v>6.8868521996279242E-16</v>
      </c>
      <c r="AD1013" s="24">
        <f t="shared" ca="1" si="1134"/>
        <v>2.5656560209696977E-15</v>
      </c>
      <c r="AE1013" s="24">
        <f t="shared" ca="1" si="1097"/>
        <v>-1.6969932403743115E-15</v>
      </c>
      <c r="AF1013" s="24">
        <f t="shared" ca="1" si="1098"/>
        <v>4.2023676205538152E-16</v>
      </c>
      <c r="AG1013" s="24">
        <f t="shared" ca="1" si="1099"/>
        <v>-1.1934897514720433E-15</v>
      </c>
      <c r="AH1013" s="24">
        <f t="shared" ca="1" si="1100"/>
        <v>-6.5052130349130266E-17</v>
      </c>
      <c r="AI1013" s="24">
        <f t="shared" ca="1" si="1101"/>
        <v>2.8917840344533374E-15</v>
      </c>
      <c r="AJ1013" s="24">
        <f t="shared" ca="1" si="1102"/>
        <v>2.5730285957425991E-15</v>
      </c>
      <c r="AK1013" s="24">
        <f t="shared" ca="1" si="1103"/>
        <v>1.0438698516690437E-15</v>
      </c>
      <c r="AL1013" s="24">
        <f t="shared" ca="1" si="1104"/>
        <v>-3.3844455016307506E-15</v>
      </c>
      <c r="AM1013" s="24">
        <f t="shared" ca="1" si="1105"/>
        <v>2.9399226109116938E-15</v>
      </c>
      <c r="AN1013" s="24">
        <f t="shared" ca="1" si="1106"/>
        <v>2.4880271454197356E-15</v>
      </c>
      <c r="AO1013" s="24">
        <f t="shared" ca="1" si="1107"/>
        <v>1.966742740888705E-15</v>
      </c>
    </row>
    <row r="1014" spans="2:41">
      <c r="B1014" s="25">
        <v>179</v>
      </c>
      <c r="C1014" s="24">
        <f t="shared" ca="1" si="1096"/>
        <v>-1.9385534844040819E-16</v>
      </c>
      <c r="D1014" s="24">
        <f t="shared" ca="1" si="1108"/>
        <v>-1.6978606021122999E-16</v>
      </c>
      <c r="E1014" s="24">
        <f t="shared" ca="1" si="1109"/>
        <v>2.0307106690653498E-16</v>
      </c>
      <c r="F1014" s="24">
        <f t="shared" ca="1" si="1110"/>
        <v>-3.9378222904673521E-16</v>
      </c>
      <c r="G1014" s="24">
        <f t="shared" ca="1" si="1111"/>
        <v>-4.0722633598555547E-16</v>
      </c>
      <c r="H1014" s="24">
        <f t="shared" ca="1" si="1112"/>
        <v>8.6042284408449632E-16</v>
      </c>
      <c r="I1014" s="24">
        <f t="shared" ca="1" si="1113"/>
        <v>-2.3603081295009432E-16</v>
      </c>
      <c r="J1014" s="24">
        <f t="shared" ca="1" si="1114"/>
        <v>1.0408340855860843E-17</v>
      </c>
      <c r="K1014" s="24">
        <f t="shared" ca="1" si="1115"/>
        <v>-3.8077180297690916E-16</v>
      </c>
      <c r="L1014" s="24">
        <f t="shared" ca="1" si="1116"/>
        <v>-4.6143644460983069E-16</v>
      </c>
      <c r="M1014" s="24">
        <f t="shared" ca="1" si="1117"/>
        <v>-1.6534083130403943E-16</v>
      </c>
      <c r="N1014" s="24">
        <f t="shared" ca="1" si="1118"/>
        <v>-2.6541269182445149E-16</v>
      </c>
      <c r="O1014" s="24">
        <f t="shared" ca="1" si="1119"/>
        <v>-1.0321604682062002E-16</v>
      </c>
      <c r="P1014" s="24">
        <f t="shared" ca="1" si="1120"/>
        <v>-7.6154360595381831E-16</v>
      </c>
      <c r="Q1014" s="24">
        <f t="shared" ca="1" si="1121"/>
        <v>7.2251232774434015E-16</v>
      </c>
      <c r="R1014" s="24">
        <f t="shared" ca="1" si="1122"/>
        <v>-4.6056908287184228E-16</v>
      </c>
      <c r="S1014" s="24">
        <f t="shared" ca="1" si="1123"/>
        <v>5.4600421406370003E-16</v>
      </c>
      <c r="T1014" s="24">
        <f t="shared" ca="1" si="1124"/>
        <v>7.8409501114151681E-16</v>
      </c>
      <c r="U1014" s="24">
        <f t="shared" ca="1" si="1125"/>
        <v>-1.3522169495239211E-15</v>
      </c>
      <c r="V1014" s="24">
        <f t="shared" ca="1" si="1126"/>
        <v>4.3888503942213219E-16</v>
      </c>
      <c r="W1014" s="24">
        <f t="shared" ca="1" si="1127"/>
        <v>-7.6154360595381831E-16</v>
      </c>
      <c r="X1014" s="24">
        <f t="shared" ca="1" si="1128"/>
        <v>-2.2563331411595833E-15</v>
      </c>
      <c r="Y1014" s="24">
        <f t="shared" ca="1" si="1129"/>
        <v>-5.0176876542629145E-16</v>
      </c>
      <c r="Z1014" s="24">
        <f t="shared" ca="1" si="1130"/>
        <v>-1.1535911115245767E-16</v>
      </c>
      <c r="AA1014" s="24">
        <f t="shared" ca="1" si="1131"/>
        <v>-4.6230380634781909E-16</v>
      </c>
      <c r="AB1014" s="24">
        <f t="shared" ca="1" si="1132"/>
        <v>1.6644671751997464E-15</v>
      </c>
      <c r="AC1014" s="24">
        <f t="shared" ca="1" si="1133"/>
        <v>6.8868521996279242E-16</v>
      </c>
      <c r="AD1014" s="24">
        <f t="shared" ca="1" si="1134"/>
        <v>2.5656560209696977E-15</v>
      </c>
      <c r="AE1014" s="24">
        <f t="shared" ca="1" si="1097"/>
        <v>-1.6969932403743115E-15</v>
      </c>
      <c r="AF1014" s="24">
        <f t="shared" ca="1" si="1098"/>
        <v>4.2023676205538152E-16</v>
      </c>
      <c r="AG1014" s="24">
        <f t="shared" ca="1" si="1099"/>
        <v>-1.1934897514720433E-15</v>
      </c>
      <c r="AH1014" s="24">
        <f t="shared" ca="1" si="1100"/>
        <v>-6.5052130349130266E-17</v>
      </c>
      <c r="AI1014" s="24">
        <f t="shared" ca="1" si="1101"/>
        <v>2.8917840344533374E-15</v>
      </c>
      <c r="AJ1014" s="24">
        <f t="shared" ca="1" si="1102"/>
        <v>2.5730285957425991E-15</v>
      </c>
      <c r="AK1014" s="24">
        <f t="shared" ca="1" si="1103"/>
        <v>1.0438698516690437E-15</v>
      </c>
      <c r="AL1014" s="24">
        <f t="shared" ca="1" si="1104"/>
        <v>-3.3844455016307506E-15</v>
      </c>
      <c r="AM1014" s="24">
        <f t="shared" ca="1" si="1105"/>
        <v>2.9399226109116938E-15</v>
      </c>
      <c r="AN1014" s="24">
        <f t="shared" ca="1" si="1106"/>
        <v>2.4880271454197356E-15</v>
      </c>
      <c r="AO1014" s="24">
        <f t="shared" ca="1" si="1107"/>
        <v>1.966742740888705E-15</v>
      </c>
    </row>
    <row r="1015" spans="2:41">
      <c r="B1015" s="25">
        <v>180</v>
      </c>
      <c r="C1015" s="24">
        <f t="shared" ca="1" si="1096"/>
        <v>-1.9385534844040819E-16</v>
      </c>
      <c r="D1015" s="24">
        <f t="shared" ca="1" si="1108"/>
        <v>-1.6978606021122999E-16</v>
      </c>
      <c r="E1015" s="24">
        <f t="shared" ca="1" si="1109"/>
        <v>2.0307106690653498E-16</v>
      </c>
      <c r="F1015" s="24">
        <f t="shared" ca="1" si="1110"/>
        <v>-3.9378222904673521E-16</v>
      </c>
      <c r="G1015" s="24">
        <f t="shared" ca="1" si="1111"/>
        <v>-4.0722633598555547E-16</v>
      </c>
      <c r="H1015" s="24">
        <f t="shared" ca="1" si="1112"/>
        <v>8.6042284408449632E-16</v>
      </c>
      <c r="I1015" s="24">
        <f t="shared" ca="1" si="1113"/>
        <v>-2.3603081295009432E-16</v>
      </c>
      <c r="J1015" s="24">
        <f t="shared" ca="1" si="1114"/>
        <v>1.0408340855860843E-17</v>
      </c>
      <c r="K1015" s="24">
        <f t="shared" ca="1" si="1115"/>
        <v>-3.8077180297690916E-16</v>
      </c>
      <c r="L1015" s="24">
        <f t="shared" ca="1" si="1116"/>
        <v>-4.6143644460983069E-16</v>
      </c>
      <c r="M1015" s="24">
        <f t="shared" ca="1" si="1117"/>
        <v>-1.6534083130403943E-16</v>
      </c>
      <c r="N1015" s="24">
        <f t="shared" ca="1" si="1118"/>
        <v>-2.6541269182445149E-16</v>
      </c>
      <c r="O1015" s="24">
        <f t="shared" ca="1" si="1119"/>
        <v>-1.0321604682062002E-16</v>
      </c>
      <c r="P1015" s="24">
        <f t="shared" ca="1" si="1120"/>
        <v>-7.6154360595381831E-16</v>
      </c>
      <c r="Q1015" s="24">
        <f t="shared" ca="1" si="1121"/>
        <v>7.2251232774434015E-16</v>
      </c>
      <c r="R1015" s="24">
        <f t="shared" ca="1" si="1122"/>
        <v>-4.6056908287184228E-16</v>
      </c>
      <c r="S1015" s="24">
        <f t="shared" ca="1" si="1123"/>
        <v>5.4600421406370003E-16</v>
      </c>
      <c r="T1015" s="24">
        <f t="shared" ca="1" si="1124"/>
        <v>7.8409501114151681E-16</v>
      </c>
      <c r="U1015" s="24">
        <f t="shared" ca="1" si="1125"/>
        <v>-1.3522169495239211E-15</v>
      </c>
      <c r="V1015" s="24">
        <f t="shared" ca="1" si="1126"/>
        <v>4.3888503942213219E-16</v>
      </c>
      <c r="W1015" s="24">
        <f t="shared" ca="1" si="1127"/>
        <v>-7.6154360595381831E-16</v>
      </c>
      <c r="X1015" s="24">
        <f t="shared" ca="1" si="1128"/>
        <v>-2.2563331411595833E-15</v>
      </c>
      <c r="Y1015" s="24">
        <f t="shared" ca="1" si="1129"/>
        <v>-5.0176876542629145E-16</v>
      </c>
      <c r="Z1015" s="24">
        <f t="shared" ca="1" si="1130"/>
        <v>-1.1535911115245767E-16</v>
      </c>
      <c r="AA1015" s="24">
        <f t="shared" ca="1" si="1131"/>
        <v>-4.6230380634781909E-16</v>
      </c>
      <c r="AB1015" s="24">
        <f t="shared" ca="1" si="1132"/>
        <v>1.6644671751997464E-15</v>
      </c>
      <c r="AC1015" s="24">
        <f t="shared" ca="1" si="1133"/>
        <v>6.8868521996279242E-16</v>
      </c>
      <c r="AD1015" s="24">
        <f t="shared" ca="1" si="1134"/>
        <v>2.5656560209696977E-15</v>
      </c>
      <c r="AE1015" s="24">
        <f t="shared" ca="1" si="1097"/>
        <v>-1.6969932403743115E-15</v>
      </c>
      <c r="AF1015" s="24">
        <f t="shared" ca="1" si="1098"/>
        <v>4.2023676205538152E-16</v>
      </c>
      <c r="AG1015" s="24">
        <f t="shared" ca="1" si="1099"/>
        <v>-1.1934897514720433E-15</v>
      </c>
      <c r="AH1015" s="24">
        <f t="shared" ca="1" si="1100"/>
        <v>-6.5052130349130266E-17</v>
      </c>
      <c r="AI1015" s="24">
        <f t="shared" ca="1" si="1101"/>
        <v>2.8917840344533374E-15</v>
      </c>
      <c r="AJ1015" s="24">
        <f t="shared" ca="1" si="1102"/>
        <v>2.5730285957425991E-15</v>
      </c>
      <c r="AK1015" s="24">
        <f t="shared" ca="1" si="1103"/>
        <v>1.0438698516690437E-15</v>
      </c>
      <c r="AL1015" s="24">
        <f t="shared" ca="1" si="1104"/>
        <v>-3.3844455016307506E-15</v>
      </c>
      <c r="AM1015" s="24">
        <f t="shared" ca="1" si="1105"/>
        <v>2.9399226109116938E-15</v>
      </c>
      <c r="AN1015" s="24">
        <f t="shared" ca="1" si="1106"/>
        <v>2.4880271454197356E-15</v>
      </c>
      <c r="AO1015" s="24">
        <f t="shared" ca="1" si="1107"/>
        <v>1.966742740888705E-15</v>
      </c>
    </row>
    <row r="1016" spans="2:41">
      <c r="B1016" s="25">
        <v>181</v>
      </c>
      <c r="C1016" s="24">
        <f t="shared" ca="1" si="1096"/>
        <v>-1.9385534844040819E-16</v>
      </c>
      <c r="D1016" s="24">
        <f t="shared" ca="1" si="1108"/>
        <v>-1.6978606021122999E-16</v>
      </c>
      <c r="E1016" s="24">
        <f t="shared" ca="1" si="1109"/>
        <v>2.0307106690653498E-16</v>
      </c>
      <c r="F1016" s="24">
        <f t="shared" ca="1" si="1110"/>
        <v>-3.9378222904673521E-16</v>
      </c>
      <c r="G1016" s="24">
        <f t="shared" ca="1" si="1111"/>
        <v>-4.0722633598555547E-16</v>
      </c>
      <c r="H1016" s="24">
        <f t="shared" ca="1" si="1112"/>
        <v>8.6042284408449632E-16</v>
      </c>
      <c r="I1016" s="24">
        <f t="shared" ca="1" si="1113"/>
        <v>-2.3603081295009432E-16</v>
      </c>
      <c r="J1016" s="24">
        <f t="shared" ca="1" si="1114"/>
        <v>1.0408340855860843E-17</v>
      </c>
      <c r="K1016" s="24">
        <f t="shared" ca="1" si="1115"/>
        <v>-3.8077180297690916E-16</v>
      </c>
      <c r="L1016" s="24">
        <f t="shared" ca="1" si="1116"/>
        <v>-4.6143644460983069E-16</v>
      </c>
      <c r="M1016" s="24">
        <f t="shared" ca="1" si="1117"/>
        <v>-1.6534083130403943E-16</v>
      </c>
      <c r="N1016" s="24">
        <f t="shared" ca="1" si="1118"/>
        <v>-2.6541269182445149E-16</v>
      </c>
      <c r="O1016" s="24">
        <f t="shared" ca="1" si="1119"/>
        <v>-1.0321604682062002E-16</v>
      </c>
      <c r="P1016" s="24">
        <f t="shared" ca="1" si="1120"/>
        <v>-7.6154360595381831E-16</v>
      </c>
      <c r="Q1016" s="24">
        <f t="shared" ca="1" si="1121"/>
        <v>7.2251232774434015E-16</v>
      </c>
      <c r="R1016" s="24">
        <f t="shared" ca="1" si="1122"/>
        <v>-4.6056908287184228E-16</v>
      </c>
      <c r="S1016" s="24">
        <f t="shared" ca="1" si="1123"/>
        <v>5.4600421406370003E-16</v>
      </c>
      <c r="T1016" s="24">
        <f t="shared" ca="1" si="1124"/>
        <v>7.8409501114151681E-16</v>
      </c>
      <c r="U1016" s="24">
        <f t="shared" ca="1" si="1125"/>
        <v>-1.3522169495239211E-15</v>
      </c>
      <c r="V1016" s="24">
        <f t="shared" ca="1" si="1126"/>
        <v>4.3888503942213219E-16</v>
      </c>
      <c r="W1016" s="24">
        <f t="shared" ca="1" si="1127"/>
        <v>-7.6154360595381831E-16</v>
      </c>
      <c r="X1016" s="24">
        <f t="shared" ca="1" si="1128"/>
        <v>-2.2563331411595833E-15</v>
      </c>
      <c r="Y1016" s="24">
        <f t="shared" ca="1" si="1129"/>
        <v>-5.0176876542629145E-16</v>
      </c>
      <c r="Z1016" s="24">
        <f t="shared" ca="1" si="1130"/>
        <v>-1.1535911115245767E-16</v>
      </c>
      <c r="AA1016" s="24">
        <f t="shared" ca="1" si="1131"/>
        <v>-4.6230380634781909E-16</v>
      </c>
      <c r="AB1016" s="24">
        <f t="shared" ca="1" si="1132"/>
        <v>1.6644671751997464E-15</v>
      </c>
      <c r="AC1016" s="24">
        <f t="shared" ca="1" si="1133"/>
        <v>6.8868521996279242E-16</v>
      </c>
      <c r="AD1016" s="24">
        <f t="shared" ca="1" si="1134"/>
        <v>2.5656560209696977E-15</v>
      </c>
      <c r="AE1016" s="24">
        <f t="shared" ca="1" si="1097"/>
        <v>-1.6969932403743115E-15</v>
      </c>
      <c r="AF1016" s="24">
        <f t="shared" ca="1" si="1098"/>
        <v>4.2023676205538152E-16</v>
      </c>
      <c r="AG1016" s="24">
        <f t="shared" ca="1" si="1099"/>
        <v>-1.1934897514720433E-15</v>
      </c>
      <c r="AH1016" s="24">
        <f t="shared" ca="1" si="1100"/>
        <v>-6.5052130349130266E-17</v>
      </c>
      <c r="AI1016" s="24">
        <f t="shared" ca="1" si="1101"/>
        <v>2.8917840344533374E-15</v>
      </c>
      <c r="AJ1016" s="24">
        <f t="shared" ca="1" si="1102"/>
        <v>2.5730285957425991E-15</v>
      </c>
      <c r="AK1016" s="24">
        <f t="shared" ca="1" si="1103"/>
        <v>1.0438698516690437E-15</v>
      </c>
      <c r="AL1016" s="24">
        <f t="shared" ca="1" si="1104"/>
        <v>-3.3844455016307506E-15</v>
      </c>
      <c r="AM1016" s="24">
        <f t="shared" ca="1" si="1105"/>
        <v>2.9399226109116938E-15</v>
      </c>
      <c r="AN1016" s="24">
        <f t="shared" ca="1" si="1106"/>
        <v>2.4880271454197356E-15</v>
      </c>
      <c r="AO1016" s="24">
        <f t="shared" ca="1" si="1107"/>
        <v>1.966742740888705E-15</v>
      </c>
    </row>
    <row r="1017" spans="2:41">
      <c r="B1017" s="25">
        <v>182</v>
      </c>
      <c r="C1017" s="24">
        <f t="shared" ca="1" si="1096"/>
        <v>-1.9385534844040819E-16</v>
      </c>
      <c r="D1017" s="24">
        <f t="shared" ca="1" si="1108"/>
        <v>-1.6978606021122999E-16</v>
      </c>
      <c r="E1017" s="24">
        <f t="shared" ca="1" si="1109"/>
        <v>2.0307106690653498E-16</v>
      </c>
      <c r="F1017" s="24">
        <f t="shared" ca="1" si="1110"/>
        <v>-3.9378222904673521E-16</v>
      </c>
      <c r="G1017" s="24">
        <f t="shared" ca="1" si="1111"/>
        <v>-4.0722633598555547E-16</v>
      </c>
      <c r="H1017" s="24">
        <f t="shared" ca="1" si="1112"/>
        <v>8.6042284408449632E-16</v>
      </c>
      <c r="I1017" s="24">
        <f t="shared" ca="1" si="1113"/>
        <v>-2.3603081295009432E-16</v>
      </c>
      <c r="J1017" s="24">
        <f t="shared" ca="1" si="1114"/>
        <v>1.0408340855860843E-17</v>
      </c>
      <c r="K1017" s="24">
        <f t="shared" ca="1" si="1115"/>
        <v>-3.8077180297690916E-16</v>
      </c>
      <c r="L1017" s="24">
        <f t="shared" ca="1" si="1116"/>
        <v>-4.6143644460983069E-16</v>
      </c>
      <c r="M1017" s="24">
        <f t="shared" ca="1" si="1117"/>
        <v>-1.6534083130403943E-16</v>
      </c>
      <c r="N1017" s="24">
        <f t="shared" ca="1" si="1118"/>
        <v>-2.6541269182445149E-16</v>
      </c>
      <c r="O1017" s="24">
        <f t="shared" ca="1" si="1119"/>
        <v>-1.0321604682062002E-16</v>
      </c>
      <c r="P1017" s="24">
        <f t="shared" ca="1" si="1120"/>
        <v>-7.6154360595381831E-16</v>
      </c>
      <c r="Q1017" s="24">
        <f t="shared" ca="1" si="1121"/>
        <v>7.2251232774434015E-16</v>
      </c>
      <c r="R1017" s="24">
        <f t="shared" ca="1" si="1122"/>
        <v>-4.6056908287184228E-16</v>
      </c>
      <c r="S1017" s="24">
        <f t="shared" ca="1" si="1123"/>
        <v>5.4600421406370003E-16</v>
      </c>
      <c r="T1017" s="24">
        <f t="shared" ca="1" si="1124"/>
        <v>7.8409501114151681E-16</v>
      </c>
      <c r="U1017" s="24">
        <f t="shared" ca="1" si="1125"/>
        <v>-1.3522169495239211E-15</v>
      </c>
      <c r="V1017" s="24">
        <f t="shared" ca="1" si="1126"/>
        <v>4.3888503942213219E-16</v>
      </c>
      <c r="W1017" s="24">
        <f t="shared" ca="1" si="1127"/>
        <v>-7.6154360595381831E-16</v>
      </c>
      <c r="X1017" s="24">
        <f t="shared" ca="1" si="1128"/>
        <v>-2.2563331411595833E-15</v>
      </c>
      <c r="Y1017" s="24">
        <f t="shared" ca="1" si="1129"/>
        <v>-5.0176876542629145E-16</v>
      </c>
      <c r="Z1017" s="24">
        <f t="shared" ca="1" si="1130"/>
        <v>-1.1535911115245767E-16</v>
      </c>
      <c r="AA1017" s="24">
        <f t="shared" ca="1" si="1131"/>
        <v>-4.6230380634781909E-16</v>
      </c>
      <c r="AB1017" s="24">
        <f t="shared" ca="1" si="1132"/>
        <v>1.6644671751997464E-15</v>
      </c>
      <c r="AC1017" s="24">
        <f t="shared" ca="1" si="1133"/>
        <v>6.8868521996279242E-16</v>
      </c>
      <c r="AD1017" s="24">
        <f t="shared" ca="1" si="1134"/>
        <v>2.5656560209696977E-15</v>
      </c>
      <c r="AE1017" s="24">
        <f t="shared" ca="1" si="1097"/>
        <v>-1.6969932403743115E-15</v>
      </c>
      <c r="AF1017" s="24">
        <f t="shared" ca="1" si="1098"/>
        <v>4.2023676205538152E-16</v>
      </c>
      <c r="AG1017" s="24">
        <f t="shared" ca="1" si="1099"/>
        <v>-1.1934897514720433E-15</v>
      </c>
      <c r="AH1017" s="24">
        <f t="shared" ca="1" si="1100"/>
        <v>-6.5052130349130266E-17</v>
      </c>
      <c r="AI1017" s="24">
        <f t="shared" ca="1" si="1101"/>
        <v>2.8917840344533374E-15</v>
      </c>
      <c r="AJ1017" s="24">
        <f t="shared" ca="1" si="1102"/>
        <v>2.5730285957425991E-15</v>
      </c>
      <c r="AK1017" s="24">
        <f t="shared" ca="1" si="1103"/>
        <v>1.0438698516690437E-15</v>
      </c>
      <c r="AL1017" s="24">
        <f t="shared" ca="1" si="1104"/>
        <v>-3.3844455016307506E-15</v>
      </c>
      <c r="AM1017" s="24">
        <f t="shared" ca="1" si="1105"/>
        <v>2.9399226109116938E-15</v>
      </c>
      <c r="AN1017" s="24">
        <f t="shared" ca="1" si="1106"/>
        <v>2.4880271454197356E-15</v>
      </c>
      <c r="AO1017" s="24">
        <f t="shared" ca="1" si="1107"/>
        <v>1.966742740888705E-15</v>
      </c>
    </row>
    <row r="1018" spans="2:41">
      <c r="B1018" s="25">
        <v>183</v>
      </c>
      <c r="C1018" s="24">
        <f t="shared" ca="1" si="1096"/>
        <v>-1.9385534844040819E-16</v>
      </c>
      <c r="D1018" s="24">
        <f t="shared" ca="1" si="1108"/>
        <v>-1.6978606021122999E-16</v>
      </c>
      <c r="E1018" s="24">
        <f t="shared" ca="1" si="1109"/>
        <v>2.0307106690653498E-16</v>
      </c>
      <c r="F1018" s="24">
        <f t="shared" ca="1" si="1110"/>
        <v>-3.9378222904673521E-16</v>
      </c>
      <c r="G1018" s="24">
        <f t="shared" ca="1" si="1111"/>
        <v>-4.0722633598555547E-16</v>
      </c>
      <c r="H1018" s="24">
        <f t="shared" ca="1" si="1112"/>
        <v>8.6042284408449632E-16</v>
      </c>
      <c r="I1018" s="24">
        <f t="shared" ca="1" si="1113"/>
        <v>-2.3603081295009432E-16</v>
      </c>
      <c r="J1018" s="24">
        <f t="shared" ca="1" si="1114"/>
        <v>1.0408340855860843E-17</v>
      </c>
      <c r="K1018" s="24">
        <f t="shared" ca="1" si="1115"/>
        <v>-3.8077180297690916E-16</v>
      </c>
      <c r="L1018" s="24">
        <f t="shared" ca="1" si="1116"/>
        <v>-4.6143644460983069E-16</v>
      </c>
      <c r="M1018" s="24">
        <f t="shared" ca="1" si="1117"/>
        <v>-1.6534083130403943E-16</v>
      </c>
      <c r="N1018" s="24">
        <f t="shared" ca="1" si="1118"/>
        <v>-2.6541269182445149E-16</v>
      </c>
      <c r="O1018" s="24">
        <f t="shared" ca="1" si="1119"/>
        <v>-1.0321604682062002E-16</v>
      </c>
      <c r="P1018" s="24">
        <f t="shared" ca="1" si="1120"/>
        <v>-7.6154360595381831E-16</v>
      </c>
      <c r="Q1018" s="24">
        <f t="shared" ca="1" si="1121"/>
        <v>7.2251232774434015E-16</v>
      </c>
      <c r="R1018" s="24">
        <f t="shared" ca="1" si="1122"/>
        <v>-4.6056908287184228E-16</v>
      </c>
      <c r="S1018" s="24">
        <f t="shared" ca="1" si="1123"/>
        <v>5.4600421406370003E-16</v>
      </c>
      <c r="T1018" s="24">
        <f t="shared" ca="1" si="1124"/>
        <v>7.8409501114151681E-16</v>
      </c>
      <c r="U1018" s="24">
        <f t="shared" ca="1" si="1125"/>
        <v>-1.3522169495239211E-15</v>
      </c>
      <c r="V1018" s="24">
        <f t="shared" ca="1" si="1126"/>
        <v>4.3888503942213219E-16</v>
      </c>
      <c r="W1018" s="24">
        <f t="shared" ca="1" si="1127"/>
        <v>-7.6154360595381831E-16</v>
      </c>
      <c r="X1018" s="24">
        <f t="shared" ca="1" si="1128"/>
        <v>-2.2563331411595833E-15</v>
      </c>
      <c r="Y1018" s="24">
        <f t="shared" ca="1" si="1129"/>
        <v>-5.0176876542629145E-16</v>
      </c>
      <c r="Z1018" s="24">
        <f t="shared" ca="1" si="1130"/>
        <v>-1.1535911115245767E-16</v>
      </c>
      <c r="AA1018" s="24">
        <f t="shared" ca="1" si="1131"/>
        <v>-4.6230380634781909E-16</v>
      </c>
      <c r="AB1018" s="24">
        <f t="shared" ca="1" si="1132"/>
        <v>1.6644671751997464E-15</v>
      </c>
      <c r="AC1018" s="24">
        <f t="shared" ca="1" si="1133"/>
        <v>6.8868521996279242E-16</v>
      </c>
      <c r="AD1018" s="24">
        <f t="shared" ca="1" si="1134"/>
        <v>2.5656560209696977E-15</v>
      </c>
      <c r="AE1018" s="24">
        <f t="shared" ca="1" si="1097"/>
        <v>-1.6969932403743115E-15</v>
      </c>
      <c r="AF1018" s="24">
        <f t="shared" ca="1" si="1098"/>
        <v>4.2023676205538152E-16</v>
      </c>
      <c r="AG1018" s="24">
        <f t="shared" ca="1" si="1099"/>
        <v>-1.1934897514720433E-15</v>
      </c>
      <c r="AH1018" s="24">
        <f t="shared" ca="1" si="1100"/>
        <v>-6.5052130349130266E-17</v>
      </c>
      <c r="AI1018" s="24">
        <f t="shared" ca="1" si="1101"/>
        <v>2.8917840344533374E-15</v>
      </c>
      <c r="AJ1018" s="24">
        <f t="shared" ca="1" si="1102"/>
        <v>2.5730285957425991E-15</v>
      </c>
      <c r="AK1018" s="24">
        <f t="shared" ca="1" si="1103"/>
        <v>1.0438698516690437E-15</v>
      </c>
      <c r="AL1018" s="24">
        <f t="shared" ca="1" si="1104"/>
        <v>-3.3844455016307506E-15</v>
      </c>
      <c r="AM1018" s="24">
        <f t="shared" ca="1" si="1105"/>
        <v>2.9399226109116938E-15</v>
      </c>
      <c r="AN1018" s="24">
        <f t="shared" ca="1" si="1106"/>
        <v>2.4880271454197356E-15</v>
      </c>
      <c r="AO1018" s="24">
        <f t="shared" ca="1" si="1107"/>
        <v>1.966742740888705E-15</v>
      </c>
    </row>
    <row r="1019" spans="2:41">
      <c r="B1019" s="25">
        <v>184</v>
      </c>
      <c r="C1019" s="24">
        <f t="shared" ca="1" si="1096"/>
        <v>-1.9385534844040819E-16</v>
      </c>
      <c r="D1019" s="24">
        <f t="shared" ca="1" si="1108"/>
        <v>-1.6978606021122999E-16</v>
      </c>
      <c r="E1019" s="24">
        <f t="shared" ca="1" si="1109"/>
        <v>2.0307106690653498E-16</v>
      </c>
      <c r="F1019" s="24">
        <f t="shared" ca="1" si="1110"/>
        <v>-3.9378222904673521E-16</v>
      </c>
      <c r="G1019" s="24">
        <f t="shared" ca="1" si="1111"/>
        <v>-4.0722633598555547E-16</v>
      </c>
      <c r="H1019" s="24">
        <f t="shared" ca="1" si="1112"/>
        <v>8.6042284408449632E-16</v>
      </c>
      <c r="I1019" s="24">
        <f t="shared" ca="1" si="1113"/>
        <v>-2.3603081295009432E-16</v>
      </c>
      <c r="J1019" s="24">
        <f t="shared" ca="1" si="1114"/>
        <v>1.0408340855860843E-17</v>
      </c>
      <c r="K1019" s="24">
        <f t="shared" ca="1" si="1115"/>
        <v>-3.8077180297690916E-16</v>
      </c>
      <c r="L1019" s="24">
        <f t="shared" ca="1" si="1116"/>
        <v>-4.6143644460983069E-16</v>
      </c>
      <c r="M1019" s="24">
        <f t="shared" ca="1" si="1117"/>
        <v>-1.6534083130403943E-16</v>
      </c>
      <c r="N1019" s="24">
        <f t="shared" ca="1" si="1118"/>
        <v>-2.6541269182445149E-16</v>
      </c>
      <c r="O1019" s="24">
        <f t="shared" ca="1" si="1119"/>
        <v>-1.0321604682062002E-16</v>
      </c>
      <c r="P1019" s="24">
        <f t="shared" ca="1" si="1120"/>
        <v>-7.6154360595381831E-16</v>
      </c>
      <c r="Q1019" s="24">
        <f t="shared" ca="1" si="1121"/>
        <v>7.2251232774434015E-16</v>
      </c>
      <c r="R1019" s="24">
        <f t="shared" ca="1" si="1122"/>
        <v>-4.6056908287184228E-16</v>
      </c>
      <c r="S1019" s="24">
        <f t="shared" ca="1" si="1123"/>
        <v>5.4600421406370003E-16</v>
      </c>
      <c r="T1019" s="24">
        <f t="shared" ca="1" si="1124"/>
        <v>7.8409501114151681E-16</v>
      </c>
      <c r="U1019" s="24">
        <f t="shared" ca="1" si="1125"/>
        <v>-1.3522169495239211E-15</v>
      </c>
      <c r="V1019" s="24">
        <f t="shared" ca="1" si="1126"/>
        <v>4.3888503942213219E-16</v>
      </c>
      <c r="W1019" s="24">
        <f t="shared" ca="1" si="1127"/>
        <v>-7.6154360595381831E-16</v>
      </c>
      <c r="X1019" s="24">
        <f t="shared" ca="1" si="1128"/>
        <v>-2.2563331411595833E-15</v>
      </c>
      <c r="Y1019" s="24">
        <f t="shared" ca="1" si="1129"/>
        <v>-5.0176876542629145E-16</v>
      </c>
      <c r="Z1019" s="24">
        <f t="shared" ca="1" si="1130"/>
        <v>-1.1535911115245767E-16</v>
      </c>
      <c r="AA1019" s="24">
        <f t="shared" ca="1" si="1131"/>
        <v>-4.6230380634781909E-16</v>
      </c>
      <c r="AB1019" s="24">
        <f t="shared" ca="1" si="1132"/>
        <v>1.6644671751997464E-15</v>
      </c>
      <c r="AC1019" s="24">
        <f t="shared" ca="1" si="1133"/>
        <v>6.8868521996279242E-16</v>
      </c>
      <c r="AD1019" s="24">
        <f t="shared" ca="1" si="1134"/>
        <v>2.5656560209696977E-15</v>
      </c>
      <c r="AE1019" s="24">
        <f t="shared" ca="1" si="1097"/>
        <v>-1.6969932403743115E-15</v>
      </c>
      <c r="AF1019" s="24">
        <f t="shared" ca="1" si="1098"/>
        <v>4.2023676205538152E-16</v>
      </c>
      <c r="AG1019" s="24">
        <f t="shared" ca="1" si="1099"/>
        <v>-1.1934897514720433E-15</v>
      </c>
      <c r="AH1019" s="24">
        <f t="shared" ca="1" si="1100"/>
        <v>-6.5052130349130266E-17</v>
      </c>
      <c r="AI1019" s="24">
        <f t="shared" ca="1" si="1101"/>
        <v>2.8917840344533374E-15</v>
      </c>
      <c r="AJ1019" s="24">
        <f t="shared" ca="1" si="1102"/>
        <v>2.5730285957425991E-15</v>
      </c>
      <c r="AK1019" s="24">
        <f t="shared" ca="1" si="1103"/>
        <v>1.0438698516690437E-15</v>
      </c>
      <c r="AL1019" s="24">
        <f t="shared" ca="1" si="1104"/>
        <v>-3.3844455016307506E-15</v>
      </c>
      <c r="AM1019" s="24">
        <f t="shared" ca="1" si="1105"/>
        <v>2.9399226109116938E-15</v>
      </c>
      <c r="AN1019" s="24">
        <f t="shared" ca="1" si="1106"/>
        <v>2.4880271454197356E-15</v>
      </c>
      <c r="AO1019" s="24">
        <f t="shared" ca="1" si="1107"/>
        <v>1.966742740888705E-15</v>
      </c>
    </row>
    <row r="1020" spans="2:41">
      <c r="B1020" s="25">
        <v>185</v>
      </c>
      <c r="C1020" s="24">
        <f t="shared" ca="1" si="1096"/>
        <v>-1.9385534844040819E-16</v>
      </c>
      <c r="D1020" s="24">
        <f t="shared" ca="1" si="1108"/>
        <v>-1.6978606021122999E-16</v>
      </c>
      <c r="E1020" s="24">
        <f t="shared" ca="1" si="1109"/>
        <v>2.0307106690653498E-16</v>
      </c>
      <c r="F1020" s="24">
        <f t="shared" ca="1" si="1110"/>
        <v>-3.9378222904673521E-16</v>
      </c>
      <c r="G1020" s="24">
        <f t="shared" ca="1" si="1111"/>
        <v>-4.0722633598555547E-16</v>
      </c>
      <c r="H1020" s="24">
        <f t="shared" ca="1" si="1112"/>
        <v>8.6042284408449632E-16</v>
      </c>
      <c r="I1020" s="24">
        <f t="shared" ca="1" si="1113"/>
        <v>-2.3603081295009432E-16</v>
      </c>
      <c r="J1020" s="24">
        <f t="shared" ca="1" si="1114"/>
        <v>1.0408340855860843E-17</v>
      </c>
      <c r="K1020" s="24">
        <f t="shared" ca="1" si="1115"/>
        <v>-3.8077180297690916E-16</v>
      </c>
      <c r="L1020" s="24">
        <f t="shared" ca="1" si="1116"/>
        <v>-4.6143644460983069E-16</v>
      </c>
      <c r="M1020" s="24">
        <f t="shared" ca="1" si="1117"/>
        <v>-1.6534083130403943E-16</v>
      </c>
      <c r="N1020" s="24">
        <f t="shared" ca="1" si="1118"/>
        <v>-2.6541269182445149E-16</v>
      </c>
      <c r="O1020" s="24">
        <f t="shared" ca="1" si="1119"/>
        <v>-1.0321604682062002E-16</v>
      </c>
      <c r="P1020" s="24">
        <f t="shared" ca="1" si="1120"/>
        <v>-7.6154360595381831E-16</v>
      </c>
      <c r="Q1020" s="24">
        <f t="shared" ca="1" si="1121"/>
        <v>7.2251232774434015E-16</v>
      </c>
      <c r="R1020" s="24">
        <f t="shared" ca="1" si="1122"/>
        <v>-4.6056908287184228E-16</v>
      </c>
      <c r="S1020" s="24">
        <f t="shared" ca="1" si="1123"/>
        <v>5.4600421406370003E-16</v>
      </c>
      <c r="T1020" s="24">
        <f t="shared" ca="1" si="1124"/>
        <v>7.8409501114151681E-16</v>
      </c>
      <c r="U1020" s="24">
        <f t="shared" ca="1" si="1125"/>
        <v>-1.3522169495239211E-15</v>
      </c>
      <c r="V1020" s="24">
        <f t="shared" ca="1" si="1126"/>
        <v>4.3888503942213219E-16</v>
      </c>
      <c r="W1020" s="24">
        <f t="shared" ca="1" si="1127"/>
        <v>-7.6154360595381831E-16</v>
      </c>
      <c r="X1020" s="24">
        <f t="shared" ca="1" si="1128"/>
        <v>-2.2563331411595833E-15</v>
      </c>
      <c r="Y1020" s="24">
        <f t="shared" ca="1" si="1129"/>
        <v>-5.0176876542629145E-16</v>
      </c>
      <c r="Z1020" s="24">
        <f t="shared" ca="1" si="1130"/>
        <v>-1.1535911115245767E-16</v>
      </c>
      <c r="AA1020" s="24">
        <f t="shared" ca="1" si="1131"/>
        <v>-4.6230380634781909E-16</v>
      </c>
      <c r="AB1020" s="24">
        <f t="shared" ca="1" si="1132"/>
        <v>1.6644671751997464E-15</v>
      </c>
      <c r="AC1020" s="24">
        <f t="shared" ca="1" si="1133"/>
        <v>6.8868521996279242E-16</v>
      </c>
      <c r="AD1020" s="24">
        <f t="shared" ca="1" si="1134"/>
        <v>2.5656560209696977E-15</v>
      </c>
      <c r="AE1020" s="24">
        <f t="shared" ca="1" si="1097"/>
        <v>-1.6969932403743115E-15</v>
      </c>
      <c r="AF1020" s="24">
        <f t="shared" ca="1" si="1098"/>
        <v>4.2023676205538152E-16</v>
      </c>
      <c r="AG1020" s="24">
        <f t="shared" ca="1" si="1099"/>
        <v>-1.1934897514720433E-15</v>
      </c>
      <c r="AH1020" s="24">
        <f t="shared" ca="1" si="1100"/>
        <v>-6.5052130349130266E-17</v>
      </c>
      <c r="AI1020" s="24">
        <f t="shared" ca="1" si="1101"/>
        <v>2.8917840344533374E-15</v>
      </c>
      <c r="AJ1020" s="24">
        <f t="shared" ca="1" si="1102"/>
        <v>2.5730285957425991E-15</v>
      </c>
      <c r="AK1020" s="24">
        <f t="shared" ca="1" si="1103"/>
        <v>1.0438698516690437E-15</v>
      </c>
      <c r="AL1020" s="24">
        <f t="shared" ca="1" si="1104"/>
        <v>-3.3844455016307506E-15</v>
      </c>
      <c r="AM1020" s="24">
        <f t="shared" ca="1" si="1105"/>
        <v>2.9399226109116938E-15</v>
      </c>
      <c r="AN1020" s="24">
        <f t="shared" ca="1" si="1106"/>
        <v>2.4880271454197356E-15</v>
      </c>
      <c r="AO1020" s="24">
        <f t="shared" ca="1" si="1107"/>
        <v>1.966742740888705E-15</v>
      </c>
    </row>
    <row r="1021" spans="2:41">
      <c r="B1021" s="25">
        <v>186</v>
      </c>
      <c r="C1021" s="24">
        <f t="shared" ca="1" si="1096"/>
        <v>-1.9385534844040819E-16</v>
      </c>
      <c r="D1021" s="24">
        <f t="shared" ca="1" si="1108"/>
        <v>-1.6978606021122999E-16</v>
      </c>
      <c r="E1021" s="24">
        <f t="shared" ca="1" si="1109"/>
        <v>2.0307106690653498E-16</v>
      </c>
      <c r="F1021" s="24">
        <f t="shared" ca="1" si="1110"/>
        <v>-3.9378222904673521E-16</v>
      </c>
      <c r="G1021" s="24">
        <f t="shared" ca="1" si="1111"/>
        <v>-4.0722633598555547E-16</v>
      </c>
      <c r="H1021" s="24">
        <f t="shared" ca="1" si="1112"/>
        <v>8.6042284408449632E-16</v>
      </c>
      <c r="I1021" s="24">
        <f t="shared" ca="1" si="1113"/>
        <v>-2.3603081295009432E-16</v>
      </c>
      <c r="J1021" s="24">
        <f t="shared" ca="1" si="1114"/>
        <v>1.0408340855860843E-17</v>
      </c>
      <c r="K1021" s="24">
        <f t="shared" ca="1" si="1115"/>
        <v>-3.8077180297690916E-16</v>
      </c>
      <c r="L1021" s="24">
        <f t="shared" ca="1" si="1116"/>
        <v>-4.6143644460983069E-16</v>
      </c>
      <c r="M1021" s="24">
        <f t="shared" ca="1" si="1117"/>
        <v>-1.6534083130403943E-16</v>
      </c>
      <c r="N1021" s="24">
        <f t="shared" ca="1" si="1118"/>
        <v>-2.6541269182445149E-16</v>
      </c>
      <c r="O1021" s="24">
        <f t="shared" ca="1" si="1119"/>
        <v>-1.0321604682062002E-16</v>
      </c>
      <c r="P1021" s="24">
        <f t="shared" ca="1" si="1120"/>
        <v>-7.6154360595381831E-16</v>
      </c>
      <c r="Q1021" s="24">
        <f t="shared" ca="1" si="1121"/>
        <v>7.2251232774434015E-16</v>
      </c>
      <c r="R1021" s="24">
        <f t="shared" ca="1" si="1122"/>
        <v>-4.6056908287184228E-16</v>
      </c>
      <c r="S1021" s="24">
        <f t="shared" ca="1" si="1123"/>
        <v>5.4600421406370003E-16</v>
      </c>
      <c r="T1021" s="24">
        <f t="shared" ca="1" si="1124"/>
        <v>7.8409501114151681E-16</v>
      </c>
      <c r="U1021" s="24">
        <f t="shared" ca="1" si="1125"/>
        <v>-1.3522169495239211E-15</v>
      </c>
      <c r="V1021" s="24">
        <f t="shared" ca="1" si="1126"/>
        <v>4.3888503942213219E-16</v>
      </c>
      <c r="W1021" s="24">
        <f t="shared" ca="1" si="1127"/>
        <v>-7.6154360595381831E-16</v>
      </c>
      <c r="X1021" s="24">
        <f t="shared" ca="1" si="1128"/>
        <v>-2.2563331411595833E-15</v>
      </c>
      <c r="Y1021" s="24">
        <f t="shared" ca="1" si="1129"/>
        <v>-5.0176876542629145E-16</v>
      </c>
      <c r="Z1021" s="24">
        <f t="shared" ca="1" si="1130"/>
        <v>-1.1535911115245767E-16</v>
      </c>
      <c r="AA1021" s="24">
        <f t="shared" ca="1" si="1131"/>
        <v>-4.6230380634781909E-16</v>
      </c>
      <c r="AB1021" s="24">
        <f t="shared" ca="1" si="1132"/>
        <v>1.6644671751997464E-15</v>
      </c>
      <c r="AC1021" s="24">
        <f t="shared" ca="1" si="1133"/>
        <v>6.8868521996279242E-16</v>
      </c>
      <c r="AD1021" s="24">
        <f t="shared" ca="1" si="1134"/>
        <v>2.5656560209696977E-15</v>
      </c>
      <c r="AE1021" s="24">
        <f t="shared" ca="1" si="1097"/>
        <v>-1.6969932403743115E-15</v>
      </c>
      <c r="AF1021" s="24">
        <f t="shared" ca="1" si="1098"/>
        <v>4.2023676205538152E-16</v>
      </c>
      <c r="AG1021" s="24">
        <f t="shared" ca="1" si="1099"/>
        <v>-1.1934897514720433E-15</v>
      </c>
      <c r="AH1021" s="24">
        <f t="shared" ca="1" si="1100"/>
        <v>-6.5052130349130266E-17</v>
      </c>
      <c r="AI1021" s="24">
        <f t="shared" ca="1" si="1101"/>
        <v>2.8917840344533374E-15</v>
      </c>
      <c r="AJ1021" s="24">
        <f t="shared" ca="1" si="1102"/>
        <v>2.5730285957425991E-15</v>
      </c>
      <c r="AK1021" s="24">
        <f t="shared" ca="1" si="1103"/>
        <v>1.0438698516690437E-15</v>
      </c>
      <c r="AL1021" s="24">
        <f t="shared" ca="1" si="1104"/>
        <v>-3.3844455016307506E-15</v>
      </c>
      <c r="AM1021" s="24">
        <f t="shared" ca="1" si="1105"/>
        <v>2.9399226109116938E-15</v>
      </c>
      <c r="AN1021" s="24">
        <f t="shared" ca="1" si="1106"/>
        <v>2.4880271454197356E-15</v>
      </c>
      <c r="AO1021" s="24">
        <f t="shared" ca="1" si="1107"/>
        <v>1.966742740888705E-15</v>
      </c>
    </row>
    <row r="1022" spans="2:41">
      <c r="B1022" s="25">
        <v>187</v>
      </c>
      <c r="C1022" s="24">
        <f t="shared" ca="1" si="1096"/>
        <v>-1.9385534844040819E-16</v>
      </c>
      <c r="D1022" s="24">
        <f t="shared" ca="1" si="1108"/>
        <v>-1.6978606021122999E-16</v>
      </c>
      <c r="E1022" s="24">
        <f t="shared" ca="1" si="1109"/>
        <v>2.0307106690653498E-16</v>
      </c>
      <c r="F1022" s="24">
        <f t="shared" ca="1" si="1110"/>
        <v>-3.9378222904673521E-16</v>
      </c>
      <c r="G1022" s="24">
        <f t="shared" ca="1" si="1111"/>
        <v>-4.0722633598555547E-16</v>
      </c>
      <c r="H1022" s="24">
        <f t="shared" ca="1" si="1112"/>
        <v>8.6042284408449632E-16</v>
      </c>
      <c r="I1022" s="24">
        <f t="shared" ca="1" si="1113"/>
        <v>-2.3603081295009432E-16</v>
      </c>
      <c r="J1022" s="24">
        <f t="shared" ca="1" si="1114"/>
        <v>1.0408340855860843E-17</v>
      </c>
      <c r="K1022" s="24">
        <f t="shared" ca="1" si="1115"/>
        <v>-3.8077180297690916E-16</v>
      </c>
      <c r="L1022" s="24">
        <f t="shared" ca="1" si="1116"/>
        <v>-4.6143644460983069E-16</v>
      </c>
      <c r="M1022" s="24">
        <f t="shared" ca="1" si="1117"/>
        <v>-1.6534083130403943E-16</v>
      </c>
      <c r="N1022" s="24">
        <f t="shared" ca="1" si="1118"/>
        <v>-2.6541269182445149E-16</v>
      </c>
      <c r="O1022" s="24">
        <f t="shared" ca="1" si="1119"/>
        <v>-1.0321604682062002E-16</v>
      </c>
      <c r="P1022" s="24">
        <f t="shared" ca="1" si="1120"/>
        <v>-7.6154360595381831E-16</v>
      </c>
      <c r="Q1022" s="24">
        <f t="shared" ca="1" si="1121"/>
        <v>7.2251232774434015E-16</v>
      </c>
      <c r="R1022" s="24">
        <f t="shared" ca="1" si="1122"/>
        <v>-4.6056908287184228E-16</v>
      </c>
      <c r="S1022" s="24">
        <f t="shared" ca="1" si="1123"/>
        <v>5.4600421406370003E-16</v>
      </c>
      <c r="T1022" s="24">
        <f t="shared" ca="1" si="1124"/>
        <v>7.8409501114151681E-16</v>
      </c>
      <c r="U1022" s="24">
        <f t="shared" ca="1" si="1125"/>
        <v>-1.3522169495239211E-15</v>
      </c>
      <c r="V1022" s="24">
        <f t="shared" ca="1" si="1126"/>
        <v>4.3888503942213219E-16</v>
      </c>
      <c r="W1022" s="24">
        <f t="shared" ca="1" si="1127"/>
        <v>-7.6154360595381831E-16</v>
      </c>
      <c r="X1022" s="24">
        <f t="shared" ca="1" si="1128"/>
        <v>-2.2563331411595833E-15</v>
      </c>
      <c r="Y1022" s="24">
        <f t="shared" ca="1" si="1129"/>
        <v>-5.0176876542629145E-16</v>
      </c>
      <c r="Z1022" s="24">
        <f t="shared" ca="1" si="1130"/>
        <v>-1.1535911115245767E-16</v>
      </c>
      <c r="AA1022" s="24">
        <f t="shared" ca="1" si="1131"/>
        <v>-4.6230380634781909E-16</v>
      </c>
      <c r="AB1022" s="24">
        <f t="shared" ca="1" si="1132"/>
        <v>1.6644671751997464E-15</v>
      </c>
      <c r="AC1022" s="24">
        <f t="shared" ca="1" si="1133"/>
        <v>6.8868521996279242E-16</v>
      </c>
      <c r="AD1022" s="24">
        <f t="shared" ca="1" si="1134"/>
        <v>2.5656560209696977E-15</v>
      </c>
      <c r="AE1022" s="24">
        <f t="shared" ca="1" si="1097"/>
        <v>-1.6969932403743115E-15</v>
      </c>
      <c r="AF1022" s="24">
        <f t="shared" ca="1" si="1098"/>
        <v>4.2023676205538152E-16</v>
      </c>
      <c r="AG1022" s="24">
        <f t="shared" ca="1" si="1099"/>
        <v>-1.1934897514720433E-15</v>
      </c>
      <c r="AH1022" s="24">
        <f t="shared" ca="1" si="1100"/>
        <v>-6.5052130349130266E-17</v>
      </c>
      <c r="AI1022" s="24">
        <f t="shared" ca="1" si="1101"/>
        <v>2.8917840344533374E-15</v>
      </c>
      <c r="AJ1022" s="24">
        <f t="shared" ca="1" si="1102"/>
        <v>2.5730285957425991E-15</v>
      </c>
      <c r="AK1022" s="24">
        <f t="shared" ca="1" si="1103"/>
        <v>1.0438698516690437E-15</v>
      </c>
      <c r="AL1022" s="24">
        <f t="shared" ca="1" si="1104"/>
        <v>-3.3844455016307506E-15</v>
      </c>
      <c r="AM1022" s="24">
        <f t="shared" ca="1" si="1105"/>
        <v>2.9399226109116938E-15</v>
      </c>
      <c r="AN1022" s="24">
        <f t="shared" ca="1" si="1106"/>
        <v>2.4880271454197356E-15</v>
      </c>
      <c r="AO1022" s="24">
        <f t="shared" ca="1" si="1107"/>
        <v>1.966742740888705E-15</v>
      </c>
    </row>
    <row r="1023" spans="2:41">
      <c r="B1023" s="25">
        <v>188</v>
      </c>
      <c r="C1023" s="24">
        <f t="shared" ca="1" si="1096"/>
        <v>-1.9385534844040819E-16</v>
      </c>
      <c r="D1023" s="24">
        <f t="shared" ca="1" si="1108"/>
        <v>-1.6978606021122999E-16</v>
      </c>
      <c r="E1023" s="24">
        <f t="shared" ca="1" si="1109"/>
        <v>2.0307106690653498E-16</v>
      </c>
      <c r="F1023" s="24">
        <f t="shared" ca="1" si="1110"/>
        <v>-3.9378222904673521E-16</v>
      </c>
      <c r="G1023" s="24">
        <f t="shared" ca="1" si="1111"/>
        <v>-4.0722633598555547E-16</v>
      </c>
      <c r="H1023" s="24">
        <f t="shared" ca="1" si="1112"/>
        <v>8.6042284408449632E-16</v>
      </c>
      <c r="I1023" s="24">
        <f t="shared" ca="1" si="1113"/>
        <v>-2.3603081295009432E-16</v>
      </c>
      <c r="J1023" s="24">
        <f t="shared" ca="1" si="1114"/>
        <v>1.0408340855860843E-17</v>
      </c>
      <c r="K1023" s="24">
        <f t="shared" ca="1" si="1115"/>
        <v>-3.8077180297690916E-16</v>
      </c>
      <c r="L1023" s="24">
        <f t="shared" ca="1" si="1116"/>
        <v>-4.6143644460983069E-16</v>
      </c>
      <c r="M1023" s="24">
        <f t="shared" ca="1" si="1117"/>
        <v>-1.6534083130403943E-16</v>
      </c>
      <c r="N1023" s="24">
        <f t="shared" ca="1" si="1118"/>
        <v>-2.6541269182445149E-16</v>
      </c>
      <c r="O1023" s="24">
        <f t="shared" ca="1" si="1119"/>
        <v>-1.0321604682062002E-16</v>
      </c>
      <c r="P1023" s="24">
        <f t="shared" ca="1" si="1120"/>
        <v>-7.6154360595381831E-16</v>
      </c>
      <c r="Q1023" s="24">
        <f t="shared" ca="1" si="1121"/>
        <v>7.2251232774434015E-16</v>
      </c>
      <c r="R1023" s="24">
        <f t="shared" ca="1" si="1122"/>
        <v>-4.6056908287184228E-16</v>
      </c>
      <c r="S1023" s="24">
        <f t="shared" ca="1" si="1123"/>
        <v>5.4600421406370003E-16</v>
      </c>
      <c r="T1023" s="24">
        <f t="shared" ca="1" si="1124"/>
        <v>7.8409501114151681E-16</v>
      </c>
      <c r="U1023" s="24">
        <f t="shared" ca="1" si="1125"/>
        <v>-1.3522169495239211E-15</v>
      </c>
      <c r="V1023" s="24">
        <f t="shared" ca="1" si="1126"/>
        <v>4.3888503942213219E-16</v>
      </c>
      <c r="W1023" s="24">
        <f t="shared" ca="1" si="1127"/>
        <v>-7.6154360595381831E-16</v>
      </c>
      <c r="X1023" s="24">
        <f t="shared" ca="1" si="1128"/>
        <v>-2.2563331411595833E-15</v>
      </c>
      <c r="Y1023" s="24">
        <f t="shared" ca="1" si="1129"/>
        <v>-5.0176876542629145E-16</v>
      </c>
      <c r="Z1023" s="24">
        <f t="shared" ca="1" si="1130"/>
        <v>-1.1535911115245767E-16</v>
      </c>
      <c r="AA1023" s="24">
        <f t="shared" ca="1" si="1131"/>
        <v>-4.6230380634781909E-16</v>
      </c>
      <c r="AB1023" s="24">
        <f t="shared" ca="1" si="1132"/>
        <v>1.6644671751997464E-15</v>
      </c>
      <c r="AC1023" s="24">
        <f t="shared" ca="1" si="1133"/>
        <v>6.8868521996279242E-16</v>
      </c>
      <c r="AD1023" s="24">
        <f t="shared" ca="1" si="1134"/>
        <v>2.5656560209696977E-15</v>
      </c>
      <c r="AE1023" s="24">
        <f t="shared" ca="1" si="1097"/>
        <v>-1.6969932403743115E-15</v>
      </c>
      <c r="AF1023" s="24">
        <f t="shared" ca="1" si="1098"/>
        <v>4.2023676205538152E-16</v>
      </c>
      <c r="AG1023" s="24">
        <f t="shared" ca="1" si="1099"/>
        <v>-1.1934897514720433E-15</v>
      </c>
      <c r="AH1023" s="24">
        <f t="shared" ca="1" si="1100"/>
        <v>-6.5052130349130266E-17</v>
      </c>
      <c r="AI1023" s="24">
        <f t="shared" ca="1" si="1101"/>
        <v>2.8917840344533374E-15</v>
      </c>
      <c r="AJ1023" s="24">
        <f t="shared" ca="1" si="1102"/>
        <v>2.5730285957425991E-15</v>
      </c>
      <c r="AK1023" s="24">
        <f t="shared" ca="1" si="1103"/>
        <v>1.0438698516690437E-15</v>
      </c>
      <c r="AL1023" s="24">
        <f t="shared" ca="1" si="1104"/>
        <v>-3.3844455016307506E-15</v>
      </c>
      <c r="AM1023" s="24">
        <f t="shared" ca="1" si="1105"/>
        <v>2.9399226109116938E-15</v>
      </c>
      <c r="AN1023" s="24">
        <f t="shared" ca="1" si="1106"/>
        <v>2.4880271454197356E-15</v>
      </c>
      <c r="AO1023" s="24">
        <f t="shared" ca="1" si="1107"/>
        <v>1.966742740888705E-15</v>
      </c>
    </row>
    <row r="1024" spans="2:41">
      <c r="B1024" s="25">
        <v>189</v>
      </c>
      <c r="C1024" s="24">
        <f t="shared" ca="1" si="1096"/>
        <v>-1.9385534844040819E-16</v>
      </c>
      <c r="D1024" s="24">
        <f t="shared" ca="1" si="1108"/>
        <v>-1.6978606021122999E-16</v>
      </c>
      <c r="E1024" s="24">
        <f t="shared" ca="1" si="1109"/>
        <v>2.0307106690653498E-16</v>
      </c>
      <c r="F1024" s="24">
        <f t="shared" ca="1" si="1110"/>
        <v>-3.9378222904673521E-16</v>
      </c>
      <c r="G1024" s="24">
        <f t="shared" ca="1" si="1111"/>
        <v>-4.0722633598555547E-16</v>
      </c>
      <c r="H1024" s="24">
        <f t="shared" ca="1" si="1112"/>
        <v>8.6042284408449632E-16</v>
      </c>
      <c r="I1024" s="24">
        <f t="shared" ca="1" si="1113"/>
        <v>-2.3603081295009432E-16</v>
      </c>
      <c r="J1024" s="24">
        <f t="shared" ca="1" si="1114"/>
        <v>1.0408340855860843E-17</v>
      </c>
      <c r="K1024" s="24">
        <f t="shared" ca="1" si="1115"/>
        <v>-3.8077180297690916E-16</v>
      </c>
      <c r="L1024" s="24">
        <f t="shared" ca="1" si="1116"/>
        <v>-4.6143644460983069E-16</v>
      </c>
      <c r="M1024" s="24">
        <f t="shared" ca="1" si="1117"/>
        <v>-1.6534083130403943E-16</v>
      </c>
      <c r="N1024" s="24">
        <f t="shared" ca="1" si="1118"/>
        <v>-2.6541269182445149E-16</v>
      </c>
      <c r="O1024" s="24">
        <f t="shared" ca="1" si="1119"/>
        <v>-1.0321604682062002E-16</v>
      </c>
      <c r="P1024" s="24">
        <f t="shared" ca="1" si="1120"/>
        <v>-7.6154360595381831E-16</v>
      </c>
      <c r="Q1024" s="24">
        <f t="shared" ca="1" si="1121"/>
        <v>7.2251232774434015E-16</v>
      </c>
      <c r="R1024" s="24">
        <f t="shared" ca="1" si="1122"/>
        <v>-4.6056908287184228E-16</v>
      </c>
      <c r="S1024" s="24">
        <f t="shared" ca="1" si="1123"/>
        <v>5.4600421406370003E-16</v>
      </c>
      <c r="T1024" s="24">
        <f t="shared" ca="1" si="1124"/>
        <v>7.8409501114151681E-16</v>
      </c>
      <c r="U1024" s="24">
        <f t="shared" ca="1" si="1125"/>
        <v>-1.3522169495239211E-15</v>
      </c>
      <c r="V1024" s="24">
        <f t="shared" ca="1" si="1126"/>
        <v>4.3888503942213219E-16</v>
      </c>
      <c r="W1024" s="24">
        <f t="shared" ca="1" si="1127"/>
        <v>-7.6154360595381831E-16</v>
      </c>
      <c r="X1024" s="24">
        <f t="shared" ca="1" si="1128"/>
        <v>-2.2563331411595833E-15</v>
      </c>
      <c r="Y1024" s="24">
        <f t="shared" ca="1" si="1129"/>
        <v>-5.0176876542629145E-16</v>
      </c>
      <c r="Z1024" s="24">
        <f t="shared" ca="1" si="1130"/>
        <v>-1.1535911115245767E-16</v>
      </c>
      <c r="AA1024" s="24">
        <f t="shared" ca="1" si="1131"/>
        <v>-4.6230380634781909E-16</v>
      </c>
      <c r="AB1024" s="24">
        <f t="shared" ca="1" si="1132"/>
        <v>1.6644671751997464E-15</v>
      </c>
      <c r="AC1024" s="24">
        <f t="shared" ca="1" si="1133"/>
        <v>6.8868521996279242E-16</v>
      </c>
      <c r="AD1024" s="24">
        <f t="shared" ca="1" si="1134"/>
        <v>2.5656560209696977E-15</v>
      </c>
      <c r="AE1024" s="24">
        <f t="shared" ca="1" si="1097"/>
        <v>-1.6969932403743115E-15</v>
      </c>
      <c r="AF1024" s="24">
        <f t="shared" ca="1" si="1098"/>
        <v>4.2023676205538152E-16</v>
      </c>
      <c r="AG1024" s="24">
        <f t="shared" ca="1" si="1099"/>
        <v>-1.1934897514720433E-15</v>
      </c>
      <c r="AH1024" s="24">
        <f t="shared" ca="1" si="1100"/>
        <v>-6.5052130349130266E-17</v>
      </c>
      <c r="AI1024" s="24">
        <f t="shared" ca="1" si="1101"/>
        <v>2.8917840344533374E-15</v>
      </c>
      <c r="AJ1024" s="24">
        <f t="shared" ca="1" si="1102"/>
        <v>2.5730285957425991E-15</v>
      </c>
      <c r="AK1024" s="24">
        <f t="shared" ca="1" si="1103"/>
        <v>1.0438698516690437E-15</v>
      </c>
      <c r="AL1024" s="24">
        <f t="shared" ca="1" si="1104"/>
        <v>-3.3844455016307506E-15</v>
      </c>
      <c r="AM1024" s="24">
        <f t="shared" ca="1" si="1105"/>
        <v>2.9399226109116938E-15</v>
      </c>
      <c r="AN1024" s="24">
        <f t="shared" ca="1" si="1106"/>
        <v>2.4880271454197356E-15</v>
      </c>
      <c r="AO1024" s="24">
        <f t="shared" ca="1" si="1107"/>
        <v>1.966742740888705E-15</v>
      </c>
    </row>
    <row r="1025" spans="2:41">
      <c r="B1025" s="25">
        <v>190</v>
      </c>
      <c r="C1025" s="24">
        <f t="shared" ca="1" si="1096"/>
        <v>-1.9385534844040819E-16</v>
      </c>
      <c r="D1025" s="24">
        <f t="shared" ca="1" si="1108"/>
        <v>-1.6978606021122999E-16</v>
      </c>
      <c r="E1025" s="24">
        <f t="shared" ca="1" si="1109"/>
        <v>2.0307106690653498E-16</v>
      </c>
      <c r="F1025" s="24">
        <f t="shared" ca="1" si="1110"/>
        <v>-3.9378222904673521E-16</v>
      </c>
      <c r="G1025" s="24">
        <f t="shared" ca="1" si="1111"/>
        <v>-4.0722633598555547E-16</v>
      </c>
      <c r="H1025" s="24">
        <f t="shared" ca="1" si="1112"/>
        <v>8.6042284408449632E-16</v>
      </c>
      <c r="I1025" s="24">
        <f t="shared" ca="1" si="1113"/>
        <v>-2.3603081295009432E-16</v>
      </c>
      <c r="J1025" s="24">
        <f t="shared" ca="1" si="1114"/>
        <v>1.0408340855860843E-17</v>
      </c>
      <c r="K1025" s="24">
        <f t="shared" ca="1" si="1115"/>
        <v>-3.8077180297690916E-16</v>
      </c>
      <c r="L1025" s="24">
        <f t="shared" ca="1" si="1116"/>
        <v>-4.6143644460983069E-16</v>
      </c>
      <c r="M1025" s="24">
        <f t="shared" ca="1" si="1117"/>
        <v>-1.6534083130403943E-16</v>
      </c>
      <c r="N1025" s="24">
        <f t="shared" ca="1" si="1118"/>
        <v>-2.6541269182445149E-16</v>
      </c>
      <c r="O1025" s="24">
        <f t="shared" ca="1" si="1119"/>
        <v>-1.0321604682062002E-16</v>
      </c>
      <c r="P1025" s="24">
        <f t="shared" ca="1" si="1120"/>
        <v>-7.6154360595381831E-16</v>
      </c>
      <c r="Q1025" s="24">
        <f t="shared" ca="1" si="1121"/>
        <v>7.2251232774434015E-16</v>
      </c>
      <c r="R1025" s="24">
        <f t="shared" ca="1" si="1122"/>
        <v>-4.6056908287184228E-16</v>
      </c>
      <c r="S1025" s="24">
        <f t="shared" ca="1" si="1123"/>
        <v>5.4600421406370003E-16</v>
      </c>
      <c r="T1025" s="24">
        <f t="shared" ca="1" si="1124"/>
        <v>7.8409501114151681E-16</v>
      </c>
      <c r="U1025" s="24">
        <f t="shared" ca="1" si="1125"/>
        <v>-1.3522169495239211E-15</v>
      </c>
      <c r="V1025" s="24">
        <f t="shared" ca="1" si="1126"/>
        <v>4.3888503942213219E-16</v>
      </c>
      <c r="W1025" s="24">
        <f t="shared" ca="1" si="1127"/>
        <v>-7.6154360595381831E-16</v>
      </c>
      <c r="X1025" s="24">
        <f t="shared" ca="1" si="1128"/>
        <v>-2.2563331411595833E-15</v>
      </c>
      <c r="Y1025" s="24">
        <f t="shared" ca="1" si="1129"/>
        <v>-5.0176876542629145E-16</v>
      </c>
      <c r="Z1025" s="24">
        <f t="shared" ca="1" si="1130"/>
        <v>-1.1535911115245767E-16</v>
      </c>
      <c r="AA1025" s="24">
        <f t="shared" ca="1" si="1131"/>
        <v>-4.6230380634781909E-16</v>
      </c>
      <c r="AB1025" s="24">
        <f t="shared" ca="1" si="1132"/>
        <v>1.6644671751997464E-15</v>
      </c>
      <c r="AC1025" s="24">
        <f t="shared" ca="1" si="1133"/>
        <v>6.8868521996279242E-16</v>
      </c>
      <c r="AD1025" s="24">
        <f t="shared" ca="1" si="1134"/>
        <v>2.5656560209696977E-15</v>
      </c>
      <c r="AE1025" s="24">
        <f t="shared" ca="1" si="1097"/>
        <v>-1.6969932403743115E-15</v>
      </c>
      <c r="AF1025" s="24">
        <f t="shared" ca="1" si="1098"/>
        <v>4.2023676205538152E-16</v>
      </c>
      <c r="AG1025" s="24">
        <f t="shared" ca="1" si="1099"/>
        <v>-1.1934897514720433E-15</v>
      </c>
      <c r="AH1025" s="24">
        <f t="shared" ca="1" si="1100"/>
        <v>-6.5052130349130266E-17</v>
      </c>
      <c r="AI1025" s="24">
        <f t="shared" ca="1" si="1101"/>
        <v>2.8917840344533374E-15</v>
      </c>
      <c r="AJ1025" s="24">
        <f t="shared" ca="1" si="1102"/>
        <v>2.5730285957425991E-15</v>
      </c>
      <c r="AK1025" s="24">
        <f t="shared" ca="1" si="1103"/>
        <v>1.0438698516690437E-15</v>
      </c>
      <c r="AL1025" s="24">
        <f t="shared" ca="1" si="1104"/>
        <v>-3.3844455016307506E-15</v>
      </c>
      <c r="AM1025" s="24">
        <f t="shared" ca="1" si="1105"/>
        <v>2.9399226109116938E-15</v>
      </c>
      <c r="AN1025" s="24">
        <f t="shared" ca="1" si="1106"/>
        <v>2.4880271454197356E-15</v>
      </c>
      <c r="AO1025" s="24">
        <f t="shared" ca="1" si="1107"/>
        <v>1.966742740888705E-15</v>
      </c>
    </row>
    <row r="1026" spans="2:41">
      <c r="B1026" s="25">
        <v>191</v>
      </c>
      <c r="C1026" s="24">
        <f t="shared" ca="1" si="1096"/>
        <v>-1.9385534844040819E-16</v>
      </c>
      <c r="D1026" s="24">
        <f t="shared" ca="1" si="1108"/>
        <v>-1.6978606021122999E-16</v>
      </c>
      <c r="E1026" s="24">
        <f t="shared" ca="1" si="1109"/>
        <v>2.0307106690653498E-16</v>
      </c>
      <c r="F1026" s="24">
        <f t="shared" ca="1" si="1110"/>
        <v>-3.9378222904673521E-16</v>
      </c>
      <c r="G1026" s="24">
        <f t="shared" ca="1" si="1111"/>
        <v>-4.0722633598555547E-16</v>
      </c>
      <c r="H1026" s="24">
        <f t="shared" ca="1" si="1112"/>
        <v>8.6042284408449632E-16</v>
      </c>
      <c r="I1026" s="24">
        <f t="shared" ca="1" si="1113"/>
        <v>-2.3603081295009432E-16</v>
      </c>
      <c r="J1026" s="24">
        <f t="shared" ca="1" si="1114"/>
        <v>1.0408340855860843E-17</v>
      </c>
      <c r="K1026" s="24">
        <f t="shared" ca="1" si="1115"/>
        <v>-3.8077180297690916E-16</v>
      </c>
      <c r="L1026" s="24">
        <f t="shared" ca="1" si="1116"/>
        <v>-4.6143644460983069E-16</v>
      </c>
      <c r="M1026" s="24">
        <f t="shared" ca="1" si="1117"/>
        <v>-1.6534083130403943E-16</v>
      </c>
      <c r="N1026" s="24">
        <f t="shared" ca="1" si="1118"/>
        <v>-2.6541269182445149E-16</v>
      </c>
      <c r="O1026" s="24">
        <f t="shared" ca="1" si="1119"/>
        <v>-1.0321604682062002E-16</v>
      </c>
      <c r="P1026" s="24">
        <f t="shared" ca="1" si="1120"/>
        <v>-7.6154360595381831E-16</v>
      </c>
      <c r="Q1026" s="24">
        <f t="shared" ca="1" si="1121"/>
        <v>7.2251232774434015E-16</v>
      </c>
      <c r="R1026" s="24">
        <f t="shared" ca="1" si="1122"/>
        <v>-4.6056908287184228E-16</v>
      </c>
      <c r="S1026" s="24">
        <f t="shared" ca="1" si="1123"/>
        <v>5.4600421406370003E-16</v>
      </c>
      <c r="T1026" s="24">
        <f t="shared" ca="1" si="1124"/>
        <v>7.8409501114151681E-16</v>
      </c>
      <c r="U1026" s="24">
        <f t="shared" ca="1" si="1125"/>
        <v>-1.3522169495239211E-15</v>
      </c>
      <c r="V1026" s="24">
        <f t="shared" ca="1" si="1126"/>
        <v>4.3888503942213219E-16</v>
      </c>
      <c r="W1026" s="24">
        <f t="shared" ca="1" si="1127"/>
        <v>-7.6154360595381831E-16</v>
      </c>
      <c r="X1026" s="24">
        <f t="shared" ca="1" si="1128"/>
        <v>-2.2563331411595833E-15</v>
      </c>
      <c r="Y1026" s="24">
        <f t="shared" ca="1" si="1129"/>
        <v>-5.0176876542629145E-16</v>
      </c>
      <c r="Z1026" s="24">
        <f t="shared" ca="1" si="1130"/>
        <v>-1.1535911115245767E-16</v>
      </c>
      <c r="AA1026" s="24">
        <f t="shared" ca="1" si="1131"/>
        <v>-4.6230380634781909E-16</v>
      </c>
      <c r="AB1026" s="24">
        <f t="shared" ca="1" si="1132"/>
        <v>1.6644671751997464E-15</v>
      </c>
      <c r="AC1026" s="24">
        <f t="shared" ca="1" si="1133"/>
        <v>6.8868521996279242E-16</v>
      </c>
      <c r="AD1026" s="24">
        <f t="shared" ca="1" si="1134"/>
        <v>2.5656560209696977E-15</v>
      </c>
      <c r="AE1026" s="24">
        <f t="shared" ca="1" si="1097"/>
        <v>-1.6969932403743115E-15</v>
      </c>
      <c r="AF1026" s="24">
        <f t="shared" ca="1" si="1098"/>
        <v>4.2023676205538152E-16</v>
      </c>
      <c r="AG1026" s="24">
        <f t="shared" ca="1" si="1099"/>
        <v>-1.1934897514720433E-15</v>
      </c>
      <c r="AH1026" s="24">
        <f t="shared" ca="1" si="1100"/>
        <v>-6.5052130349130266E-17</v>
      </c>
      <c r="AI1026" s="24">
        <f t="shared" ca="1" si="1101"/>
        <v>2.8917840344533374E-15</v>
      </c>
      <c r="AJ1026" s="24">
        <f t="shared" ca="1" si="1102"/>
        <v>2.5730285957425991E-15</v>
      </c>
      <c r="AK1026" s="24">
        <f t="shared" ca="1" si="1103"/>
        <v>1.0438698516690437E-15</v>
      </c>
      <c r="AL1026" s="24">
        <f t="shared" ca="1" si="1104"/>
        <v>-3.3844455016307506E-15</v>
      </c>
      <c r="AM1026" s="24">
        <f t="shared" ca="1" si="1105"/>
        <v>2.9399226109116938E-15</v>
      </c>
      <c r="AN1026" s="24">
        <f t="shared" ca="1" si="1106"/>
        <v>2.4880271454197356E-15</v>
      </c>
      <c r="AO1026" s="24">
        <f t="shared" ca="1" si="1107"/>
        <v>1.966742740888705E-15</v>
      </c>
    </row>
    <row r="1027" spans="2:41">
      <c r="B1027" s="25">
        <v>192</v>
      </c>
      <c r="C1027" s="24">
        <f t="shared" ca="1" si="1096"/>
        <v>-1.9385534844040819E-16</v>
      </c>
      <c r="D1027" s="24">
        <f t="shared" ca="1" si="1108"/>
        <v>-1.6978606021122999E-16</v>
      </c>
      <c r="E1027" s="24">
        <f t="shared" ca="1" si="1109"/>
        <v>2.0307106690653498E-16</v>
      </c>
      <c r="F1027" s="24">
        <f t="shared" ca="1" si="1110"/>
        <v>-3.9378222904673521E-16</v>
      </c>
      <c r="G1027" s="24">
        <f t="shared" ca="1" si="1111"/>
        <v>-4.0722633598555547E-16</v>
      </c>
      <c r="H1027" s="24">
        <f t="shared" ca="1" si="1112"/>
        <v>8.6042284408449632E-16</v>
      </c>
      <c r="I1027" s="24">
        <f t="shared" ca="1" si="1113"/>
        <v>-2.3603081295009432E-16</v>
      </c>
      <c r="J1027" s="24">
        <f t="shared" ca="1" si="1114"/>
        <v>1.0408340855860843E-17</v>
      </c>
      <c r="K1027" s="24">
        <f t="shared" ca="1" si="1115"/>
        <v>-3.8077180297690916E-16</v>
      </c>
      <c r="L1027" s="24">
        <f t="shared" ca="1" si="1116"/>
        <v>-4.6143644460983069E-16</v>
      </c>
      <c r="M1027" s="24">
        <f t="shared" ca="1" si="1117"/>
        <v>-1.6534083130403943E-16</v>
      </c>
      <c r="N1027" s="24">
        <f t="shared" ca="1" si="1118"/>
        <v>-2.6541269182445149E-16</v>
      </c>
      <c r="O1027" s="24">
        <f t="shared" ca="1" si="1119"/>
        <v>-1.0321604682062002E-16</v>
      </c>
      <c r="P1027" s="24">
        <f t="shared" ca="1" si="1120"/>
        <v>-7.6154360595381831E-16</v>
      </c>
      <c r="Q1027" s="24">
        <f t="shared" ca="1" si="1121"/>
        <v>7.2251232774434015E-16</v>
      </c>
      <c r="R1027" s="24">
        <f t="shared" ca="1" si="1122"/>
        <v>-4.6056908287184228E-16</v>
      </c>
      <c r="S1027" s="24">
        <f t="shared" ca="1" si="1123"/>
        <v>5.4600421406370003E-16</v>
      </c>
      <c r="T1027" s="24">
        <f t="shared" ca="1" si="1124"/>
        <v>7.8409501114151681E-16</v>
      </c>
      <c r="U1027" s="24">
        <f t="shared" ca="1" si="1125"/>
        <v>-1.3522169495239211E-15</v>
      </c>
      <c r="V1027" s="24">
        <f t="shared" ca="1" si="1126"/>
        <v>4.3888503942213219E-16</v>
      </c>
      <c r="W1027" s="24">
        <f t="shared" ca="1" si="1127"/>
        <v>-7.6154360595381831E-16</v>
      </c>
      <c r="X1027" s="24">
        <f t="shared" ca="1" si="1128"/>
        <v>-2.2563331411595833E-15</v>
      </c>
      <c r="Y1027" s="24">
        <f t="shared" ca="1" si="1129"/>
        <v>-5.0176876542629145E-16</v>
      </c>
      <c r="Z1027" s="24">
        <f t="shared" ca="1" si="1130"/>
        <v>-1.1535911115245767E-16</v>
      </c>
      <c r="AA1027" s="24">
        <f t="shared" ca="1" si="1131"/>
        <v>-4.6230380634781909E-16</v>
      </c>
      <c r="AB1027" s="24">
        <f t="shared" ca="1" si="1132"/>
        <v>1.6644671751997464E-15</v>
      </c>
      <c r="AC1027" s="24">
        <f t="shared" ca="1" si="1133"/>
        <v>6.8868521996279242E-16</v>
      </c>
      <c r="AD1027" s="24">
        <f t="shared" ca="1" si="1134"/>
        <v>2.5656560209696977E-15</v>
      </c>
      <c r="AE1027" s="24">
        <f t="shared" ca="1" si="1097"/>
        <v>-1.6969932403743115E-15</v>
      </c>
      <c r="AF1027" s="24">
        <f t="shared" ca="1" si="1098"/>
        <v>4.2023676205538152E-16</v>
      </c>
      <c r="AG1027" s="24">
        <f t="shared" ca="1" si="1099"/>
        <v>-1.1934897514720433E-15</v>
      </c>
      <c r="AH1027" s="24">
        <f t="shared" ca="1" si="1100"/>
        <v>-6.5052130349130266E-17</v>
      </c>
      <c r="AI1027" s="24">
        <f t="shared" ca="1" si="1101"/>
        <v>2.8917840344533374E-15</v>
      </c>
      <c r="AJ1027" s="24">
        <f t="shared" ca="1" si="1102"/>
        <v>2.5730285957425991E-15</v>
      </c>
      <c r="AK1027" s="24">
        <f t="shared" ca="1" si="1103"/>
        <v>1.0438698516690437E-15</v>
      </c>
      <c r="AL1027" s="24">
        <f t="shared" ca="1" si="1104"/>
        <v>-3.3844455016307506E-15</v>
      </c>
      <c r="AM1027" s="24">
        <f t="shared" ca="1" si="1105"/>
        <v>2.9399226109116938E-15</v>
      </c>
      <c r="AN1027" s="24">
        <f t="shared" ca="1" si="1106"/>
        <v>2.4880271454197356E-15</v>
      </c>
      <c r="AO1027" s="24">
        <f t="shared" ca="1" si="1107"/>
        <v>1.966742740888705E-15</v>
      </c>
    </row>
    <row r="1028" spans="2:41">
      <c r="B1028" s="25">
        <v>193</v>
      </c>
      <c r="C1028" s="24">
        <f t="shared" ca="1" si="1096"/>
        <v>-1.9385534844040819E-16</v>
      </c>
      <c r="D1028" s="24">
        <f t="shared" ca="1" si="1108"/>
        <v>-1.6978606021122999E-16</v>
      </c>
      <c r="E1028" s="24">
        <f t="shared" ca="1" si="1109"/>
        <v>2.0307106690653498E-16</v>
      </c>
      <c r="F1028" s="24">
        <f t="shared" ca="1" si="1110"/>
        <v>-3.9378222904673521E-16</v>
      </c>
      <c r="G1028" s="24">
        <f t="shared" ca="1" si="1111"/>
        <v>-4.0722633598555547E-16</v>
      </c>
      <c r="H1028" s="24">
        <f t="shared" ca="1" si="1112"/>
        <v>8.6042284408449632E-16</v>
      </c>
      <c r="I1028" s="24">
        <f t="shared" ca="1" si="1113"/>
        <v>-2.3603081295009432E-16</v>
      </c>
      <c r="J1028" s="24">
        <f t="shared" ca="1" si="1114"/>
        <v>1.0408340855860843E-17</v>
      </c>
      <c r="K1028" s="24">
        <f t="shared" ca="1" si="1115"/>
        <v>-3.8077180297690916E-16</v>
      </c>
      <c r="L1028" s="24">
        <f t="shared" ca="1" si="1116"/>
        <v>-4.6143644460983069E-16</v>
      </c>
      <c r="M1028" s="24">
        <f t="shared" ca="1" si="1117"/>
        <v>-1.6534083130403943E-16</v>
      </c>
      <c r="N1028" s="24">
        <f t="shared" ca="1" si="1118"/>
        <v>-2.6541269182445149E-16</v>
      </c>
      <c r="O1028" s="24">
        <f t="shared" ca="1" si="1119"/>
        <v>-1.0321604682062002E-16</v>
      </c>
      <c r="P1028" s="24">
        <f t="shared" ca="1" si="1120"/>
        <v>-7.6154360595381831E-16</v>
      </c>
      <c r="Q1028" s="24">
        <f t="shared" ca="1" si="1121"/>
        <v>7.2251232774434015E-16</v>
      </c>
      <c r="R1028" s="24">
        <f t="shared" ca="1" si="1122"/>
        <v>-4.6056908287184228E-16</v>
      </c>
      <c r="S1028" s="24">
        <f t="shared" ca="1" si="1123"/>
        <v>5.4600421406370003E-16</v>
      </c>
      <c r="T1028" s="24">
        <f t="shared" ca="1" si="1124"/>
        <v>7.8409501114151681E-16</v>
      </c>
      <c r="U1028" s="24">
        <f t="shared" ca="1" si="1125"/>
        <v>-1.3522169495239211E-15</v>
      </c>
      <c r="V1028" s="24">
        <f t="shared" ca="1" si="1126"/>
        <v>4.3888503942213219E-16</v>
      </c>
      <c r="W1028" s="24">
        <f t="shared" ca="1" si="1127"/>
        <v>-7.6154360595381831E-16</v>
      </c>
      <c r="X1028" s="24">
        <f t="shared" ca="1" si="1128"/>
        <v>-2.2563331411595833E-15</v>
      </c>
      <c r="Y1028" s="24">
        <f t="shared" ca="1" si="1129"/>
        <v>-5.0176876542629145E-16</v>
      </c>
      <c r="Z1028" s="24">
        <f t="shared" ca="1" si="1130"/>
        <v>-1.1535911115245767E-16</v>
      </c>
      <c r="AA1028" s="24">
        <f t="shared" ca="1" si="1131"/>
        <v>-4.6230380634781909E-16</v>
      </c>
      <c r="AB1028" s="24">
        <f t="shared" ca="1" si="1132"/>
        <v>1.6644671751997464E-15</v>
      </c>
      <c r="AC1028" s="24">
        <f t="shared" ca="1" si="1133"/>
        <v>6.8868521996279242E-16</v>
      </c>
      <c r="AD1028" s="24">
        <f t="shared" ca="1" si="1134"/>
        <v>2.5656560209696977E-15</v>
      </c>
      <c r="AE1028" s="24">
        <f t="shared" ca="1" si="1097"/>
        <v>-1.6969932403743115E-15</v>
      </c>
      <c r="AF1028" s="24">
        <f t="shared" ca="1" si="1098"/>
        <v>4.2023676205538152E-16</v>
      </c>
      <c r="AG1028" s="24">
        <f t="shared" ca="1" si="1099"/>
        <v>-1.1934897514720433E-15</v>
      </c>
      <c r="AH1028" s="24">
        <f t="shared" ca="1" si="1100"/>
        <v>-6.5052130349130266E-17</v>
      </c>
      <c r="AI1028" s="24">
        <f t="shared" ca="1" si="1101"/>
        <v>2.8917840344533374E-15</v>
      </c>
      <c r="AJ1028" s="24">
        <f t="shared" ca="1" si="1102"/>
        <v>2.5730285957425991E-15</v>
      </c>
      <c r="AK1028" s="24">
        <f t="shared" ca="1" si="1103"/>
        <v>1.0438698516690437E-15</v>
      </c>
      <c r="AL1028" s="24">
        <f t="shared" ca="1" si="1104"/>
        <v>-3.3844455016307506E-15</v>
      </c>
      <c r="AM1028" s="24">
        <f t="shared" ca="1" si="1105"/>
        <v>2.9399226109116938E-15</v>
      </c>
      <c r="AN1028" s="24">
        <f t="shared" ca="1" si="1106"/>
        <v>2.4880271454197356E-15</v>
      </c>
      <c r="AO1028" s="24">
        <f t="shared" ca="1" si="1107"/>
        <v>1.966742740888705E-15</v>
      </c>
    </row>
    <row r="1029" spans="2:41">
      <c r="B1029" s="25">
        <v>194</v>
      </c>
      <c r="C1029" s="24">
        <f t="shared" ca="1" si="1096"/>
        <v>-1.9385534844040819E-16</v>
      </c>
      <c r="D1029" s="24">
        <f t="shared" ca="1" si="1108"/>
        <v>-1.6978606021122999E-16</v>
      </c>
      <c r="E1029" s="24">
        <f t="shared" ca="1" si="1109"/>
        <v>2.0307106690653498E-16</v>
      </c>
      <c r="F1029" s="24">
        <f t="shared" ca="1" si="1110"/>
        <v>-3.9378222904673521E-16</v>
      </c>
      <c r="G1029" s="24">
        <f t="shared" ca="1" si="1111"/>
        <v>-4.0722633598555547E-16</v>
      </c>
      <c r="H1029" s="24">
        <f t="shared" ca="1" si="1112"/>
        <v>8.6042284408449632E-16</v>
      </c>
      <c r="I1029" s="24">
        <f t="shared" ca="1" si="1113"/>
        <v>-2.3603081295009432E-16</v>
      </c>
      <c r="J1029" s="24">
        <f t="shared" ca="1" si="1114"/>
        <v>1.0408340855860843E-17</v>
      </c>
      <c r="K1029" s="24">
        <f t="shared" ca="1" si="1115"/>
        <v>-3.8077180297690916E-16</v>
      </c>
      <c r="L1029" s="24">
        <f t="shared" ca="1" si="1116"/>
        <v>-4.6143644460983069E-16</v>
      </c>
      <c r="M1029" s="24">
        <f t="shared" ca="1" si="1117"/>
        <v>-1.6534083130403943E-16</v>
      </c>
      <c r="N1029" s="24">
        <f t="shared" ca="1" si="1118"/>
        <v>-2.6541269182445149E-16</v>
      </c>
      <c r="O1029" s="24">
        <f t="shared" ca="1" si="1119"/>
        <v>-1.0321604682062002E-16</v>
      </c>
      <c r="P1029" s="24">
        <f t="shared" ca="1" si="1120"/>
        <v>-7.6154360595381831E-16</v>
      </c>
      <c r="Q1029" s="24">
        <f t="shared" ca="1" si="1121"/>
        <v>7.2251232774434015E-16</v>
      </c>
      <c r="R1029" s="24">
        <f t="shared" ca="1" si="1122"/>
        <v>-4.6056908287184228E-16</v>
      </c>
      <c r="S1029" s="24">
        <f t="shared" ca="1" si="1123"/>
        <v>5.4600421406370003E-16</v>
      </c>
      <c r="T1029" s="24">
        <f t="shared" ca="1" si="1124"/>
        <v>7.8409501114151681E-16</v>
      </c>
      <c r="U1029" s="24">
        <f t="shared" ca="1" si="1125"/>
        <v>-1.3522169495239211E-15</v>
      </c>
      <c r="V1029" s="24">
        <f t="shared" ca="1" si="1126"/>
        <v>4.3888503942213219E-16</v>
      </c>
      <c r="W1029" s="24">
        <f t="shared" ca="1" si="1127"/>
        <v>-7.6154360595381831E-16</v>
      </c>
      <c r="X1029" s="24">
        <f t="shared" ca="1" si="1128"/>
        <v>-2.2563331411595833E-15</v>
      </c>
      <c r="Y1029" s="24">
        <f t="shared" ca="1" si="1129"/>
        <v>-5.0176876542629145E-16</v>
      </c>
      <c r="Z1029" s="24">
        <f t="shared" ca="1" si="1130"/>
        <v>-1.1535911115245767E-16</v>
      </c>
      <c r="AA1029" s="24">
        <f t="shared" ca="1" si="1131"/>
        <v>-4.6230380634781909E-16</v>
      </c>
      <c r="AB1029" s="24">
        <f t="shared" ca="1" si="1132"/>
        <v>1.6644671751997464E-15</v>
      </c>
      <c r="AC1029" s="24">
        <f t="shared" ca="1" si="1133"/>
        <v>6.8868521996279242E-16</v>
      </c>
      <c r="AD1029" s="24">
        <f t="shared" ca="1" si="1134"/>
        <v>2.5656560209696977E-15</v>
      </c>
      <c r="AE1029" s="24">
        <f t="shared" ca="1" si="1097"/>
        <v>-1.6969932403743115E-15</v>
      </c>
      <c r="AF1029" s="24">
        <f t="shared" ca="1" si="1098"/>
        <v>4.2023676205538152E-16</v>
      </c>
      <c r="AG1029" s="24">
        <f t="shared" ca="1" si="1099"/>
        <v>-1.1934897514720433E-15</v>
      </c>
      <c r="AH1029" s="24">
        <f t="shared" ca="1" si="1100"/>
        <v>-6.5052130349130266E-17</v>
      </c>
      <c r="AI1029" s="24">
        <f t="shared" ca="1" si="1101"/>
        <v>2.8917840344533374E-15</v>
      </c>
      <c r="AJ1029" s="24">
        <f t="shared" ca="1" si="1102"/>
        <v>2.5730285957425991E-15</v>
      </c>
      <c r="AK1029" s="24">
        <f t="shared" ca="1" si="1103"/>
        <v>1.0438698516690437E-15</v>
      </c>
      <c r="AL1029" s="24">
        <f t="shared" ca="1" si="1104"/>
        <v>-3.3844455016307506E-15</v>
      </c>
      <c r="AM1029" s="24">
        <f t="shared" ca="1" si="1105"/>
        <v>2.9399226109116938E-15</v>
      </c>
      <c r="AN1029" s="24">
        <f t="shared" ca="1" si="1106"/>
        <v>2.4880271454197356E-15</v>
      </c>
      <c r="AO1029" s="24">
        <f t="shared" ca="1" si="1107"/>
        <v>1.966742740888705E-15</v>
      </c>
    </row>
    <row r="1030" spans="2:41">
      <c r="B1030" s="25">
        <v>195</v>
      </c>
      <c r="C1030" s="24">
        <f t="shared" ref="C1030:C1036" ca="1" si="1135">C1029-AVERAGE(C826:C827)</f>
        <v>-1.9385534844040819E-16</v>
      </c>
      <c r="D1030" s="24">
        <f t="shared" ca="1" si="1108"/>
        <v>-1.6978606021122999E-16</v>
      </c>
      <c r="E1030" s="24">
        <f t="shared" ca="1" si="1109"/>
        <v>2.0307106690653498E-16</v>
      </c>
      <c r="F1030" s="24">
        <f t="shared" ca="1" si="1110"/>
        <v>-3.9378222904673521E-16</v>
      </c>
      <c r="G1030" s="24">
        <f t="shared" ca="1" si="1111"/>
        <v>-4.0722633598555547E-16</v>
      </c>
      <c r="H1030" s="24">
        <f t="shared" ca="1" si="1112"/>
        <v>8.6042284408449632E-16</v>
      </c>
      <c r="I1030" s="24">
        <f t="shared" ca="1" si="1113"/>
        <v>-2.3603081295009432E-16</v>
      </c>
      <c r="J1030" s="24">
        <f t="shared" ca="1" si="1114"/>
        <v>1.0408340855860843E-17</v>
      </c>
      <c r="K1030" s="24">
        <f t="shared" ca="1" si="1115"/>
        <v>-3.8077180297690916E-16</v>
      </c>
      <c r="L1030" s="24">
        <f t="shared" ca="1" si="1116"/>
        <v>-4.6143644460983069E-16</v>
      </c>
      <c r="M1030" s="24">
        <f t="shared" ca="1" si="1117"/>
        <v>-1.6534083130403943E-16</v>
      </c>
      <c r="N1030" s="24">
        <f t="shared" ca="1" si="1118"/>
        <v>-2.6541269182445149E-16</v>
      </c>
      <c r="O1030" s="24">
        <f t="shared" ca="1" si="1119"/>
        <v>-1.0321604682062002E-16</v>
      </c>
      <c r="P1030" s="24">
        <f t="shared" ca="1" si="1120"/>
        <v>-7.6154360595381831E-16</v>
      </c>
      <c r="Q1030" s="24">
        <f t="shared" ca="1" si="1121"/>
        <v>7.2251232774434015E-16</v>
      </c>
      <c r="R1030" s="24">
        <f t="shared" ca="1" si="1122"/>
        <v>-4.6056908287184228E-16</v>
      </c>
      <c r="S1030" s="24">
        <f t="shared" ca="1" si="1123"/>
        <v>5.4600421406370003E-16</v>
      </c>
      <c r="T1030" s="24">
        <f t="shared" ca="1" si="1124"/>
        <v>7.8409501114151681E-16</v>
      </c>
      <c r="U1030" s="24">
        <f t="shared" ca="1" si="1125"/>
        <v>-1.3522169495239211E-15</v>
      </c>
      <c r="V1030" s="24">
        <f t="shared" ca="1" si="1126"/>
        <v>4.3888503942213219E-16</v>
      </c>
      <c r="W1030" s="24">
        <f t="shared" ca="1" si="1127"/>
        <v>-7.6154360595381831E-16</v>
      </c>
      <c r="X1030" s="24">
        <f t="shared" ca="1" si="1128"/>
        <v>-2.2563331411595833E-15</v>
      </c>
      <c r="Y1030" s="24">
        <f t="shared" ca="1" si="1129"/>
        <v>-5.0176876542629145E-16</v>
      </c>
      <c r="Z1030" s="24">
        <f t="shared" ca="1" si="1130"/>
        <v>-1.1535911115245767E-16</v>
      </c>
      <c r="AA1030" s="24">
        <f t="shared" ca="1" si="1131"/>
        <v>-4.6230380634781909E-16</v>
      </c>
      <c r="AB1030" s="24">
        <f t="shared" ca="1" si="1132"/>
        <v>1.6644671751997464E-15</v>
      </c>
      <c r="AC1030" s="24">
        <f t="shared" ca="1" si="1133"/>
        <v>6.8868521996279242E-16</v>
      </c>
      <c r="AD1030" s="24">
        <f t="shared" ca="1" si="1134"/>
        <v>2.5656560209696977E-15</v>
      </c>
      <c r="AE1030" s="24">
        <f t="shared" ca="1" si="1097"/>
        <v>-1.6969932403743115E-15</v>
      </c>
      <c r="AF1030" s="24">
        <f t="shared" ca="1" si="1098"/>
        <v>4.2023676205538152E-16</v>
      </c>
      <c r="AG1030" s="24">
        <f t="shared" ca="1" si="1099"/>
        <v>-1.1934897514720433E-15</v>
      </c>
      <c r="AH1030" s="24">
        <f t="shared" ca="1" si="1100"/>
        <v>-6.5052130349130266E-17</v>
      </c>
      <c r="AI1030" s="24">
        <f t="shared" ca="1" si="1101"/>
        <v>2.8917840344533374E-15</v>
      </c>
      <c r="AJ1030" s="24">
        <f t="shared" ca="1" si="1102"/>
        <v>2.5730285957425991E-15</v>
      </c>
      <c r="AK1030" s="24">
        <f t="shared" ca="1" si="1103"/>
        <v>1.0438698516690437E-15</v>
      </c>
      <c r="AL1030" s="24">
        <f t="shared" ca="1" si="1104"/>
        <v>-3.3844455016307506E-15</v>
      </c>
      <c r="AM1030" s="24">
        <f t="shared" ca="1" si="1105"/>
        <v>2.9399226109116938E-15</v>
      </c>
      <c r="AN1030" s="24">
        <f t="shared" ca="1" si="1106"/>
        <v>2.4880271454197356E-15</v>
      </c>
      <c r="AO1030" s="24">
        <f t="shared" ca="1" si="1107"/>
        <v>1.966742740888705E-15</v>
      </c>
    </row>
    <row r="1031" spans="2:41">
      <c r="B1031" s="25">
        <v>196</v>
      </c>
      <c r="C1031" s="24">
        <f t="shared" ca="1" si="1135"/>
        <v>-1.9385534844040819E-16</v>
      </c>
      <c r="D1031" s="24">
        <f t="shared" ca="1" si="1108"/>
        <v>-1.6978606021122999E-16</v>
      </c>
      <c r="E1031" s="24">
        <f t="shared" ca="1" si="1109"/>
        <v>2.0307106690653498E-16</v>
      </c>
      <c r="F1031" s="24">
        <f t="shared" ca="1" si="1110"/>
        <v>-3.9378222904673521E-16</v>
      </c>
      <c r="G1031" s="24">
        <f t="shared" ca="1" si="1111"/>
        <v>-4.0722633598555547E-16</v>
      </c>
      <c r="H1031" s="24">
        <f t="shared" ca="1" si="1112"/>
        <v>8.6042284408449632E-16</v>
      </c>
      <c r="I1031" s="24">
        <f t="shared" ca="1" si="1113"/>
        <v>-2.3603081295009432E-16</v>
      </c>
      <c r="J1031" s="24">
        <f t="shared" ca="1" si="1114"/>
        <v>1.0408340855860843E-17</v>
      </c>
      <c r="K1031" s="24">
        <f t="shared" ca="1" si="1115"/>
        <v>-3.8077180297690916E-16</v>
      </c>
      <c r="L1031" s="24">
        <f t="shared" ca="1" si="1116"/>
        <v>-4.6143644460983069E-16</v>
      </c>
      <c r="M1031" s="24">
        <f t="shared" ca="1" si="1117"/>
        <v>-1.6534083130403943E-16</v>
      </c>
      <c r="N1031" s="24">
        <f t="shared" ca="1" si="1118"/>
        <v>-2.6541269182445149E-16</v>
      </c>
      <c r="O1031" s="24">
        <f t="shared" ca="1" si="1119"/>
        <v>-1.0321604682062002E-16</v>
      </c>
      <c r="P1031" s="24">
        <f t="shared" ca="1" si="1120"/>
        <v>-7.6154360595381831E-16</v>
      </c>
      <c r="Q1031" s="24">
        <f t="shared" ca="1" si="1121"/>
        <v>7.2251232774434015E-16</v>
      </c>
      <c r="R1031" s="24">
        <f t="shared" ca="1" si="1122"/>
        <v>-4.6056908287184228E-16</v>
      </c>
      <c r="S1031" s="24">
        <f t="shared" ca="1" si="1123"/>
        <v>5.4600421406370003E-16</v>
      </c>
      <c r="T1031" s="24">
        <f t="shared" ca="1" si="1124"/>
        <v>7.8409501114151681E-16</v>
      </c>
      <c r="U1031" s="24">
        <f t="shared" ca="1" si="1125"/>
        <v>-1.3522169495239211E-15</v>
      </c>
      <c r="V1031" s="24">
        <f t="shared" ca="1" si="1126"/>
        <v>4.3888503942213219E-16</v>
      </c>
      <c r="W1031" s="24">
        <f t="shared" ca="1" si="1127"/>
        <v>-7.6154360595381831E-16</v>
      </c>
      <c r="X1031" s="24">
        <f t="shared" ca="1" si="1128"/>
        <v>-2.2563331411595833E-15</v>
      </c>
      <c r="Y1031" s="24">
        <f t="shared" ca="1" si="1129"/>
        <v>-5.0176876542629145E-16</v>
      </c>
      <c r="Z1031" s="24">
        <f t="shared" ca="1" si="1130"/>
        <v>-1.1535911115245767E-16</v>
      </c>
      <c r="AA1031" s="24">
        <f t="shared" ca="1" si="1131"/>
        <v>-4.6230380634781909E-16</v>
      </c>
      <c r="AB1031" s="24">
        <f t="shared" ca="1" si="1132"/>
        <v>1.6644671751997464E-15</v>
      </c>
      <c r="AC1031" s="24">
        <f t="shared" ca="1" si="1133"/>
        <v>6.8868521996279242E-16</v>
      </c>
      <c r="AD1031" s="24">
        <f t="shared" ca="1" si="1134"/>
        <v>2.5656560209696977E-15</v>
      </c>
      <c r="AE1031" s="24">
        <f t="shared" ca="1" si="1097"/>
        <v>-1.6969932403743115E-15</v>
      </c>
      <c r="AF1031" s="24">
        <f t="shared" ca="1" si="1098"/>
        <v>4.2023676205538152E-16</v>
      </c>
      <c r="AG1031" s="24">
        <f t="shared" ca="1" si="1099"/>
        <v>-1.1934897514720433E-15</v>
      </c>
      <c r="AH1031" s="24">
        <f t="shared" ca="1" si="1100"/>
        <v>-6.5052130349130266E-17</v>
      </c>
      <c r="AI1031" s="24">
        <f t="shared" ca="1" si="1101"/>
        <v>2.8917840344533374E-15</v>
      </c>
      <c r="AJ1031" s="24">
        <f t="shared" ca="1" si="1102"/>
        <v>2.5730285957425991E-15</v>
      </c>
      <c r="AK1031" s="24">
        <f t="shared" ca="1" si="1103"/>
        <v>1.0438698516690437E-15</v>
      </c>
      <c r="AL1031" s="24">
        <f t="shared" ca="1" si="1104"/>
        <v>-3.3844455016307506E-15</v>
      </c>
      <c r="AM1031" s="24">
        <f t="shared" ca="1" si="1105"/>
        <v>2.9399226109116938E-15</v>
      </c>
      <c r="AN1031" s="24">
        <f t="shared" ca="1" si="1106"/>
        <v>2.4880271454197356E-15</v>
      </c>
      <c r="AO1031" s="24">
        <f t="shared" ca="1" si="1107"/>
        <v>1.966742740888705E-15</v>
      </c>
    </row>
    <row r="1032" spans="2:41">
      <c r="B1032" s="25">
        <v>197</v>
      </c>
      <c r="C1032" s="24">
        <f t="shared" ca="1" si="1135"/>
        <v>-1.9385534844040819E-16</v>
      </c>
      <c r="D1032" s="24">
        <f t="shared" ca="1" si="1108"/>
        <v>-1.6978606021122999E-16</v>
      </c>
      <c r="E1032" s="24">
        <f t="shared" ca="1" si="1109"/>
        <v>2.0307106690653498E-16</v>
      </c>
      <c r="F1032" s="24">
        <f t="shared" ca="1" si="1110"/>
        <v>-3.9378222904673521E-16</v>
      </c>
      <c r="G1032" s="24">
        <f t="shared" ca="1" si="1111"/>
        <v>-4.0722633598555547E-16</v>
      </c>
      <c r="H1032" s="24">
        <f t="shared" ca="1" si="1112"/>
        <v>8.6042284408449632E-16</v>
      </c>
      <c r="I1032" s="24">
        <f t="shared" ca="1" si="1113"/>
        <v>-2.3603081295009432E-16</v>
      </c>
      <c r="J1032" s="24">
        <f t="shared" ca="1" si="1114"/>
        <v>1.0408340855860843E-17</v>
      </c>
      <c r="K1032" s="24">
        <f t="shared" ca="1" si="1115"/>
        <v>-3.8077180297690916E-16</v>
      </c>
      <c r="L1032" s="24">
        <f t="shared" ca="1" si="1116"/>
        <v>-4.6143644460983069E-16</v>
      </c>
      <c r="M1032" s="24">
        <f t="shared" ca="1" si="1117"/>
        <v>-1.6534083130403943E-16</v>
      </c>
      <c r="N1032" s="24">
        <f t="shared" ca="1" si="1118"/>
        <v>-2.6541269182445149E-16</v>
      </c>
      <c r="O1032" s="24">
        <f t="shared" ca="1" si="1119"/>
        <v>-1.0321604682062002E-16</v>
      </c>
      <c r="P1032" s="24">
        <f t="shared" ca="1" si="1120"/>
        <v>-7.6154360595381831E-16</v>
      </c>
      <c r="Q1032" s="24">
        <f t="shared" ca="1" si="1121"/>
        <v>7.2251232774434015E-16</v>
      </c>
      <c r="R1032" s="24">
        <f t="shared" ca="1" si="1122"/>
        <v>-4.6056908287184228E-16</v>
      </c>
      <c r="S1032" s="24">
        <f t="shared" ca="1" si="1123"/>
        <v>5.4600421406370003E-16</v>
      </c>
      <c r="T1032" s="24">
        <f t="shared" ca="1" si="1124"/>
        <v>7.8409501114151681E-16</v>
      </c>
      <c r="U1032" s="24">
        <f t="shared" ca="1" si="1125"/>
        <v>-1.3522169495239211E-15</v>
      </c>
      <c r="V1032" s="24">
        <f t="shared" ca="1" si="1126"/>
        <v>4.3888503942213219E-16</v>
      </c>
      <c r="W1032" s="24">
        <f t="shared" ca="1" si="1127"/>
        <v>-7.6154360595381831E-16</v>
      </c>
      <c r="X1032" s="24">
        <f t="shared" ca="1" si="1128"/>
        <v>-2.2563331411595833E-15</v>
      </c>
      <c r="Y1032" s="24">
        <f t="shared" ca="1" si="1129"/>
        <v>-5.0176876542629145E-16</v>
      </c>
      <c r="Z1032" s="24">
        <f t="shared" ca="1" si="1130"/>
        <v>-1.1535911115245767E-16</v>
      </c>
      <c r="AA1032" s="24">
        <f t="shared" ca="1" si="1131"/>
        <v>-4.6230380634781909E-16</v>
      </c>
      <c r="AB1032" s="24">
        <f t="shared" ca="1" si="1132"/>
        <v>1.6644671751997464E-15</v>
      </c>
      <c r="AC1032" s="24">
        <f t="shared" ca="1" si="1133"/>
        <v>6.8868521996279242E-16</v>
      </c>
      <c r="AD1032" s="24">
        <f t="shared" ca="1" si="1134"/>
        <v>2.5656560209696977E-15</v>
      </c>
      <c r="AE1032" s="24">
        <f t="shared" ca="1" si="1097"/>
        <v>-1.6969932403743115E-15</v>
      </c>
      <c r="AF1032" s="24">
        <f t="shared" ca="1" si="1098"/>
        <v>4.2023676205538152E-16</v>
      </c>
      <c r="AG1032" s="24">
        <f t="shared" ca="1" si="1099"/>
        <v>-1.1934897514720433E-15</v>
      </c>
      <c r="AH1032" s="24">
        <f t="shared" ca="1" si="1100"/>
        <v>-6.5052130349130266E-17</v>
      </c>
      <c r="AI1032" s="24">
        <f t="shared" ca="1" si="1101"/>
        <v>2.8917840344533374E-15</v>
      </c>
      <c r="AJ1032" s="24">
        <f t="shared" ca="1" si="1102"/>
        <v>2.5730285957425991E-15</v>
      </c>
      <c r="AK1032" s="24">
        <f t="shared" ca="1" si="1103"/>
        <v>1.0438698516690437E-15</v>
      </c>
      <c r="AL1032" s="24">
        <f t="shared" ca="1" si="1104"/>
        <v>-3.3844455016307506E-15</v>
      </c>
      <c r="AM1032" s="24">
        <f t="shared" ca="1" si="1105"/>
        <v>2.9399226109116938E-15</v>
      </c>
      <c r="AN1032" s="24">
        <f t="shared" ca="1" si="1106"/>
        <v>2.4880271454197356E-15</v>
      </c>
      <c r="AO1032" s="24">
        <f t="shared" ca="1" si="1107"/>
        <v>1.966742740888705E-15</v>
      </c>
    </row>
    <row r="1033" spans="2:41">
      <c r="B1033" s="25">
        <v>198</v>
      </c>
      <c r="C1033" s="24">
        <f t="shared" ca="1" si="1135"/>
        <v>-1.9385534844040819E-16</v>
      </c>
      <c r="D1033" s="24">
        <f t="shared" ca="1" si="1108"/>
        <v>-1.6978606021122999E-16</v>
      </c>
      <c r="E1033" s="24">
        <f t="shared" ca="1" si="1109"/>
        <v>2.0307106690653498E-16</v>
      </c>
      <c r="F1033" s="24">
        <f t="shared" ca="1" si="1110"/>
        <v>-3.9378222904673521E-16</v>
      </c>
      <c r="G1033" s="24">
        <f t="shared" ca="1" si="1111"/>
        <v>-4.0722633598555547E-16</v>
      </c>
      <c r="H1033" s="24">
        <f t="shared" ca="1" si="1112"/>
        <v>8.6042284408449632E-16</v>
      </c>
      <c r="I1033" s="24">
        <f t="shared" ca="1" si="1113"/>
        <v>-2.3603081295009432E-16</v>
      </c>
      <c r="J1033" s="24">
        <f t="shared" ca="1" si="1114"/>
        <v>1.0408340855860843E-17</v>
      </c>
      <c r="K1033" s="24">
        <f t="shared" ca="1" si="1115"/>
        <v>-3.8077180297690916E-16</v>
      </c>
      <c r="L1033" s="24">
        <f t="shared" ca="1" si="1116"/>
        <v>-4.6143644460983069E-16</v>
      </c>
      <c r="M1033" s="24">
        <f t="shared" ca="1" si="1117"/>
        <v>-1.6534083130403943E-16</v>
      </c>
      <c r="N1033" s="24">
        <f t="shared" ca="1" si="1118"/>
        <v>-2.6541269182445149E-16</v>
      </c>
      <c r="O1033" s="24">
        <f t="shared" ca="1" si="1119"/>
        <v>-1.0321604682062002E-16</v>
      </c>
      <c r="P1033" s="24">
        <f t="shared" ca="1" si="1120"/>
        <v>-7.6154360595381831E-16</v>
      </c>
      <c r="Q1033" s="24">
        <f t="shared" ca="1" si="1121"/>
        <v>7.2251232774434015E-16</v>
      </c>
      <c r="R1033" s="24">
        <f t="shared" ca="1" si="1122"/>
        <v>-4.6056908287184228E-16</v>
      </c>
      <c r="S1033" s="24">
        <f t="shared" ca="1" si="1123"/>
        <v>5.4600421406370003E-16</v>
      </c>
      <c r="T1033" s="24">
        <f t="shared" ca="1" si="1124"/>
        <v>7.8409501114151681E-16</v>
      </c>
      <c r="U1033" s="24">
        <f t="shared" ca="1" si="1125"/>
        <v>-1.3522169495239211E-15</v>
      </c>
      <c r="V1033" s="24">
        <f t="shared" ca="1" si="1126"/>
        <v>4.3888503942213219E-16</v>
      </c>
      <c r="W1033" s="24">
        <f t="shared" ca="1" si="1127"/>
        <v>-7.6154360595381831E-16</v>
      </c>
      <c r="X1033" s="24">
        <f t="shared" ca="1" si="1128"/>
        <v>-2.2563331411595833E-15</v>
      </c>
      <c r="Y1033" s="24">
        <f t="shared" ca="1" si="1129"/>
        <v>-5.0176876542629145E-16</v>
      </c>
      <c r="Z1033" s="24">
        <f t="shared" ca="1" si="1130"/>
        <v>-1.1535911115245767E-16</v>
      </c>
      <c r="AA1033" s="24">
        <f t="shared" ca="1" si="1131"/>
        <v>-4.6230380634781909E-16</v>
      </c>
      <c r="AB1033" s="24">
        <f t="shared" ca="1" si="1132"/>
        <v>1.6644671751997464E-15</v>
      </c>
      <c r="AC1033" s="24">
        <f t="shared" ca="1" si="1133"/>
        <v>6.8868521996279242E-16</v>
      </c>
      <c r="AD1033" s="24">
        <f t="shared" ca="1" si="1134"/>
        <v>2.5656560209696977E-15</v>
      </c>
      <c r="AE1033" s="24">
        <f t="shared" ca="1" si="1097"/>
        <v>-1.6969932403743115E-15</v>
      </c>
      <c r="AF1033" s="24">
        <f t="shared" ca="1" si="1098"/>
        <v>4.2023676205538152E-16</v>
      </c>
      <c r="AG1033" s="24">
        <f t="shared" ca="1" si="1099"/>
        <v>-1.1934897514720433E-15</v>
      </c>
      <c r="AH1033" s="24">
        <f t="shared" ca="1" si="1100"/>
        <v>-6.5052130349130266E-17</v>
      </c>
      <c r="AI1033" s="24">
        <f t="shared" ca="1" si="1101"/>
        <v>2.8917840344533374E-15</v>
      </c>
      <c r="AJ1033" s="24">
        <f t="shared" ca="1" si="1102"/>
        <v>2.5730285957425991E-15</v>
      </c>
      <c r="AK1033" s="24">
        <f t="shared" ca="1" si="1103"/>
        <v>1.0438698516690437E-15</v>
      </c>
      <c r="AL1033" s="24">
        <f t="shared" ca="1" si="1104"/>
        <v>-3.3844455016307506E-15</v>
      </c>
      <c r="AM1033" s="24">
        <f t="shared" ca="1" si="1105"/>
        <v>2.9399226109116938E-15</v>
      </c>
      <c r="AN1033" s="24">
        <f t="shared" ca="1" si="1106"/>
        <v>2.4880271454197356E-15</v>
      </c>
      <c r="AO1033" s="24">
        <f t="shared" ca="1" si="1107"/>
        <v>1.966742740888705E-15</v>
      </c>
    </row>
    <row r="1034" spans="2:41">
      <c r="B1034" s="25">
        <v>199</v>
      </c>
      <c r="C1034" s="24">
        <f t="shared" ca="1" si="1135"/>
        <v>-1.9385534844040819E-16</v>
      </c>
      <c r="D1034" s="24">
        <f t="shared" ca="1" si="1108"/>
        <v>-1.6978606021122999E-16</v>
      </c>
      <c r="E1034" s="24">
        <f t="shared" ca="1" si="1109"/>
        <v>2.0307106690653498E-16</v>
      </c>
      <c r="F1034" s="24">
        <f t="shared" ca="1" si="1110"/>
        <v>-3.9378222904673521E-16</v>
      </c>
      <c r="G1034" s="24">
        <f t="shared" ca="1" si="1111"/>
        <v>-4.0722633598555547E-16</v>
      </c>
      <c r="H1034" s="24">
        <f t="shared" ca="1" si="1112"/>
        <v>8.6042284408449632E-16</v>
      </c>
      <c r="I1034" s="24">
        <f t="shared" ca="1" si="1113"/>
        <v>-2.3603081295009432E-16</v>
      </c>
      <c r="J1034" s="24">
        <f t="shared" ca="1" si="1114"/>
        <v>1.0408340855860843E-17</v>
      </c>
      <c r="K1034" s="24">
        <f t="shared" ca="1" si="1115"/>
        <v>-3.8077180297690916E-16</v>
      </c>
      <c r="L1034" s="24">
        <f t="shared" ca="1" si="1116"/>
        <v>-4.6143644460983069E-16</v>
      </c>
      <c r="M1034" s="24">
        <f t="shared" ca="1" si="1117"/>
        <v>-1.6534083130403943E-16</v>
      </c>
      <c r="N1034" s="24">
        <f t="shared" ca="1" si="1118"/>
        <v>-2.6541269182445149E-16</v>
      </c>
      <c r="O1034" s="24">
        <f t="shared" ca="1" si="1119"/>
        <v>-1.0321604682062002E-16</v>
      </c>
      <c r="P1034" s="24">
        <f t="shared" ca="1" si="1120"/>
        <v>-7.6154360595381831E-16</v>
      </c>
      <c r="Q1034" s="24">
        <f t="shared" ca="1" si="1121"/>
        <v>7.2251232774434015E-16</v>
      </c>
      <c r="R1034" s="24">
        <f t="shared" ca="1" si="1122"/>
        <v>-4.6056908287184228E-16</v>
      </c>
      <c r="S1034" s="24">
        <f t="shared" ca="1" si="1123"/>
        <v>5.4600421406370003E-16</v>
      </c>
      <c r="T1034" s="24">
        <f t="shared" ca="1" si="1124"/>
        <v>7.8409501114151681E-16</v>
      </c>
      <c r="U1034" s="24">
        <f t="shared" ca="1" si="1125"/>
        <v>-1.3522169495239211E-15</v>
      </c>
      <c r="V1034" s="24">
        <f t="shared" ca="1" si="1126"/>
        <v>4.3888503942213219E-16</v>
      </c>
      <c r="W1034" s="24">
        <f t="shared" ca="1" si="1127"/>
        <v>-7.6154360595381831E-16</v>
      </c>
      <c r="X1034" s="24">
        <f t="shared" ca="1" si="1128"/>
        <v>-2.2563331411595833E-15</v>
      </c>
      <c r="Y1034" s="24">
        <f t="shared" ca="1" si="1129"/>
        <v>-5.0176876542629145E-16</v>
      </c>
      <c r="Z1034" s="24">
        <f t="shared" ca="1" si="1130"/>
        <v>-1.1535911115245767E-16</v>
      </c>
      <c r="AA1034" s="24">
        <f t="shared" ca="1" si="1131"/>
        <v>-4.6230380634781909E-16</v>
      </c>
      <c r="AB1034" s="24">
        <f t="shared" ca="1" si="1132"/>
        <v>1.6644671751997464E-15</v>
      </c>
      <c r="AC1034" s="24">
        <f t="shared" ca="1" si="1133"/>
        <v>6.8868521996279242E-16</v>
      </c>
      <c r="AD1034" s="24">
        <f t="shared" ca="1" si="1134"/>
        <v>2.5656560209696977E-15</v>
      </c>
      <c r="AE1034" s="24">
        <f t="shared" ca="1" si="1097"/>
        <v>-1.6969932403743115E-15</v>
      </c>
      <c r="AF1034" s="24">
        <f t="shared" ca="1" si="1098"/>
        <v>4.2023676205538152E-16</v>
      </c>
      <c r="AG1034" s="24">
        <f t="shared" ca="1" si="1099"/>
        <v>-1.1934897514720433E-15</v>
      </c>
      <c r="AH1034" s="24">
        <f t="shared" ca="1" si="1100"/>
        <v>-6.5052130349130266E-17</v>
      </c>
      <c r="AI1034" s="24">
        <f t="shared" ca="1" si="1101"/>
        <v>2.8917840344533374E-15</v>
      </c>
      <c r="AJ1034" s="24">
        <f t="shared" ca="1" si="1102"/>
        <v>2.5730285957425991E-15</v>
      </c>
      <c r="AK1034" s="24">
        <f t="shared" ca="1" si="1103"/>
        <v>1.0438698516690437E-15</v>
      </c>
      <c r="AL1034" s="24">
        <f t="shared" ca="1" si="1104"/>
        <v>-3.3844455016307506E-15</v>
      </c>
      <c r="AM1034" s="24">
        <f t="shared" ca="1" si="1105"/>
        <v>2.9399226109116938E-15</v>
      </c>
      <c r="AN1034" s="24">
        <f t="shared" ca="1" si="1106"/>
        <v>2.4880271454197356E-15</v>
      </c>
      <c r="AO1034" s="24">
        <f t="shared" ca="1" si="1107"/>
        <v>1.966742740888705E-15</v>
      </c>
    </row>
    <row r="1035" spans="2:41">
      <c r="B1035" s="25">
        <v>200</v>
      </c>
      <c r="C1035" s="24">
        <f t="shared" ca="1" si="1135"/>
        <v>-1.9385534844040819E-16</v>
      </c>
      <c r="D1035" s="24">
        <f t="shared" ca="1" si="1108"/>
        <v>-1.6978606021122999E-16</v>
      </c>
      <c r="E1035" s="24">
        <f t="shared" ca="1" si="1109"/>
        <v>2.0307106690653498E-16</v>
      </c>
      <c r="F1035" s="24">
        <f t="shared" ca="1" si="1110"/>
        <v>-3.9378222904673521E-16</v>
      </c>
      <c r="G1035" s="24">
        <f t="shared" ca="1" si="1111"/>
        <v>-4.0722633598555547E-16</v>
      </c>
      <c r="H1035" s="24">
        <f t="shared" ca="1" si="1112"/>
        <v>8.6042284408449632E-16</v>
      </c>
      <c r="I1035" s="24">
        <f t="shared" ca="1" si="1113"/>
        <v>-2.3603081295009432E-16</v>
      </c>
      <c r="J1035" s="24">
        <f t="shared" ca="1" si="1114"/>
        <v>1.0408340855860843E-17</v>
      </c>
      <c r="K1035" s="24">
        <f t="shared" ca="1" si="1115"/>
        <v>-3.8077180297690916E-16</v>
      </c>
      <c r="L1035" s="24">
        <f t="shared" ca="1" si="1116"/>
        <v>-4.6143644460983069E-16</v>
      </c>
      <c r="M1035" s="24">
        <f t="shared" ca="1" si="1117"/>
        <v>-1.6534083130403943E-16</v>
      </c>
      <c r="N1035" s="24">
        <f t="shared" ca="1" si="1118"/>
        <v>-2.6541269182445149E-16</v>
      </c>
      <c r="O1035" s="24">
        <f t="shared" ca="1" si="1119"/>
        <v>-1.0321604682062002E-16</v>
      </c>
      <c r="P1035" s="24">
        <f t="shared" ca="1" si="1120"/>
        <v>-7.6154360595381831E-16</v>
      </c>
      <c r="Q1035" s="24">
        <f t="shared" ca="1" si="1121"/>
        <v>7.2251232774434015E-16</v>
      </c>
      <c r="R1035" s="24">
        <f t="shared" ca="1" si="1122"/>
        <v>-4.6056908287184228E-16</v>
      </c>
      <c r="S1035" s="24">
        <f t="shared" ca="1" si="1123"/>
        <v>5.4600421406370003E-16</v>
      </c>
      <c r="T1035" s="24">
        <f t="shared" ca="1" si="1124"/>
        <v>7.8409501114151681E-16</v>
      </c>
      <c r="U1035" s="24">
        <f t="shared" ca="1" si="1125"/>
        <v>-1.3522169495239211E-15</v>
      </c>
      <c r="V1035" s="24">
        <f t="shared" ca="1" si="1126"/>
        <v>4.3888503942213219E-16</v>
      </c>
      <c r="W1035" s="24">
        <f t="shared" ca="1" si="1127"/>
        <v>-7.6154360595381831E-16</v>
      </c>
      <c r="X1035" s="24">
        <f t="shared" ca="1" si="1128"/>
        <v>-2.2563331411595833E-15</v>
      </c>
      <c r="Y1035" s="24">
        <f t="shared" ca="1" si="1129"/>
        <v>-5.0176876542629145E-16</v>
      </c>
      <c r="Z1035" s="24">
        <f t="shared" ca="1" si="1130"/>
        <v>-1.1535911115245767E-16</v>
      </c>
      <c r="AA1035" s="24">
        <f t="shared" ca="1" si="1131"/>
        <v>-4.6230380634781909E-16</v>
      </c>
      <c r="AB1035" s="24">
        <f t="shared" ca="1" si="1132"/>
        <v>1.6644671751997464E-15</v>
      </c>
      <c r="AC1035" s="24">
        <f t="shared" ca="1" si="1133"/>
        <v>6.8868521996279242E-16</v>
      </c>
      <c r="AD1035" s="24">
        <f t="shared" ca="1" si="1134"/>
        <v>2.5656560209696977E-15</v>
      </c>
      <c r="AE1035" s="24">
        <f t="shared" ref="AE1035:AE1036" ca="1" si="1136">AE1034-AVERAGE(AE831:AE832)</f>
        <v>-1.6969932403743115E-15</v>
      </c>
      <c r="AF1035" s="24">
        <f t="shared" ref="AF1035:AF1036" ca="1" si="1137">AF1034-AVERAGE(AF831:AF832)</f>
        <v>4.2023676205538152E-16</v>
      </c>
      <c r="AG1035" s="24">
        <f t="shared" ref="AG1035:AG1036" ca="1" si="1138">AG1034-AVERAGE(AG831:AG832)</f>
        <v>-1.1934897514720433E-15</v>
      </c>
      <c r="AH1035" s="24">
        <f t="shared" ref="AH1035:AH1036" ca="1" si="1139">AH1034-AVERAGE(AH831:AH832)</f>
        <v>-6.5052130349130266E-17</v>
      </c>
      <c r="AI1035" s="24">
        <f t="shared" ref="AI1035:AI1036" ca="1" si="1140">AI1034-AVERAGE(AI831:AI832)</f>
        <v>2.8917840344533374E-15</v>
      </c>
      <c r="AJ1035" s="24">
        <f t="shared" ref="AJ1035:AJ1036" ca="1" si="1141">AJ1034-AVERAGE(AJ831:AJ832)</f>
        <v>2.5730285957425991E-15</v>
      </c>
      <c r="AK1035" s="24">
        <f t="shared" ref="AK1035:AK1036" ca="1" si="1142">AK1034-AVERAGE(AK831:AK832)</f>
        <v>1.0438698516690437E-15</v>
      </c>
      <c r="AL1035" s="24">
        <f t="shared" ref="AL1035:AL1036" ca="1" si="1143">AL1034-AVERAGE(AL831:AL832)</f>
        <v>-3.3844455016307506E-15</v>
      </c>
      <c r="AM1035" s="24">
        <f t="shared" ref="AM1035:AM1036" ca="1" si="1144">AM1034-AVERAGE(AM831:AM832)</f>
        <v>2.9399226109116938E-15</v>
      </c>
      <c r="AN1035" s="24">
        <f t="shared" ref="AN1035:AN1036" ca="1" si="1145">AN1034-AVERAGE(AN831:AN832)</f>
        <v>2.4880271454197356E-15</v>
      </c>
      <c r="AO1035" s="24">
        <f t="shared" ref="AO1035:AO1036" ca="1" si="1146">AO1034-AVERAGE(AO831:AO832)</f>
        <v>1.966742740888705E-15</v>
      </c>
    </row>
    <row r="1036" spans="2:41">
      <c r="B1036" s="25">
        <v>201</v>
      </c>
      <c r="C1036" s="24">
        <f t="shared" ca="1" si="1135"/>
        <v>-1.9385534844040819E-16</v>
      </c>
      <c r="D1036" s="24">
        <f t="shared" ref="D1036" ca="1" si="1147">D1035-AVERAGE(D832:D833)</f>
        <v>-1.6978606021122999E-16</v>
      </c>
      <c r="E1036" s="24">
        <f t="shared" ref="E1036" ca="1" si="1148">E1035-AVERAGE(E832:E833)</f>
        <v>2.0307106690653498E-16</v>
      </c>
      <c r="F1036" s="24">
        <f t="shared" ref="F1036" ca="1" si="1149">F1035-AVERAGE(F832:F833)</f>
        <v>-3.9378222904673521E-16</v>
      </c>
      <c r="G1036" s="24">
        <f t="shared" ref="G1036" ca="1" si="1150">G1035-AVERAGE(G832:G833)</f>
        <v>-4.0722633598555547E-16</v>
      </c>
      <c r="H1036" s="24">
        <f t="shared" ref="H1036" ca="1" si="1151">H1035-AVERAGE(H832:H833)</f>
        <v>8.6042284408449632E-16</v>
      </c>
      <c r="I1036" s="24">
        <f t="shared" ref="I1036" ca="1" si="1152">I1035-AVERAGE(I832:I833)</f>
        <v>-2.3603081295009432E-16</v>
      </c>
      <c r="J1036" s="24">
        <f t="shared" ref="J1036" ca="1" si="1153">J1035-AVERAGE(J832:J833)</f>
        <v>1.0408340855860843E-17</v>
      </c>
      <c r="K1036" s="24">
        <f t="shared" ref="K1036" ca="1" si="1154">K1035-AVERAGE(K832:K833)</f>
        <v>-3.8077180297690916E-16</v>
      </c>
      <c r="L1036" s="24">
        <f t="shared" ref="L1036" ca="1" si="1155">L1035-AVERAGE(L832:L833)</f>
        <v>-4.6143644460983069E-16</v>
      </c>
      <c r="M1036" s="24">
        <f t="shared" ref="M1036" ca="1" si="1156">M1035-AVERAGE(M832:M833)</f>
        <v>-1.6534083130403943E-16</v>
      </c>
      <c r="N1036" s="24">
        <f t="shared" ref="N1036" ca="1" si="1157">N1035-AVERAGE(N832:N833)</f>
        <v>-2.6541269182445149E-16</v>
      </c>
      <c r="O1036" s="24">
        <f t="shared" ref="O1036" ca="1" si="1158">O1035-AVERAGE(O832:O833)</f>
        <v>-1.0321604682062002E-16</v>
      </c>
      <c r="P1036" s="24">
        <f t="shared" ref="P1036" ca="1" si="1159">P1035-AVERAGE(P832:P833)</f>
        <v>-7.6154360595381831E-16</v>
      </c>
      <c r="Q1036" s="24">
        <f t="shared" ref="Q1036" ca="1" si="1160">Q1035-AVERAGE(Q832:Q833)</f>
        <v>7.2251232774434015E-16</v>
      </c>
      <c r="R1036" s="24">
        <f t="shared" ref="R1036" ca="1" si="1161">R1035-AVERAGE(R832:R833)</f>
        <v>-4.6056908287184228E-16</v>
      </c>
      <c r="S1036" s="24">
        <f t="shared" ref="S1036" ca="1" si="1162">S1035-AVERAGE(S832:S833)</f>
        <v>5.4600421406370003E-16</v>
      </c>
      <c r="T1036" s="24">
        <f t="shared" ref="T1036" ca="1" si="1163">T1035-AVERAGE(T832:T833)</f>
        <v>7.8409501114151681E-16</v>
      </c>
      <c r="U1036" s="24">
        <f t="shared" ref="U1036" ca="1" si="1164">U1035-AVERAGE(U832:U833)</f>
        <v>-1.3522169495239211E-15</v>
      </c>
      <c r="V1036" s="24">
        <f t="shared" ref="V1036" ca="1" si="1165">V1035-AVERAGE(V832:V833)</f>
        <v>4.3888503942213219E-16</v>
      </c>
      <c r="W1036" s="24">
        <f t="shared" ref="W1036" ca="1" si="1166">W1035-AVERAGE(W832:W833)</f>
        <v>-7.6154360595381831E-16</v>
      </c>
      <c r="X1036" s="24">
        <f t="shared" ref="X1036" ca="1" si="1167">X1035-AVERAGE(X832:X833)</f>
        <v>-2.2563331411595833E-15</v>
      </c>
      <c r="Y1036" s="24">
        <f t="shared" ref="Y1036" ca="1" si="1168">Y1035-AVERAGE(Y832:Y833)</f>
        <v>-5.0176876542629145E-16</v>
      </c>
      <c r="Z1036" s="24">
        <f t="shared" ref="Z1036" ca="1" si="1169">Z1035-AVERAGE(Z832:Z833)</f>
        <v>-1.1535911115245767E-16</v>
      </c>
      <c r="AA1036" s="24">
        <f t="shared" ref="AA1036" ca="1" si="1170">AA1035-AVERAGE(AA832:AA833)</f>
        <v>-4.6230380634781909E-16</v>
      </c>
      <c r="AB1036" s="24">
        <f t="shared" ref="AB1036" ca="1" si="1171">AB1035-AVERAGE(AB832:AB833)</f>
        <v>1.6644671751997464E-15</v>
      </c>
      <c r="AC1036" s="24">
        <f t="shared" ref="AC1036" ca="1" si="1172">AC1035-AVERAGE(AC832:AC833)</f>
        <v>6.8868521996279242E-16</v>
      </c>
      <c r="AD1036" s="24">
        <f t="shared" ref="AD1036" ca="1" si="1173">AD1035-AVERAGE(AD832:AD833)</f>
        <v>2.5656560209696977E-15</v>
      </c>
      <c r="AE1036" s="24">
        <f t="shared" ca="1" si="1136"/>
        <v>-1.6969932403743115E-15</v>
      </c>
      <c r="AF1036" s="24">
        <f t="shared" ca="1" si="1137"/>
        <v>4.2023676205538152E-16</v>
      </c>
      <c r="AG1036" s="24">
        <f t="shared" ca="1" si="1138"/>
        <v>-1.1934897514720433E-15</v>
      </c>
      <c r="AH1036" s="24">
        <f t="shared" ca="1" si="1139"/>
        <v>-6.5052130349130266E-17</v>
      </c>
      <c r="AI1036" s="24">
        <f t="shared" ca="1" si="1140"/>
        <v>2.8917840344533374E-15</v>
      </c>
      <c r="AJ1036" s="24">
        <f t="shared" ca="1" si="1141"/>
        <v>2.5730285957425991E-15</v>
      </c>
      <c r="AK1036" s="24">
        <f t="shared" ca="1" si="1142"/>
        <v>1.0438698516690437E-15</v>
      </c>
      <c r="AL1036" s="24">
        <f t="shared" ca="1" si="1143"/>
        <v>-3.3844455016307506E-15</v>
      </c>
      <c r="AM1036" s="24">
        <f t="shared" ca="1" si="1144"/>
        <v>2.9399226109116938E-15</v>
      </c>
      <c r="AN1036" s="24">
        <f t="shared" ca="1" si="1145"/>
        <v>2.4880271454197356E-15</v>
      </c>
      <c r="AO1036" s="24">
        <f t="shared" ca="1" si="1146"/>
        <v>1.966742740888705E-15</v>
      </c>
    </row>
    <row r="1037" spans="2:41">
      <c r="B1037" s="25"/>
    </row>
    <row r="1038" spans="2:41">
      <c r="B1038" s="28" t="s">
        <v>167</v>
      </c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  <c r="AA1038" s="50"/>
      <c r="AB1038" s="50"/>
      <c r="AC1038" s="50"/>
      <c r="AD1038" s="50"/>
      <c r="AE1038" s="50"/>
      <c r="AF1038" s="50"/>
      <c r="AG1038" s="50"/>
      <c r="AH1038" s="50"/>
      <c r="AI1038" s="50"/>
      <c r="AJ1038" s="50"/>
      <c r="AK1038" s="50"/>
      <c r="AL1038" s="50"/>
      <c r="AM1038" s="50"/>
      <c r="AN1038" s="50"/>
      <c r="AO1038" s="50"/>
    </row>
    <row r="1039" spans="2:41">
      <c r="B1039" s="25"/>
    </row>
    <row r="1040" spans="2:41">
      <c r="B1040" s="25">
        <v>1</v>
      </c>
      <c r="C1040" s="45">
        <f t="shared" ref="C1040:C1054" si="1174">IF($B1040&lt;C$165,1,IF($B1040&lt;C1023+1,C$165-$B1039,0))</f>
        <v>1</v>
      </c>
      <c r="D1040" s="45">
        <f t="shared" ref="D1040:D1103" si="1175">IF($B1040&lt;D$165,1,IF($B1040&lt;D1023+1,D$165-$B1039,0))</f>
        <v>1</v>
      </c>
      <c r="E1040" s="45">
        <f t="shared" ref="E1040:E1103" si="1176">IF($B1040&lt;E$165,1,IF($B1040&lt;E1023+1,E$165-$B1039,0))</f>
        <v>1</v>
      </c>
      <c r="F1040" s="45">
        <f t="shared" ref="F1040:F1103" si="1177">IF($B1040&lt;F$165,1,IF($B1040&lt;F1023+1,F$165-$B1039,0))</f>
        <v>1</v>
      </c>
      <c r="G1040" s="45">
        <f t="shared" ref="G1040:G1103" si="1178">IF($B1040&lt;G$165,1,IF($B1040&lt;G1023+1,G$165-$B1039,0))</f>
        <v>1</v>
      </c>
      <c r="H1040" s="45">
        <f t="shared" ref="H1040:H1103" si="1179">IF($B1040&lt;H$165,1,IF($B1040&lt;H1023+1,H$165-$B1039,0))</f>
        <v>1</v>
      </c>
      <c r="I1040" s="45">
        <f t="shared" ref="I1040:I1103" si="1180">IF($B1040&lt;I$165,1,IF($B1040&lt;I1023+1,I$165-$B1039,0))</f>
        <v>1</v>
      </c>
      <c r="J1040" s="45">
        <f t="shared" ref="J1040:J1103" si="1181">IF($B1040&lt;J$165,1,IF($B1040&lt;J1023+1,J$165-$B1039,0))</f>
        <v>1</v>
      </c>
      <c r="K1040" s="45">
        <f t="shared" ref="K1040:K1103" si="1182">IF($B1040&lt;K$165,1,IF($B1040&lt;K1023+1,K$165-$B1039,0))</f>
        <v>1</v>
      </c>
      <c r="L1040" s="45">
        <f t="shared" ref="L1040:L1103" si="1183">IF($B1040&lt;L$165,1,IF($B1040&lt;L1023+1,L$165-$B1039,0))</f>
        <v>1</v>
      </c>
      <c r="M1040" s="45">
        <f t="shared" ref="M1040:M1103" si="1184">IF($B1040&lt;M$165,1,IF($B1040&lt;M1023+1,M$165-$B1039,0))</f>
        <v>1</v>
      </c>
      <c r="N1040" s="45">
        <f t="shared" ref="N1040:N1103" si="1185">IF($B1040&lt;N$165,1,IF($B1040&lt;N1023+1,N$165-$B1039,0))</f>
        <v>1</v>
      </c>
      <c r="O1040" s="45">
        <f t="shared" ref="O1040:O1103" si="1186">IF($B1040&lt;O$165,1,IF($B1040&lt;O1023+1,O$165-$B1039,0))</f>
        <v>1</v>
      </c>
      <c r="P1040" s="45">
        <f t="shared" ref="P1040:P1103" si="1187">IF($B1040&lt;P$165,1,IF($B1040&lt;P1023+1,P$165-$B1039,0))</f>
        <v>1</v>
      </c>
      <c r="Q1040" s="45">
        <f t="shared" ref="Q1040:Q1103" si="1188">IF($B1040&lt;Q$165,1,IF($B1040&lt;Q1023+1,Q$165-$B1039,0))</f>
        <v>1</v>
      </c>
      <c r="R1040" s="45">
        <f t="shared" ref="R1040:R1103" si="1189">IF($B1040&lt;R$165,1,IF($B1040&lt;R1023+1,R$165-$B1039,0))</f>
        <v>1</v>
      </c>
      <c r="S1040" s="45">
        <f t="shared" ref="S1040:S1103" si="1190">IF($B1040&lt;S$165,1,IF($B1040&lt;S1023+1,S$165-$B1039,0))</f>
        <v>1</v>
      </c>
      <c r="T1040" s="45">
        <f t="shared" ref="T1040:T1103" si="1191">IF($B1040&lt;T$165,1,IF($B1040&lt;T1023+1,T$165-$B1039,0))</f>
        <v>1</v>
      </c>
      <c r="U1040" s="45">
        <f t="shared" ref="U1040:U1103" si="1192">IF($B1040&lt;U$165,1,IF($B1040&lt;U1023+1,U$165-$B1039,0))</f>
        <v>1</v>
      </c>
      <c r="V1040" s="45">
        <f t="shared" ref="V1040:V1103" si="1193">IF($B1040&lt;V$165,1,IF($B1040&lt;V1023+1,V$165-$B1039,0))</f>
        <v>1</v>
      </c>
      <c r="W1040" s="45">
        <f t="shared" ref="W1040:W1103" si="1194">IF($B1040&lt;W$165,1,IF($B1040&lt;W1023+1,W$165-$B1039,0))</f>
        <v>1</v>
      </c>
      <c r="X1040" s="45">
        <f t="shared" ref="X1040:X1103" si="1195">IF($B1040&lt;X$165,1,IF($B1040&lt;X1023+1,X$165-$B1039,0))</f>
        <v>1</v>
      </c>
      <c r="Y1040" s="45">
        <f t="shared" ref="Y1040:Y1103" si="1196">IF($B1040&lt;Y$165,1,IF($B1040&lt;Y1023+1,Y$165-$B1039,0))</f>
        <v>1</v>
      </c>
      <c r="Z1040" s="45">
        <f t="shared" ref="Z1040:Z1103" si="1197">IF($B1040&lt;Z$165,1,IF($B1040&lt;Z1023+1,Z$165-$B1039,0))</f>
        <v>1</v>
      </c>
      <c r="AA1040" s="45">
        <f t="shared" ref="AA1040:AA1103" si="1198">IF($B1040&lt;AA$165,1,IF($B1040&lt;AA1023+1,AA$165-$B1039,0))</f>
        <v>1</v>
      </c>
      <c r="AB1040" s="45">
        <f t="shared" ref="AB1040:AB1103" si="1199">IF($B1040&lt;AB$165,1,IF($B1040&lt;AB1023+1,AB$165-$B1039,0))</f>
        <v>1</v>
      </c>
      <c r="AC1040" s="45">
        <f t="shared" ref="AC1040:AC1103" si="1200">IF($B1040&lt;AC$165,1,IF($B1040&lt;AC1023+1,AC$165-$B1039,0))</f>
        <v>1</v>
      </c>
      <c r="AD1040" s="45">
        <f t="shared" ref="AD1040:AD1103" si="1201">IF($B1040&lt;AD$165,1,IF($B1040&lt;AD1023+1,AD$165-$B1039,0))</f>
        <v>1</v>
      </c>
      <c r="AE1040" s="45">
        <f t="shared" ref="AE1040:AE1103" si="1202">IF($B1040&lt;AE$165,1,IF($B1040&lt;AE1023+1,AE$165-$B1039,0))</f>
        <v>1</v>
      </c>
      <c r="AF1040" s="45">
        <f t="shared" ref="AF1040:AF1103" si="1203">IF($B1040&lt;AF$165,1,IF($B1040&lt;AF1023+1,AF$165-$B1039,0))</f>
        <v>1</v>
      </c>
      <c r="AG1040" s="45">
        <f t="shared" ref="AG1040:AG1103" si="1204">IF($B1040&lt;AG$165,1,IF($B1040&lt;AG1023+1,AG$165-$B1039,0))</f>
        <v>1</v>
      </c>
      <c r="AH1040" s="45">
        <f t="shared" ref="AH1040:AH1103" si="1205">IF($B1040&lt;AH$165,1,IF($B1040&lt;AH1023+1,AH$165-$B1039,0))</f>
        <v>1</v>
      </c>
      <c r="AI1040" s="45">
        <f t="shared" ref="AI1040:AI1103" si="1206">IF($B1040&lt;AI$165,1,IF($B1040&lt;AI1023+1,AI$165-$B1039,0))</f>
        <v>1</v>
      </c>
      <c r="AJ1040" s="45">
        <f t="shared" ref="AJ1040:AJ1103" si="1207">IF($B1040&lt;AJ$165,1,IF($B1040&lt;AJ1023+1,AJ$165-$B1039,0))</f>
        <v>1</v>
      </c>
      <c r="AK1040" s="45">
        <f t="shared" ref="AK1040:AK1103" si="1208">IF($B1040&lt;AK$165,1,IF($B1040&lt;AK1023+1,AK$165-$B1039,0))</f>
        <v>1</v>
      </c>
      <c r="AL1040" s="45">
        <f t="shared" ref="AL1040:AL1103" si="1209">IF($B1040&lt;AL$165,1,IF($B1040&lt;AL1023+1,AL$165-$B1039,0))</f>
        <v>1</v>
      </c>
      <c r="AM1040" s="45">
        <f t="shared" ref="AM1040:AM1103" si="1210">IF($B1040&lt;AM$165,1,IF($B1040&lt;AM1023+1,AM$165-$B1039,0))</f>
        <v>1</v>
      </c>
      <c r="AN1040" s="45">
        <f t="shared" ref="AN1040:AN1103" si="1211">IF($B1040&lt;AN$165,1,IF($B1040&lt;AN1023+1,AN$165-$B1039,0))</f>
        <v>1</v>
      </c>
      <c r="AO1040" s="45">
        <f t="shared" ref="AO1040:AO1103" si="1212">IF($B1040&lt;AO$165,1,IF($B1040&lt;AO1023+1,AO$165-$B1039,0))</f>
        <v>1</v>
      </c>
    </row>
    <row r="1041" spans="2:41">
      <c r="B1041" s="25">
        <v>2</v>
      </c>
      <c r="C1041" s="45">
        <f t="shared" si="1174"/>
        <v>1</v>
      </c>
      <c r="D1041" s="45">
        <f t="shared" si="1175"/>
        <v>1</v>
      </c>
      <c r="E1041" s="45">
        <f t="shared" si="1176"/>
        <v>1</v>
      </c>
      <c r="F1041" s="45">
        <f t="shared" si="1177"/>
        <v>1</v>
      </c>
      <c r="G1041" s="45">
        <f t="shared" si="1178"/>
        <v>1</v>
      </c>
      <c r="H1041" s="45">
        <f t="shared" si="1179"/>
        <v>1</v>
      </c>
      <c r="I1041" s="45">
        <f t="shared" si="1180"/>
        <v>1</v>
      </c>
      <c r="J1041" s="45">
        <f t="shared" si="1181"/>
        <v>1</v>
      </c>
      <c r="K1041" s="45">
        <f t="shared" si="1182"/>
        <v>1</v>
      </c>
      <c r="L1041" s="45">
        <f t="shared" si="1183"/>
        <v>1</v>
      </c>
      <c r="M1041" s="45">
        <f t="shared" si="1184"/>
        <v>1</v>
      </c>
      <c r="N1041" s="45">
        <f t="shared" si="1185"/>
        <v>1</v>
      </c>
      <c r="O1041" s="45">
        <f t="shared" si="1186"/>
        <v>1</v>
      </c>
      <c r="P1041" s="45">
        <f t="shared" si="1187"/>
        <v>1</v>
      </c>
      <c r="Q1041" s="45">
        <f t="shared" si="1188"/>
        <v>1</v>
      </c>
      <c r="R1041" s="45">
        <f t="shared" si="1189"/>
        <v>1</v>
      </c>
      <c r="S1041" s="45">
        <f t="shared" si="1190"/>
        <v>1</v>
      </c>
      <c r="T1041" s="45">
        <f t="shared" si="1191"/>
        <v>1</v>
      </c>
      <c r="U1041" s="45">
        <f t="shared" si="1192"/>
        <v>1</v>
      </c>
      <c r="V1041" s="45">
        <f t="shared" si="1193"/>
        <v>1</v>
      </c>
      <c r="W1041" s="45">
        <f t="shared" si="1194"/>
        <v>1</v>
      </c>
      <c r="X1041" s="45">
        <f t="shared" si="1195"/>
        <v>1</v>
      </c>
      <c r="Y1041" s="45">
        <f t="shared" si="1196"/>
        <v>1</v>
      </c>
      <c r="Z1041" s="45">
        <f t="shared" si="1197"/>
        <v>1</v>
      </c>
      <c r="AA1041" s="45">
        <f t="shared" si="1198"/>
        <v>1</v>
      </c>
      <c r="AB1041" s="45">
        <f t="shared" si="1199"/>
        <v>1</v>
      </c>
      <c r="AC1041" s="45">
        <f t="shared" si="1200"/>
        <v>1</v>
      </c>
      <c r="AD1041" s="45">
        <f t="shared" si="1201"/>
        <v>1</v>
      </c>
      <c r="AE1041" s="45">
        <f t="shared" si="1202"/>
        <v>1</v>
      </c>
      <c r="AF1041" s="45">
        <f t="shared" si="1203"/>
        <v>1</v>
      </c>
      <c r="AG1041" s="45">
        <f t="shared" si="1204"/>
        <v>1</v>
      </c>
      <c r="AH1041" s="45">
        <f t="shared" si="1205"/>
        <v>1</v>
      </c>
      <c r="AI1041" s="45">
        <f t="shared" si="1206"/>
        <v>1</v>
      </c>
      <c r="AJ1041" s="45">
        <f t="shared" si="1207"/>
        <v>1</v>
      </c>
      <c r="AK1041" s="45">
        <f t="shared" si="1208"/>
        <v>1</v>
      </c>
      <c r="AL1041" s="45">
        <f t="shared" si="1209"/>
        <v>1</v>
      </c>
      <c r="AM1041" s="45">
        <f t="shared" si="1210"/>
        <v>1</v>
      </c>
      <c r="AN1041" s="45">
        <f t="shared" si="1211"/>
        <v>1</v>
      </c>
      <c r="AO1041" s="45">
        <f t="shared" si="1212"/>
        <v>1</v>
      </c>
    </row>
    <row r="1042" spans="2:41">
      <c r="B1042" s="25">
        <v>3</v>
      </c>
      <c r="C1042" s="45">
        <f t="shared" si="1174"/>
        <v>1</v>
      </c>
      <c r="D1042" s="45">
        <f t="shared" si="1175"/>
        <v>1</v>
      </c>
      <c r="E1042" s="45">
        <f t="shared" si="1176"/>
        <v>1</v>
      </c>
      <c r="F1042" s="45">
        <f t="shared" si="1177"/>
        <v>1</v>
      </c>
      <c r="G1042" s="45">
        <f t="shared" si="1178"/>
        <v>1</v>
      </c>
      <c r="H1042" s="45">
        <f t="shared" si="1179"/>
        <v>1</v>
      </c>
      <c r="I1042" s="45">
        <f t="shared" si="1180"/>
        <v>1</v>
      </c>
      <c r="J1042" s="45">
        <f t="shared" si="1181"/>
        <v>1</v>
      </c>
      <c r="K1042" s="45">
        <f t="shared" si="1182"/>
        <v>1</v>
      </c>
      <c r="L1042" s="45">
        <f t="shared" si="1183"/>
        <v>1</v>
      </c>
      <c r="M1042" s="45">
        <f t="shared" si="1184"/>
        <v>1</v>
      </c>
      <c r="N1042" s="45">
        <f t="shared" si="1185"/>
        <v>1</v>
      </c>
      <c r="O1042" s="45">
        <f t="shared" si="1186"/>
        <v>1</v>
      </c>
      <c r="P1042" s="45">
        <f t="shared" si="1187"/>
        <v>1</v>
      </c>
      <c r="Q1042" s="45">
        <f t="shared" si="1188"/>
        <v>1</v>
      </c>
      <c r="R1042" s="45">
        <f t="shared" si="1189"/>
        <v>1</v>
      </c>
      <c r="S1042" s="45">
        <f t="shared" si="1190"/>
        <v>1</v>
      </c>
      <c r="T1042" s="45">
        <f t="shared" si="1191"/>
        <v>1</v>
      </c>
      <c r="U1042" s="45">
        <f t="shared" si="1192"/>
        <v>1</v>
      </c>
      <c r="V1042" s="45">
        <f t="shared" si="1193"/>
        <v>1</v>
      </c>
      <c r="W1042" s="45">
        <f t="shared" si="1194"/>
        <v>1</v>
      </c>
      <c r="X1042" s="45">
        <f t="shared" si="1195"/>
        <v>1</v>
      </c>
      <c r="Y1042" s="45">
        <f t="shared" si="1196"/>
        <v>1</v>
      </c>
      <c r="Z1042" s="45">
        <f t="shared" si="1197"/>
        <v>1</v>
      </c>
      <c r="AA1042" s="45">
        <f t="shared" si="1198"/>
        <v>1</v>
      </c>
      <c r="AB1042" s="45">
        <f t="shared" si="1199"/>
        <v>1</v>
      </c>
      <c r="AC1042" s="45">
        <f t="shared" si="1200"/>
        <v>1</v>
      </c>
      <c r="AD1042" s="45">
        <f t="shared" si="1201"/>
        <v>1</v>
      </c>
      <c r="AE1042" s="45">
        <f t="shared" si="1202"/>
        <v>1</v>
      </c>
      <c r="AF1042" s="45">
        <f t="shared" si="1203"/>
        <v>1</v>
      </c>
      <c r="AG1042" s="45">
        <f t="shared" si="1204"/>
        <v>1</v>
      </c>
      <c r="AH1042" s="45">
        <f t="shared" si="1205"/>
        <v>1</v>
      </c>
      <c r="AI1042" s="45">
        <f t="shared" si="1206"/>
        <v>1</v>
      </c>
      <c r="AJ1042" s="45">
        <f t="shared" si="1207"/>
        <v>1</v>
      </c>
      <c r="AK1042" s="45">
        <f t="shared" si="1208"/>
        <v>1</v>
      </c>
      <c r="AL1042" s="45">
        <f t="shared" si="1209"/>
        <v>1</v>
      </c>
      <c r="AM1042" s="45">
        <f t="shared" si="1210"/>
        <v>1</v>
      </c>
      <c r="AN1042" s="45">
        <f t="shared" si="1211"/>
        <v>1</v>
      </c>
      <c r="AO1042" s="45">
        <f t="shared" si="1212"/>
        <v>1</v>
      </c>
    </row>
    <row r="1043" spans="2:41">
      <c r="B1043" s="25">
        <v>4</v>
      </c>
      <c r="C1043" s="45">
        <f t="shared" si="1174"/>
        <v>1</v>
      </c>
      <c r="D1043" s="45">
        <f t="shared" si="1175"/>
        <v>1</v>
      </c>
      <c r="E1043" s="45">
        <f t="shared" si="1176"/>
        <v>1</v>
      </c>
      <c r="F1043" s="45">
        <f t="shared" si="1177"/>
        <v>1</v>
      </c>
      <c r="G1043" s="45">
        <f t="shared" si="1178"/>
        <v>1</v>
      </c>
      <c r="H1043" s="45">
        <f t="shared" si="1179"/>
        <v>1</v>
      </c>
      <c r="I1043" s="45">
        <f t="shared" si="1180"/>
        <v>1</v>
      </c>
      <c r="J1043" s="45">
        <f t="shared" si="1181"/>
        <v>1</v>
      </c>
      <c r="K1043" s="45">
        <f t="shared" si="1182"/>
        <v>1</v>
      </c>
      <c r="L1043" s="45">
        <f t="shared" si="1183"/>
        <v>1</v>
      </c>
      <c r="M1043" s="45">
        <f t="shared" si="1184"/>
        <v>1</v>
      </c>
      <c r="N1043" s="45">
        <f t="shared" si="1185"/>
        <v>1</v>
      </c>
      <c r="O1043" s="45">
        <f t="shared" si="1186"/>
        <v>1</v>
      </c>
      <c r="P1043" s="45">
        <f t="shared" si="1187"/>
        <v>1</v>
      </c>
      <c r="Q1043" s="45">
        <f t="shared" si="1188"/>
        <v>1</v>
      </c>
      <c r="R1043" s="45">
        <f t="shared" si="1189"/>
        <v>1</v>
      </c>
      <c r="S1043" s="45">
        <f t="shared" si="1190"/>
        <v>1</v>
      </c>
      <c r="T1043" s="45">
        <f t="shared" si="1191"/>
        <v>1</v>
      </c>
      <c r="U1043" s="45">
        <f t="shared" si="1192"/>
        <v>1</v>
      </c>
      <c r="V1043" s="45">
        <f t="shared" si="1193"/>
        <v>1</v>
      </c>
      <c r="W1043" s="45">
        <f t="shared" si="1194"/>
        <v>1</v>
      </c>
      <c r="X1043" s="45">
        <f t="shared" si="1195"/>
        <v>1</v>
      </c>
      <c r="Y1043" s="45">
        <f t="shared" si="1196"/>
        <v>1</v>
      </c>
      <c r="Z1043" s="45">
        <f t="shared" si="1197"/>
        <v>1</v>
      </c>
      <c r="AA1043" s="45">
        <f t="shared" si="1198"/>
        <v>1</v>
      </c>
      <c r="AB1043" s="45">
        <f t="shared" si="1199"/>
        <v>1</v>
      </c>
      <c r="AC1043" s="45">
        <f t="shared" si="1200"/>
        <v>1</v>
      </c>
      <c r="AD1043" s="45">
        <f t="shared" si="1201"/>
        <v>1</v>
      </c>
      <c r="AE1043" s="45">
        <f t="shared" si="1202"/>
        <v>1</v>
      </c>
      <c r="AF1043" s="45">
        <f t="shared" si="1203"/>
        <v>1</v>
      </c>
      <c r="AG1043" s="45">
        <f t="shared" si="1204"/>
        <v>1</v>
      </c>
      <c r="AH1043" s="45">
        <f t="shared" si="1205"/>
        <v>1</v>
      </c>
      <c r="AI1043" s="45">
        <f t="shared" si="1206"/>
        <v>1</v>
      </c>
      <c r="AJ1043" s="45">
        <f t="shared" si="1207"/>
        <v>1</v>
      </c>
      <c r="AK1043" s="45">
        <f t="shared" si="1208"/>
        <v>1</v>
      </c>
      <c r="AL1043" s="45">
        <f t="shared" si="1209"/>
        <v>1</v>
      </c>
      <c r="AM1043" s="45">
        <f t="shared" si="1210"/>
        <v>1</v>
      </c>
      <c r="AN1043" s="45">
        <f t="shared" si="1211"/>
        <v>1</v>
      </c>
      <c r="AO1043" s="45">
        <f t="shared" si="1212"/>
        <v>1</v>
      </c>
    </row>
    <row r="1044" spans="2:41">
      <c r="B1044" s="25">
        <v>5</v>
      </c>
      <c r="C1044" s="45">
        <f t="shared" si="1174"/>
        <v>1</v>
      </c>
      <c r="D1044" s="45">
        <f t="shared" si="1175"/>
        <v>1</v>
      </c>
      <c r="E1044" s="45">
        <f t="shared" si="1176"/>
        <v>1</v>
      </c>
      <c r="F1044" s="45">
        <f t="shared" si="1177"/>
        <v>1</v>
      </c>
      <c r="G1044" s="45">
        <f t="shared" si="1178"/>
        <v>1</v>
      </c>
      <c r="H1044" s="45">
        <f t="shared" si="1179"/>
        <v>1</v>
      </c>
      <c r="I1044" s="45">
        <f t="shared" si="1180"/>
        <v>1</v>
      </c>
      <c r="J1044" s="45">
        <f t="shared" si="1181"/>
        <v>1</v>
      </c>
      <c r="K1044" s="45">
        <f t="shared" si="1182"/>
        <v>1</v>
      </c>
      <c r="L1044" s="45">
        <f t="shared" si="1183"/>
        <v>1</v>
      </c>
      <c r="M1044" s="45">
        <f t="shared" si="1184"/>
        <v>1</v>
      </c>
      <c r="N1044" s="45">
        <f t="shared" si="1185"/>
        <v>1</v>
      </c>
      <c r="O1044" s="45">
        <f t="shared" si="1186"/>
        <v>1</v>
      </c>
      <c r="P1044" s="45">
        <f t="shared" si="1187"/>
        <v>1</v>
      </c>
      <c r="Q1044" s="45">
        <f t="shared" si="1188"/>
        <v>1</v>
      </c>
      <c r="R1044" s="45">
        <f t="shared" si="1189"/>
        <v>1</v>
      </c>
      <c r="S1044" s="45">
        <f t="shared" si="1190"/>
        <v>1</v>
      </c>
      <c r="T1044" s="45">
        <f t="shared" si="1191"/>
        <v>1</v>
      </c>
      <c r="U1044" s="45">
        <f t="shared" si="1192"/>
        <v>1</v>
      </c>
      <c r="V1044" s="45">
        <f t="shared" si="1193"/>
        <v>1</v>
      </c>
      <c r="W1044" s="45">
        <f t="shared" si="1194"/>
        <v>1</v>
      </c>
      <c r="X1044" s="45">
        <f t="shared" si="1195"/>
        <v>1</v>
      </c>
      <c r="Y1044" s="45">
        <f t="shared" si="1196"/>
        <v>1</v>
      </c>
      <c r="Z1044" s="45">
        <f t="shared" si="1197"/>
        <v>1</v>
      </c>
      <c r="AA1044" s="45">
        <f t="shared" si="1198"/>
        <v>1</v>
      </c>
      <c r="AB1044" s="45">
        <f t="shared" si="1199"/>
        <v>1</v>
      </c>
      <c r="AC1044" s="45">
        <f t="shared" si="1200"/>
        <v>1</v>
      </c>
      <c r="AD1044" s="45">
        <f t="shared" si="1201"/>
        <v>1</v>
      </c>
      <c r="AE1044" s="45">
        <f t="shared" si="1202"/>
        <v>1</v>
      </c>
      <c r="AF1044" s="45">
        <f t="shared" si="1203"/>
        <v>1</v>
      </c>
      <c r="AG1044" s="45">
        <f t="shared" si="1204"/>
        <v>1</v>
      </c>
      <c r="AH1044" s="45">
        <f t="shared" si="1205"/>
        <v>1</v>
      </c>
      <c r="AI1044" s="45">
        <f t="shared" si="1206"/>
        <v>1</v>
      </c>
      <c r="AJ1044" s="45">
        <f t="shared" si="1207"/>
        <v>1</v>
      </c>
      <c r="AK1044" s="45">
        <f t="shared" si="1208"/>
        <v>1</v>
      </c>
      <c r="AL1044" s="45">
        <f t="shared" si="1209"/>
        <v>1</v>
      </c>
      <c r="AM1044" s="45">
        <f t="shared" si="1210"/>
        <v>1</v>
      </c>
      <c r="AN1044" s="45">
        <f t="shared" si="1211"/>
        <v>1</v>
      </c>
      <c r="AO1044" s="45">
        <f t="shared" si="1212"/>
        <v>1</v>
      </c>
    </row>
    <row r="1045" spans="2:41">
      <c r="B1045" s="25">
        <v>6</v>
      </c>
      <c r="C1045" s="45">
        <f t="shared" si="1174"/>
        <v>1</v>
      </c>
      <c r="D1045" s="45">
        <f t="shared" si="1175"/>
        <v>1</v>
      </c>
      <c r="E1045" s="45">
        <f t="shared" si="1176"/>
        <v>1</v>
      </c>
      <c r="F1045" s="45">
        <f t="shared" si="1177"/>
        <v>1</v>
      </c>
      <c r="G1045" s="45">
        <f t="shared" si="1178"/>
        <v>1</v>
      </c>
      <c r="H1045" s="45">
        <f t="shared" si="1179"/>
        <v>1</v>
      </c>
      <c r="I1045" s="45">
        <f t="shared" si="1180"/>
        <v>1</v>
      </c>
      <c r="J1045" s="45">
        <f t="shared" si="1181"/>
        <v>1</v>
      </c>
      <c r="K1045" s="45">
        <f t="shared" si="1182"/>
        <v>1</v>
      </c>
      <c r="L1045" s="45">
        <f t="shared" si="1183"/>
        <v>1</v>
      </c>
      <c r="M1045" s="45">
        <f t="shared" si="1184"/>
        <v>1</v>
      </c>
      <c r="N1045" s="45">
        <f t="shared" si="1185"/>
        <v>1</v>
      </c>
      <c r="O1045" s="45">
        <f t="shared" si="1186"/>
        <v>1</v>
      </c>
      <c r="P1045" s="45">
        <f t="shared" si="1187"/>
        <v>1</v>
      </c>
      <c r="Q1045" s="45">
        <f t="shared" si="1188"/>
        <v>1</v>
      </c>
      <c r="R1045" s="45">
        <f t="shared" si="1189"/>
        <v>1</v>
      </c>
      <c r="S1045" s="45">
        <f t="shared" si="1190"/>
        <v>1</v>
      </c>
      <c r="T1045" s="45">
        <f t="shared" si="1191"/>
        <v>1</v>
      </c>
      <c r="U1045" s="45">
        <f t="shared" si="1192"/>
        <v>1</v>
      </c>
      <c r="V1045" s="45">
        <f t="shared" si="1193"/>
        <v>1</v>
      </c>
      <c r="W1045" s="45">
        <f t="shared" si="1194"/>
        <v>1</v>
      </c>
      <c r="X1045" s="45">
        <f t="shared" si="1195"/>
        <v>1</v>
      </c>
      <c r="Y1045" s="45">
        <f t="shared" si="1196"/>
        <v>1</v>
      </c>
      <c r="Z1045" s="45">
        <f t="shared" si="1197"/>
        <v>1</v>
      </c>
      <c r="AA1045" s="45">
        <f t="shared" si="1198"/>
        <v>1</v>
      </c>
      <c r="AB1045" s="45">
        <f t="shared" si="1199"/>
        <v>1</v>
      </c>
      <c r="AC1045" s="45">
        <f t="shared" si="1200"/>
        <v>1</v>
      </c>
      <c r="AD1045" s="45">
        <f t="shared" si="1201"/>
        <v>1</v>
      </c>
      <c r="AE1045" s="45">
        <f t="shared" si="1202"/>
        <v>1</v>
      </c>
      <c r="AF1045" s="45">
        <f t="shared" si="1203"/>
        <v>1</v>
      </c>
      <c r="AG1045" s="45">
        <f t="shared" si="1204"/>
        <v>1</v>
      </c>
      <c r="AH1045" s="45">
        <f t="shared" si="1205"/>
        <v>1</v>
      </c>
      <c r="AI1045" s="45">
        <f t="shared" si="1206"/>
        <v>1</v>
      </c>
      <c r="AJ1045" s="45">
        <f t="shared" si="1207"/>
        <v>1</v>
      </c>
      <c r="AK1045" s="45">
        <f t="shared" si="1208"/>
        <v>1</v>
      </c>
      <c r="AL1045" s="45">
        <f t="shared" si="1209"/>
        <v>1</v>
      </c>
      <c r="AM1045" s="45">
        <f t="shared" si="1210"/>
        <v>1</v>
      </c>
      <c r="AN1045" s="45">
        <f t="shared" si="1211"/>
        <v>1</v>
      </c>
      <c r="AO1045" s="45">
        <f t="shared" si="1212"/>
        <v>1</v>
      </c>
    </row>
    <row r="1046" spans="2:41">
      <c r="B1046" s="25">
        <v>7</v>
      </c>
      <c r="C1046" s="45">
        <f t="shared" si="1174"/>
        <v>1</v>
      </c>
      <c r="D1046" s="45">
        <f t="shared" si="1175"/>
        <v>1</v>
      </c>
      <c r="E1046" s="45">
        <f t="shared" si="1176"/>
        <v>1</v>
      </c>
      <c r="F1046" s="45">
        <f t="shared" si="1177"/>
        <v>1</v>
      </c>
      <c r="G1046" s="45">
        <f t="shared" si="1178"/>
        <v>1</v>
      </c>
      <c r="H1046" s="45">
        <f t="shared" si="1179"/>
        <v>1</v>
      </c>
      <c r="I1046" s="45">
        <f t="shared" si="1180"/>
        <v>1</v>
      </c>
      <c r="J1046" s="45">
        <f t="shared" si="1181"/>
        <v>1</v>
      </c>
      <c r="K1046" s="45">
        <f t="shared" si="1182"/>
        <v>1</v>
      </c>
      <c r="L1046" s="45">
        <f t="shared" si="1183"/>
        <v>1</v>
      </c>
      <c r="M1046" s="45">
        <f t="shared" si="1184"/>
        <v>1</v>
      </c>
      <c r="N1046" s="45">
        <f t="shared" si="1185"/>
        <v>1</v>
      </c>
      <c r="O1046" s="45">
        <f t="shared" si="1186"/>
        <v>1</v>
      </c>
      <c r="P1046" s="45">
        <f t="shared" si="1187"/>
        <v>1</v>
      </c>
      <c r="Q1046" s="45">
        <f t="shared" si="1188"/>
        <v>1</v>
      </c>
      <c r="R1046" s="45">
        <f t="shared" si="1189"/>
        <v>1</v>
      </c>
      <c r="S1046" s="45">
        <f t="shared" si="1190"/>
        <v>1</v>
      </c>
      <c r="T1046" s="45">
        <f t="shared" si="1191"/>
        <v>1</v>
      </c>
      <c r="U1046" s="45">
        <f t="shared" si="1192"/>
        <v>1</v>
      </c>
      <c r="V1046" s="45">
        <f t="shared" si="1193"/>
        <v>1</v>
      </c>
      <c r="W1046" s="45">
        <f t="shared" si="1194"/>
        <v>1</v>
      </c>
      <c r="X1046" s="45">
        <f t="shared" si="1195"/>
        <v>1</v>
      </c>
      <c r="Y1046" s="45">
        <f t="shared" si="1196"/>
        <v>1</v>
      </c>
      <c r="Z1046" s="45">
        <f t="shared" si="1197"/>
        <v>1</v>
      </c>
      <c r="AA1046" s="45">
        <f t="shared" si="1198"/>
        <v>1</v>
      </c>
      <c r="AB1046" s="45">
        <f t="shared" si="1199"/>
        <v>1</v>
      </c>
      <c r="AC1046" s="45">
        <f t="shared" si="1200"/>
        <v>1</v>
      </c>
      <c r="AD1046" s="45">
        <f t="shared" si="1201"/>
        <v>1</v>
      </c>
      <c r="AE1046" s="45">
        <f t="shared" si="1202"/>
        <v>1</v>
      </c>
      <c r="AF1046" s="45">
        <f t="shared" si="1203"/>
        <v>1</v>
      </c>
      <c r="AG1046" s="45">
        <f t="shared" si="1204"/>
        <v>1</v>
      </c>
      <c r="AH1046" s="45">
        <f t="shared" si="1205"/>
        <v>1</v>
      </c>
      <c r="AI1046" s="45">
        <f t="shared" si="1206"/>
        <v>1</v>
      </c>
      <c r="AJ1046" s="45">
        <f t="shared" si="1207"/>
        <v>1</v>
      </c>
      <c r="AK1046" s="45">
        <f t="shared" si="1208"/>
        <v>1</v>
      </c>
      <c r="AL1046" s="45">
        <f t="shared" si="1209"/>
        <v>1</v>
      </c>
      <c r="AM1046" s="45">
        <f t="shared" si="1210"/>
        <v>1</v>
      </c>
      <c r="AN1046" s="45">
        <f t="shared" si="1211"/>
        <v>1</v>
      </c>
      <c r="AO1046" s="45">
        <f t="shared" si="1212"/>
        <v>1</v>
      </c>
    </row>
    <row r="1047" spans="2:41">
      <c r="B1047" s="25">
        <v>8</v>
      </c>
      <c r="C1047" s="45">
        <f t="shared" si="1174"/>
        <v>1</v>
      </c>
      <c r="D1047" s="45">
        <f t="shared" si="1175"/>
        <v>1</v>
      </c>
      <c r="E1047" s="45">
        <f t="shared" si="1176"/>
        <v>1</v>
      </c>
      <c r="F1047" s="45">
        <f t="shared" si="1177"/>
        <v>1</v>
      </c>
      <c r="G1047" s="45">
        <f t="shared" si="1178"/>
        <v>1</v>
      </c>
      <c r="H1047" s="45">
        <f t="shared" si="1179"/>
        <v>1</v>
      </c>
      <c r="I1047" s="45">
        <f t="shared" si="1180"/>
        <v>1</v>
      </c>
      <c r="J1047" s="45">
        <f t="shared" si="1181"/>
        <v>1</v>
      </c>
      <c r="K1047" s="45">
        <f t="shared" si="1182"/>
        <v>1</v>
      </c>
      <c r="L1047" s="45">
        <f t="shared" si="1183"/>
        <v>1</v>
      </c>
      <c r="M1047" s="45">
        <f t="shared" si="1184"/>
        <v>1</v>
      </c>
      <c r="N1047" s="45">
        <f t="shared" si="1185"/>
        <v>1</v>
      </c>
      <c r="O1047" s="45">
        <f t="shared" si="1186"/>
        <v>1</v>
      </c>
      <c r="P1047" s="45">
        <f t="shared" si="1187"/>
        <v>1</v>
      </c>
      <c r="Q1047" s="45">
        <f t="shared" si="1188"/>
        <v>1</v>
      </c>
      <c r="R1047" s="45">
        <f t="shared" si="1189"/>
        <v>1</v>
      </c>
      <c r="S1047" s="45">
        <f t="shared" si="1190"/>
        <v>1</v>
      </c>
      <c r="T1047" s="45">
        <f t="shared" si="1191"/>
        <v>1</v>
      </c>
      <c r="U1047" s="45">
        <f t="shared" si="1192"/>
        <v>1</v>
      </c>
      <c r="V1047" s="45">
        <f t="shared" si="1193"/>
        <v>1</v>
      </c>
      <c r="W1047" s="45">
        <f t="shared" si="1194"/>
        <v>1</v>
      </c>
      <c r="X1047" s="45">
        <f t="shared" si="1195"/>
        <v>1</v>
      </c>
      <c r="Y1047" s="45">
        <f t="shared" si="1196"/>
        <v>1</v>
      </c>
      <c r="Z1047" s="45">
        <f t="shared" si="1197"/>
        <v>1</v>
      </c>
      <c r="AA1047" s="45">
        <f t="shared" si="1198"/>
        <v>1</v>
      </c>
      <c r="AB1047" s="45">
        <f t="shared" si="1199"/>
        <v>1</v>
      </c>
      <c r="AC1047" s="45">
        <f t="shared" si="1200"/>
        <v>1</v>
      </c>
      <c r="AD1047" s="45">
        <f t="shared" si="1201"/>
        <v>1</v>
      </c>
      <c r="AE1047" s="45">
        <f t="shared" si="1202"/>
        <v>1</v>
      </c>
      <c r="AF1047" s="45">
        <f t="shared" si="1203"/>
        <v>1</v>
      </c>
      <c r="AG1047" s="45">
        <f t="shared" si="1204"/>
        <v>1</v>
      </c>
      <c r="AH1047" s="45">
        <f t="shared" si="1205"/>
        <v>1</v>
      </c>
      <c r="AI1047" s="45">
        <f t="shared" si="1206"/>
        <v>1</v>
      </c>
      <c r="AJ1047" s="45">
        <f t="shared" si="1207"/>
        <v>1</v>
      </c>
      <c r="AK1047" s="45">
        <f t="shared" si="1208"/>
        <v>1</v>
      </c>
      <c r="AL1047" s="45">
        <f t="shared" si="1209"/>
        <v>1</v>
      </c>
      <c r="AM1047" s="45">
        <f t="shared" si="1210"/>
        <v>1</v>
      </c>
      <c r="AN1047" s="45">
        <f t="shared" si="1211"/>
        <v>1</v>
      </c>
      <c r="AO1047" s="45">
        <f t="shared" si="1212"/>
        <v>1</v>
      </c>
    </row>
    <row r="1048" spans="2:41">
      <c r="B1048" s="25">
        <v>9</v>
      </c>
      <c r="C1048" s="45">
        <f t="shared" si="1174"/>
        <v>1</v>
      </c>
      <c r="D1048" s="45">
        <f t="shared" si="1175"/>
        <v>1</v>
      </c>
      <c r="E1048" s="45">
        <f t="shared" si="1176"/>
        <v>1</v>
      </c>
      <c r="F1048" s="45">
        <f t="shared" si="1177"/>
        <v>1</v>
      </c>
      <c r="G1048" s="45">
        <f t="shared" si="1178"/>
        <v>1</v>
      </c>
      <c r="H1048" s="45">
        <f t="shared" si="1179"/>
        <v>1</v>
      </c>
      <c r="I1048" s="45">
        <f t="shared" si="1180"/>
        <v>1</v>
      </c>
      <c r="J1048" s="45">
        <f t="shared" si="1181"/>
        <v>1</v>
      </c>
      <c r="K1048" s="45">
        <f t="shared" si="1182"/>
        <v>1</v>
      </c>
      <c r="L1048" s="45">
        <f t="shared" si="1183"/>
        <v>1</v>
      </c>
      <c r="M1048" s="45">
        <f t="shared" si="1184"/>
        <v>1</v>
      </c>
      <c r="N1048" s="45">
        <f t="shared" si="1185"/>
        <v>1</v>
      </c>
      <c r="O1048" s="45">
        <f t="shared" si="1186"/>
        <v>1</v>
      </c>
      <c r="P1048" s="45">
        <f t="shared" si="1187"/>
        <v>1</v>
      </c>
      <c r="Q1048" s="45">
        <f t="shared" si="1188"/>
        <v>1</v>
      </c>
      <c r="R1048" s="45">
        <f t="shared" si="1189"/>
        <v>1</v>
      </c>
      <c r="S1048" s="45">
        <f t="shared" si="1190"/>
        <v>1</v>
      </c>
      <c r="T1048" s="45">
        <f t="shared" si="1191"/>
        <v>1</v>
      </c>
      <c r="U1048" s="45">
        <f t="shared" si="1192"/>
        <v>1</v>
      </c>
      <c r="V1048" s="45">
        <f t="shared" si="1193"/>
        <v>1</v>
      </c>
      <c r="W1048" s="45">
        <f t="shared" si="1194"/>
        <v>1</v>
      </c>
      <c r="X1048" s="45">
        <f t="shared" si="1195"/>
        <v>1</v>
      </c>
      <c r="Y1048" s="45">
        <f t="shared" si="1196"/>
        <v>1</v>
      </c>
      <c r="Z1048" s="45">
        <f t="shared" si="1197"/>
        <v>1</v>
      </c>
      <c r="AA1048" s="45">
        <f t="shared" si="1198"/>
        <v>1</v>
      </c>
      <c r="AB1048" s="45">
        <f t="shared" si="1199"/>
        <v>1</v>
      </c>
      <c r="AC1048" s="45">
        <f t="shared" si="1200"/>
        <v>1</v>
      </c>
      <c r="AD1048" s="45">
        <f t="shared" si="1201"/>
        <v>1</v>
      </c>
      <c r="AE1048" s="45">
        <f t="shared" si="1202"/>
        <v>1</v>
      </c>
      <c r="AF1048" s="45">
        <f t="shared" si="1203"/>
        <v>1</v>
      </c>
      <c r="AG1048" s="45">
        <f t="shared" si="1204"/>
        <v>1</v>
      </c>
      <c r="AH1048" s="45">
        <f t="shared" si="1205"/>
        <v>1</v>
      </c>
      <c r="AI1048" s="45">
        <f t="shared" si="1206"/>
        <v>1</v>
      </c>
      <c r="AJ1048" s="45">
        <f t="shared" si="1207"/>
        <v>1</v>
      </c>
      <c r="AK1048" s="45">
        <f t="shared" si="1208"/>
        <v>1</v>
      </c>
      <c r="AL1048" s="45">
        <f t="shared" si="1209"/>
        <v>1</v>
      </c>
      <c r="AM1048" s="45">
        <f t="shared" si="1210"/>
        <v>1</v>
      </c>
      <c r="AN1048" s="45">
        <f t="shared" si="1211"/>
        <v>1</v>
      </c>
      <c r="AO1048" s="45">
        <f t="shared" si="1212"/>
        <v>1</v>
      </c>
    </row>
    <row r="1049" spans="2:41">
      <c r="B1049" s="25">
        <v>10</v>
      </c>
      <c r="C1049" s="45">
        <f t="shared" si="1174"/>
        <v>1</v>
      </c>
      <c r="D1049" s="45">
        <f t="shared" si="1175"/>
        <v>1</v>
      </c>
      <c r="E1049" s="45">
        <f t="shared" si="1176"/>
        <v>1</v>
      </c>
      <c r="F1049" s="45">
        <f t="shared" si="1177"/>
        <v>1</v>
      </c>
      <c r="G1049" s="45">
        <f t="shared" si="1178"/>
        <v>1</v>
      </c>
      <c r="H1049" s="45">
        <f t="shared" si="1179"/>
        <v>1</v>
      </c>
      <c r="I1049" s="45">
        <f t="shared" si="1180"/>
        <v>1</v>
      </c>
      <c r="J1049" s="45">
        <f t="shared" si="1181"/>
        <v>1</v>
      </c>
      <c r="K1049" s="45">
        <f t="shared" si="1182"/>
        <v>1</v>
      </c>
      <c r="L1049" s="45">
        <f t="shared" si="1183"/>
        <v>1</v>
      </c>
      <c r="M1049" s="45">
        <f t="shared" si="1184"/>
        <v>1</v>
      </c>
      <c r="N1049" s="45">
        <f t="shared" si="1185"/>
        <v>1</v>
      </c>
      <c r="O1049" s="45">
        <f t="shared" si="1186"/>
        <v>1</v>
      </c>
      <c r="P1049" s="45">
        <f t="shared" si="1187"/>
        <v>1</v>
      </c>
      <c r="Q1049" s="45">
        <f t="shared" si="1188"/>
        <v>1</v>
      </c>
      <c r="R1049" s="45">
        <f t="shared" si="1189"/>
        <v>1</v>
      </c>
      <c r="S1049" s="45">
        <f t="shared" si="1190"/>
        <v>1</v>
      </c>
      <c r="T1049" s="45">
        <f t="shared" si="1191"/>
        <v>1</v>
      </c>
      <c r="U1049" s="45">
        <f t="shared" si="1192"/>
        <v>1</v>
      </c>
      <c r="V1049" s="45">
        <f t="shared" si="1193"/>
        <v>1</v>
      </c>
      <c r="W1049" s="45">
        <f t="shared" si="1194"/>
        <v>1</v>
      </c>
      <c r="X1049" s="45">
        <f t="shared" si="1195"/>
        <v>1</v>
      </c>
      <c r="Y1049" s="45">
        <f t="shared" si="1196"/>
        <v>1</v>
      </c>
      <c r="Z1049" s="45">
        <f t="shared" si="1197"/>
        <v>1</v>
      </c>
      <c r="AA1049" s="45">
        <f t="shared" si="1198"/>
        <v>1</v>
      </c>
      <c r="AB1049" s="45">
        <f t="shared" si="1199"/>
        <v>1</v>
      </c>
      <c r="AC1049" s="45">
        <f t="shared" si="1200"/>
        <v>1</v>
      </c>
      <c r="AD1049" s="45">
        <f t="shared" si="1201"/>
        <v>1</v>
      </c>
      <c r="AE1049" s="45">
        <f t="shared" si="1202"/>
        <v>1</v>
      </c>
      <c r="AF1049" s="45">
        <f t="shared" si="1203"/>
        <v>1</v>
      </c>
      <c r="AG1049" s="45">
        <f t="shared" si="1204"/>
        <v>1</v>
      </c>
      <c r="AH1049" s="45">
        <f t="shared" si="1205"/>
        <v>1</v>
      </c>
      <c r="AI1049" s="45">
        <f t="shared" si="1206"/>
        <v>1</v>
      </c>
      <c r="AJ1049" s="45">
        <f t="shared" si="1207"/>
        <v>1</v>
      </c>
      <c r="AK1049" s="45">
        <f t="shared" si="1208"/>
        <v>1</v>
      </c>
      <c r="AL1049" s="45">
        <f t="shared" si="1209"/>
        <v>1</v>
      </c>
      <c r="AM1049" s="45">
        <f t="shared" si="1210"/>
        <v>1</v>
      </c>
      <c r="AN1049" s="45">
        <f t="shared" si="1211"/>
        <v>1</v>
      </c>
      <c r="AO1049" s="45">
        <f t="shared" si="1212"/>
        <v>1</v>
      </c>
    </row>
    <row r="1050" spans="2:41">
      <c r="B1050" s="25">
        <v>11</v>
      </c>
      <c r="C1050" s="45">
        <f t="shared" si="1174"/>
        <v>1</v>
      </c>
      <c r="D1050" s="45">
        <f t="shared" si="1175"/>
        <v>1</v>
      </c>
      <c r="E1050" s="45">
        <f t="shared" si="1176"/>
        <v>1</v>
      </c>
      <c r="F1050" s="45">
        <f t="shared" si="1177"/>
        <v>1</v>
      </c>
      <c r="G1050" s="45">
        <f t="shared" si="1178"/>
        <v>1</v>
      </c>
      <c r="H1050" s="45">
        <f t="shared" si="1179"/>
        <v>1</v>
      </c>
      <c r="I1050" s="45">
        <f t="shared" si="1180"/>
        <v>1</v>
      </c>
      <c r="J1050" s="45">
        <f t="shared" si="1181"/>
        <v>1</v>
      </c>
      <c r="K1050" s="45">
        <f t="shared" si="1182"/>
        <v>1</v>
      </c>
      <c r="L1050" s="45">
        <f t="shared" si="1183"/>
        <v>1</v>
      </c>
      <c r="M1050" s="45">
        <f t="shared" si="1184"/>
        <v>1</v>
      </c>
      <c r="N1050" s="45">
        <f t="shared" si="1185"/>
        <v>1</v>
      </c>
      <c r="O1050" s="45">
        <f t="shared" si="1186"/>
        <v>1</v>
      </c>
      <c r="P1050" s="45">
        <f t="shared" si="1187"/>
        <v>1</v>
      </c>
      <c r="Q1050" s="45">
        <f t="shared" si="1188"/>
        <v>1</v>
      </c>
      <c r="R1050" s="45">
        <f t="shared" si="1189"/>
        <v>1</v>
      </c>
      <c r="S1050" s="45">
        <f t="shared" si="1190"/>
        <v>1</v>
      </c>
      <c r="T1050" s="45">
        <f t="shared" si="1191"/>
        <v>1</v>
      </c>
      <c r="U1050" s="45">
        <f t="shared" si="1192"/>
        <v>1</v>
      </c>
      <c r="V1050" s="45">
        <f t="shared" si="1193"/>
        <v>1</v>
      </c>
      <c r="W1050" s="45">
        <f t="shared" si="1194"/>
        <v>1</v>
      </c>
      <c r="X1050" s="45">
        <f t="shared" si="1195"/>
        <v>1</v>
      </c>
      <c r="Y1050" s="45">
        <f t="shared" si="1196"/>
        <v>1</v>
      </c>
      <c r="Z1050" s="45">
        <f t="shared" si="1197"/>
        <v>1</v>
      </c>
      <c r="AA1050" s="45">
        <f t="shared" si="1198"/>
        <v>1</v>
      </c>
      <c r="AB1050" s="45">
        <f t="shared" si="1199"/>
        <v>1</v>
      </c>
      <c r="AC1050" s="45">
        <f t="shared" si="1200"/>
        <v>1</v>
      </c>
      <c r="AD1050" s="45">
        <f t="shared" si="1201"/>
        <v>1</v>
      </c>
      <c r="AE1050" s="45">
        <f t="shared" si="1202"/>
        <v>1</v>
      </c>
      <c r="AF1050" s="45">
        <f t="shared" si="1203"/>
        <v>1</v>
      </c>
      <c r="AG1050" s="45">
        <f t="shared" si="1204"/>
        <v>1</v>
      </c>
      <c r="AH1050" s="45">
        <f t="shared" si="1205"/>
        <v>1</v>
      </c>
      <c r="AI1050" s="45">
        <f t="shared" si="1206"/>
        <v>1</v>
      </c>
      <c r="AJ1050" s="45">
        <f t="shared" si="1207"/>
        <v>1</v>
      </c>
      <c r="AK1050" s="45">
        <f t="shared" si="1208"/>
        <v>1</v>
      </c>
      <c r="AL1050" s="45">
        <f t="shared" si="1209"/>
        <v>1</v>
      </c>
      <c r="AM1050" s="45">
        <f t="shared" si="1210"/>
        <v>1</v>
      </c>
      <c r="AN1050" s="45">
        <f t="shared" si="1211"/>
        <v>1</v>
      </c>
      <c r="AO1050" s="45">
        <f t="shared" si="1212"/>
        <v>1</v>
      </c>
    </row>
    <row r="1051" spans="2:41">
      <c r="B1051" s="25">
        <v>12</v>
      </c>
      <c r="C1051" s="45">
        <f t="shared" si="1174"/>
        <v>1</v>
      </c>
      <c r="D1051" s="45">
        <f t="shared" si="1175"/>
        <v>1</v>
      </c>
      <c r="E1051" s="45">
        <f t="shared" si="1176"/>
        <v>1</v>
      </c>
      <c r="F1051" s="45">
        <f t="shared" si="1177"/>
        <v>1</v>
      </c>
      <c r="G1051" s="45">
        <f t="shared" si="1178"/>
        <v>1</v>
      </c>
      <c r="H1051" s="45">
        <f t="shared" si="1179"/>
        <v>1</v>
      </c>
      <c r="I1051" s="45">
        <f t="shared" si="1180"/>
        <v>1</v>
      </c>
      <c r="J1051" s="45">
        <f t="shared" si="1181"/>
        <v>1</v>
      </c>
      <c r="K1051" s="45">
        <f t="shared" si="1182"/>
        <v>1</v>
      </c>
      <c r="L1051" s="45">
        <f t="shared" si="1183"/>
        <v>1</v>
      </c>
      <c r="M1051" s="45">
        <f t="shared" si="1184"/>
        <v>1</v>
      </c>
      <c r="N1051" s="45">
        <f t="shared" si="1185"/>
        <v>1</v>
      </c>
      <c r="O1051" s="45">
        <f t="shared" si="1186"/>
        <v>1</v>
      </c>
      <c r="P1051" s="45">
        <f t="shared" si="1187"/>
        <v>1</v>
      </c>
      <c r="Q1051" s="45">
        <f t="shared" si="1188"/>
        <v>1</v>
      </c>
      <c r="R1051" s="45">
        <f t="shared" si="1189"/>
        <v>1</v>
      </c>
      <c r="S1051" s="45">
        <f t="shared" si="1190"/>
        <v>1</v>
      </c>
      <c r="T1051" s="45">
        <f t="shared" si="1191"/>
        <v>1</v>
      </c>
      <c r="U1051" s="45">
        <f t="shared" si="1192"/>
        <v>1</v>
      </c>
      <c r="V1051" s="45">
        <f t="shared" si="1193"/>
        <v>1</v>
      </c>
      <c r="W1051" s="45">
        <f t="shared" si="1194"/>
        <v>1</v>
      </c>
      <c r="X1051" s="45">
        <f t="shared" si="1195"/>
        <v>1</v>
      </c>
      <c r="Y1051" s="45">
        <f t="shared" si="1196"/>
        <v>1</v>
      </c>
      <c r="Z1051" s="45">
        <f t="shared" si="1197"/>
        <v>1</v>
      </c>
      <c r="AA1051" s="45">
        <f t="shared" si="1198"/>
        <v>1</v>
      </c>
      <c r="AB1051" s="45">
        <f t="shared" si="1199"/>
        <v>1</v>
      </c>
      <c r="AC1051" s="45">
        <f t="shared" si="1200"/>
        <v>1</v>
      </c>
      <c r="AD1051" s="45">
        <f t="shared" si="1201"/>
        <v>1</v>
      </c>
      <c r="AE1051" s="45">
        <f t="shared" si="1202"/>
        <v>1</v>
      </c>
      <c r="AF1051" s="45">
        <f t="shared" si="1203"/>
        <v>1</v>
      </c>
      <c r="AG1051" s="45">
        <f t="shared" si="1204"/>
        <v>1</v>
      </c>
      <c r="AH1051" s="45">
        <f t="shared" si="1205"/>
        <v>1</v>
      </c>
      <c r="AI1051" s="45">
        <f t="shared" si="1206"/>
        <v>1</v>
      </c>
      <c r="AJ1051" s="45">
        <f t="shared" si="1207"/>
        <v>1</v>
      </c>
      <c r="AK1051" s="45">
        <f t="shared" si="1208"/>
        <v>1</v>
      </c>
      <c r="AL1051" s="45">
        <f t="shared" si="1209"/>
        <v>1</v>
      </c>
      <c r="AM1051" s="45">
        <f t="shared" si="1210"/>
        <v>1</v>
      </c>
      <c r="AN1051" s="45">
        <f t="shared" si="1211"/>
        <v>1</v>
      </c>
      <c r="AO1051" s="45">
        <f t="shared" si="1212"/>
        <v>1</v>
      </c>
    </row>
    <row r="1052" spans="2:41">
      <c r="B1052" s="25">
        <v>13</v>
      </c>
      <c r="C1052" s="45">
        <f t="shared" si="1174"/>
        <v>1</v>
      </c>
      <c r="D1052" s="45">
        <f t="shared" si="1175"/>
        <v>1</v>
      </c>
      <c r="E1052" s="45">
        <f t="shared" si="1176"/>
        <v>1</v>
      </c>
      <c r="F1052" s="45">
        <f t="shared" si="1177"/>
        <v>1</v>
      </c>
      <c r="G1052" s="45">
        <f t="shared" si="1178"/>
        <v>1</v>
      </c>
      <c r="H1052" s="45">
        <f t="shared" si="1179"/>
        <v>1</v>
      </c>
      <c r="I1052" s="45">
        <f t="shared" si="1180"/>
        <v>1</v>
      </c>
      <c r="J1052" s="45">
        <f t="shared" si="1181"/>
        <v>1</v>
      </c>
      <c r="K1052" s="45">
        <f t="shared" si="1182"/>
        <v>1</v>
      </c>
      <c r="L1052" s="45">
        <f t="shared" si="1183"/>
        <v>1</v>
      </c>
      <c r="M1052" s="45">
        <f t="shared" si="1184"/>
        <v>1</v>
      </c>
      <c r="N1052" s="45">
        <f t="shared" si="1185"/>
        <v>1</v>
      </c>
      <c r="O1052" s="45">
        <f t="shared" si="1186"/>
        <v>1</v>
      </c>
      <c r="P1052" s="45">
        <f t="shared" si="1187"/>
        <v>1</v>
      </c>
      <c r="Q1052" s="45">
        <f t="shared" si="1188"/>
        <v>1</v>
      </c>
      <c r="R1052" s="45">
        <f t="shared" si="1189"/>
        <v>1</v>
      </c>
      <c r="S1052" s="45">
        <f t="shared" si="1190"/>
        <v>1</v>
      </c>
      <c r="T1052" s="45">
        <f t="shared" si="1191"/>
        <v>1</v>
      </c>
      <c r="U1052" s="45">
        <f t="shared" si="1192"/>
        <v>1</v>
      </c>
      <c r="V1052" s="45">
        <f t="shared" si="1193"/>
        <v>1</v>
      </c>
      <c r="W1052" s="45">
        <f t="shared" si="1194"/>
        <v>1</v>
      </c>
      <c r="X1052" s="45">
        <f t="shared" si="1195"/>
        <v>1</v>
      </c>
      <c r="Y1052" s="45">
        <f t="shared" si="1196"/>
        <v>1</v>
      </c>
      <c r="Z1052" s="45">
        <f t="shared" si="1197"/>
        <v>1</v>
      </c>
      <c r="AA1052" s="45">
        <f t="shared" si="1198"/>
        <v>1</v>
      </c>
      <c r="AB1052" s="45">
        <f t="shared" si="1199"/>
        <v>1</v>
      </c>
      <c r="AC1052" s="45">
        <f t="shared" si="1200"/>
        <v>1</v>
      </c>
      <c r="AD1052" s="45">
        <f t="shared" si="1201"/>
        <v>1</v>
      </c>
      <c r="AE1052" s="45">
        <f t="shared" si="1202"/>
        <v>1</v>
      </c>
      <c r="AF1052" s="45">
        <f t="shared" si="1203"/>
        <v>1</v>
      </c>
      <c r="AG1052" s="45">
        <f t="shared" si="1204"/>
        <v>1</v>
      </c>
      <c r="AH1052" s="45">
        <f t="shared" si="1205"/>
        <v>1</v>
      </c>
      <c r="AI1052" s="45">
        <f t="shared" si="1206"/>
        <v>1</v>
      </c>
      <c r="AJ1052" s="45">
        <f t="shared" si="1207"/>
        <v>1</v>
      </c>
      <c r="AK1052" s="45">
        <f t="shared" si="1208"/>
        <v>1</v>
      </c>
      <c r="AL1052" s="45">
        <f t="shared" si="1209"/>
        <v>1</v>
      </c>
      <c r="AM1052" s="45">
        <f t="shared" si="1210"/>
        <v>1</v>
      </c>
      <c r="AN1052" s="45">
        <f t="shared" si="1211"/>
        <v>1</v>
      </c>
      <c r="AO1052" s="45">
        <f t="shared" si="1212"/>
        <v>1</v>
      </c>
    </row>
    <row r="1053" spans="2:41">
      <c r="B1053" s="25">
        <v>14</v>
      </c>
      <c r="C1053" s="45">
        <f t="shared" si="1174"/>
        <v>1</v>
      </c>
      <c r="D1053" s="45">
        <f t="shared" si="1175"/>
        <v>1</v>
      </c>
      <c r="E1053" s="45">
        <f t="shared" si="1176"/>
        <v>1</v>
      </c>
      <c r="F1053" s="45">
        <f t="shared" si="1177"/>
        <v>1</v>
      </c>
      <c r="G1053" s="45">
        <f t="shared" si="1178"/>
        <v>1</v>
      </c>
      <c r="H1053" s="45">
        <f t="shared" si="1179"/>
        <v>1</v>
      </c>
      <c r="I1053" s="45">
        <f t="shared" si="1180"/>
        <v>1</v>
      </c>
      <c r="J1053" s="45">
        <f t="shared" si="1181"/>
        <v>1</v>
      </c>
      <c r="K1053" s="45">
        <f t="shared" si="1182"/>
        <v>1</v>
      </c>
      <c r="L1053" s="45">
        <f t="shared" si="1183"/>
        <v>1</v>
      </c>
      <c r="M1053" s="45">
        <f t="shared" si="1184"/>
        <v>1</v>
      </c>
      <c r="N1053" s="45">
        <f t="shared" si="1185"/>
        <v>1</v>
      </c>
      <c r="O1053" s="45">
        <f t="shared" si="1186"/>
        <v>1</v>
      </c>
      <c r="P1053" s="45">
        <f t="shared" si="1187"/>
        <v>1</v>
      </c>
      <c r="Q1053" s="45">
        <f t="shared" si="1188"/>
        <v>1</v>
      </c>
      <c r="R1053" s="45">
        <f t="shared" si="1189"/>
        <v>1</v>
      </c>
      <c r="S1053" s="45">
        <f t="shared" si="1190"/>
        <v>1</v>
      </c>
      <c r="T1053" s="45">
        <f t="shared" si="1191"/>
        <v>1</v>
      </c>
      <c r="U1053" s="45">
        <f t="shared" si="1192"/>
        <v>1</v>
      </c>
      <c r="V1053" s="45">
        <f t="shared" si="1193"/>
        <v>1</v>
      </c>
      <c r="W1053" s="45">
        <f t="shared" si="1194"/>
        <v>1</v>
      </c>
      <c r="X1053" s="45">
        <f t="shared" si="1195"/>
        <v>1</v>
      </c>
      <c r="Y1053" s="45">
        <f t="shared" si="1196"/>
        <v>1</v>
      </c>
      <c r="Z1053" s="45">
        <f t="shared" si="1197"/>
        <v>1</v>
      </c>
      <c r="AA1053" s="45">
        <f t="shared" si="1198"/>
        <v>1</v>
      </c>
      <c r="AB1053" s="45">
        <f t="shared" si="1199"/>
        <v>1</v>
      </c>
      <c r="AC1053" s="45">
        <f t="shared" si="1200"/>
        <v>1</v>
      </c>
      <c r="AD1053" s="45">
        <f t="shared" si="1201"/>
        <v>1</v>
      </c>
      <c r="AE1053" s="45">
        <f t="shared" si="1202"/>
        <v>1</v>
      </c>
      <c r="AF1053" s="45">
        <f t="shared" si="1203"/>
        <v>1</v>
      </c>
      <c r="AG1053" s="45">
        <f t="shared" si="1204"/>
        <v>1</v>
      </c>
      <c r="AH1053" s="45">
        <f t="shared" si="1205"/>
        <v>1</v>
      </c>
      <c r="AI1053" s="45">
        <f t="shared" si="1206"/>
        <v>1</v>
      </c>
      <c r="AJ1053" s="45">
        <f t="shared" si="1207"/>
        <v>1</v>
      </c>
      <c r="AK1053" s="45">
        <f t="shared" si="1208"/>
        <v>1</v>
      </c>
      <c r="AL1053" s="45">
        <f t="shared" si="1209"/>
        <v>1</v>
      </c>
      <c r="AM1053" s="45">
        <f t="shared" si="1210"/>
        <v>1</v>
      </c>
      <c r="AN1053" s="45">
        <f t="shared" si="1211"/>
        <v>1</v>
      </c>
      <c r="AO1053" s="45">
        <f t="shared" si="1212"/>
        <v>1</v>
      </c>
    </row>
    <row r="1054" spans="2:41">
      <c r="B1054" s="25">
        <v>15</v>
      </c>
      <c r="C1054" s="45">
        <f t="shared" si="1174"/>
        <v>1</v>
      </c>
      <c r="D1054" s="45">
        <f t="shared" si="1175"/>
        <v>1</v>
      </c>
      <c r="E1054" s="45">
        <f t="shared" si="1176"/>
        <v>1</v>
      </c>
      <c r="F1054" s="45">
        <f t="shared" si="1177"/>
        <v>1</v>
      </c>
      <c r="G1054" s="45">
        <f t="shared" si="1178"/>
        <v>1</v>
      </c>
      <c r="H1054" s="45">
        <f t="shared" si="1179"/>
        <v>1</v>
      </c>
      <c r="I1054" s="45">
        <f t="shared" si="1180"/>
        <v>1</v>
      </c>
      <c r="J1054" s="45">
        <f t="shared" si="1181"/>
        <v>1</v>
      </c>
      <c r="K1054" s="45">
        <f t="shared" si="1182"/>
        <v>1</v>
      </c>
      <c r="L1054" s="45">
        <f t="shared" si="1183"/>
        <v>1</v>
      </c>
      <c r="M1054" s="45">
        <f t="shared" si="1184"/>
        <v>1</v>
      </c>
      <c r="N1054" s="45">
        <f t="shared" si="1185"/>
        <v>1</v>
      </c>
      <c r="O1054" s="45">
        <f t="shared" si="1186"/>
        <v>1</v>
      </c>
      <c r="P1054" s="45">
        <f t="shared" si="1187"/>
        <v>1</v>
      </c>
      <c r="Q1054" s="45">
        <f t="shared" si="1188"/>
        <v>1</v>
      </c>
      <c r="R1054" s="45">
        <f t="shared" si="1189"/>
        <v>1</v>
      </c>
      <c r="S1054" s="45">
        <f t="shared" si="1190"/>
        <v>1</v>
      </c>
      <c r="T1054" s="45">
        <f t="shared" si="1191"/>
        <v>1</v>
      </c>
      <c r="U1054" s="45">
        <f t="shared" si="1192"/>
        <v>1</v>
      </c>
      <c r="V1054" s="45">
        <f t="shared" si="1193"/>
        <v>1</v>
      </c>
      <c r="W1054" s="45">
        <f t="shared" si="1194"/>
        <v>1</v>
      </c>
      <c r="X1054" s="45">
        <f t="shared" si="1195"/>
        <v>1</v>
      </c>
      <c r="Y1054" s="45">
        <f t="shared" si="1196"/>
        <v>1</v>
      </c>
      <c r="Z1054" s="45">
        <f t="shared" si="1197"/>
        <v>1</v>
      </c>
      <c r="AA1054" s="45">
        <f t="shared" si="1198"/>
        <v>1</v>
      </c>
      <c r="AB1054" s="45">
        <f t="shared" si="1199"/>
        <v>1</v>
      </c>
      <c r="AC1054" s="45">
        <f t="shared" si="1200"/>
        <v>1</v>
      </c>
      <c r="AD1054" s="45">
        <f t="shared" si="1201"/>
        <v>1</v>
      </c>
      <c r="AE1054" s="45">
        <f t="shared" si="1202"/>
        <v>1</v>
      </c>
      <c r="AF1054" s="45">
        <f t="shared" si="1203"/>
        <v>1</v>
      </c>
      <c r="AG1054" s="45">
        <f t="shared" si="1204"/>
        <v>1</v>
      </c>
      <c r="AH1054" s="45">
        <f t="shared" si="1205"/>
        <v>1</v>
      </c>
      <c r="AI1054" s="45">
        <f t="shared" si="1206"/>
        <v>1</v>
      </c>
      <c r="AJ1054" s="45">
        <f t="shared" si="1207"/>
        <v>1</v>
      </c>
      <c r="AK1054" s="45">
        <f t="shared" si="1208"/>
        <v>1</v>
      </c>
      <c r="AL1054" s="45">
        <f t="shared" si="1209"/>
        <v>1</v>
      </c>
      <c r="AM1054" s="45">
        <f t="shared" si="1210"/>
        <v>1</v>
      </c>
      <c r="AN1054" s="45">
        <f t="shared" si="1211"/>
        <v>1</v>
      </c>
      <c r="AO1054" s="45">
        <f t="shared" si="1212"/>
        <v>1</v>
      </c>
    </row>
    <row r="1055" spans="2:41">
      <c r="B1055" s="25">
        <v>16</v>
      </c>
      <c r="C1055" s="45">
        <f>IF($B1055&lt;C$165,1,IF($B1055&lt;C1038+1,C$165-$B1054,0))</f>
        <v>0</v>
      </c>
      <c r="D1055" s="45">
        <f t="shared" si="1175"/>
        <v>0</v>
      </c>
      <c r="E1055" s="45">
        <f t="shared" si="1176"/>
        <v>1</v>
      </c>
      <c r="F1055" s="45">
        <f t="shared" si="1177"/>
        <v>1</v>
      </c>
      <c r="G1055" s="45">
        <f t="shared" si="1178"/>
        <v>1</v>
      </c>
      <c r="H1055" s="45">
        <f t="shared" si="1179"/>
        <v>1</v>
      </c>
      <c r="I1055" s="45">
        <f t="shared" si="1180"/>
        <v>1</v>
      </c>
      <c r="J1055" s="45">
        <f t="shared" si="1181"/>
        <v>1</v>
      </c>
      <c r="K1055" s="45">
        <f t="shared" si="1182"/>
        <v>1</v>
      </c>
      <c r="L1055" s="45">
        <f t="shared" si="1183"/>
        <v>1</v>
      </c>
      <c r="M1055" s="45">
        <f t="shared" si="1184"/>
        <v>1</v>
      </c>
      <c r="N1055" s="45">
        <f t="shared" si="1185"/>
        <v>1</v>
      </c>
      <c r="O1055" s="45">
        <f t="shared" si="1186"/>
        <v>1</v>
      </c>
      <c r="P1055" s="45">
        <f t="shared" si="1187"/>
        <v>1</v>
      </c>
      <c r="Q1055" s="45">
        <f t="shared" si="1188"/>
        <v>1</v>
      </c>
      <c r="R1055" s="45">
        <f t="shared" si="1189"/>
        <v>1</v>
      </c>
      <c r="S1055" s="45">
        <f t="shared" si="1190"/>
        <v>1</v>
      </c>
      <c r="T1055" s="45">
        <f t="shared" si="1191"/>
        <v>1</v>
      </c>
      <c r="U1055" s="45">
        <f t="shared" si="1192"/>
        <v>1</v>
      </c>
      <c r="V1055" s="45">
        <f t="shared" si="1193"/>
        <v>1</v>
      </c>
      <c r="W1055" s="45">
        <f t="shared" si="1194"/>
        <v>1</v>
      </c>
      <c r="X1055" s="45">
        <f t="shared" si="1195"/>
        <v>1</v>
      </c>
      <c r="Y1055" s="45">
        <f t="shared" si="1196"/>
        <v>1</v>
      </c>
      <c r="Z1055" s="45">
        <f t="shared" si="1197"/>
        <v>1</v>
      </c>
      <c r="AA1055" s="45">
        <f t="shared" si="1198"/>
        <v>1</v>
      </c>
      <c r="AB1055" s="45">
        <f t="shared" si="1199"/>
        <v>1</v>
      </c>
      <c r="AC1055" s="45">
        <f t="shared" si="1200"/>
        <v>1</v>
      </c>
      <c r="AD1055" s="45">
        <f t="shared" si="1201"/>
        <v>1</v>
      </c>
      <c r="AE1055" s="45">
        <f t="shared" si="1202"/>
        <v>1</v>
      </c>
      <c r="AF1055" s="45">
        <f t="shared" si="1203"/>
        <v>1</v>
      </c>
      <c r="AG1055" s="45">
        <f t="shared" si="1204"/>
        <v>1</v>
      </c>
      <c r="AH1055" s="45">
        <f t="shared" si="1205"/>
        <v>1</v>
      </c>
      <c r="AI1055" s="45">
        <f t="shared" si="1206"/>
        <v>1</v>
      </c>
      <c r="AJ1055" s="45">
        <f t="shared" si="1207"/>
        <v>1</v>
      </c>
      <c r="AK1055" s="45">
        <f t="shared" si="1208"/>
        <v>1</v>
      </c>
      <c r="AL1055" s="45">
        <f t="shared" si="1209"/>
        <v>1</v>
      </c>
      <c r="AM1055" s="45">
        <f t="shared" si="1210"/>
        <v>1</v>
      </c>
      <c r="AN1055" s="45">
        <f t="shared" si="1211"/>
        <v>1</v>
      </c>
      <c r="AO1055" s="45">
        <f t="shared" si="1212"/>
        <v>1</v>
      </c>
    </row>
    <row r="1056" spans="2:41">
      <c r="B1056" s="25">
        <v>17</v>
      </c>
      <c r="C1056" s="45">
        <f t="shared" ref="C1056:C1119" si="1213">IF($B1056&lt;C$165,1,IF($B1056&lt;C1039+1,C$165-$B1055,0))</f>
        <v>0</v>
      </c>
      <c r="D1056" s="45">
        <f t="shared" si="1175"/>
        <v>0</v>
      </c>
      <c r="E1056" s="45">
        <f t="shared" si="1176"/>
        <v>0</v>
      </c>
      <c r="F1056" s="45">
        <f t="shared" si="1177"/>
        <v>1</v>
      </c>
      <c r="G1056" s="45">
        <f t="shared" si="1178"/>
        <v>1</v>
      </c>
      <c r="H1056" s="45">
        <f t="shared" si="1179"/>
        <v>1</v>
      </c>
      <c r="I1056" s="45">
        <f t="shared" si="1180"/>
        <v>1</v>
      </c>
      <c r="J1056" s="45">
        <f t="shared" si="1181"/>
        <v>1</v>
      </c>
      <c r="K1056" s="45">
        <f t="shared" si="1182"/>
        <v>1</v>
      </c>
      <c r="L1056" s="45">
        <f t="shared" si="1183"/>
        <v>1</v>
      </c>
      <c r="M1056" s="45">
        <f t="shared" si="1184"/>
        <v>1</v>
      </c>
      <c r="N1056" s="45">
        <f t="shared" si="1185"/>
        <v>1</v>
      </c>
      <c r="O1056" s="45">
        <f t="shared" si="1186"/>
        <v>1</v>
      </c>
      <c r="P1056" s="45">
        <f t="shared" si="1187"/>
        <v>1</v>
      </c>
      <c r="Q1056" s="45">
        <f t="shared" si="1188"/>
        <v>1</v>
      </c>
      <c r="R1056" s="45">
        <f t="shared" si="1189"/>
        <v>1</v>
      </c>
      <c r="S1056" s="45">
        <f t="shared" si="1190"/>
        <v>1</v>
      </c>
      <c r="T1056" s="45">
        <f t="shared" si="1191"/>
        <v>1</v>
      </c>
      <c r="U1056" s="45">
        <f t="shared" si="1192"/>
        <v>1</v>
      </c>
      <c r="V1056" s="45">
        <f t="shared" si="1193"/>
        <v>1</v>
      </c>
      <c r="W1056" s="45">
        <f t="shared" si="1194"/>
        <v>1</v>
      </c>
      <c r="X1056" s="45">
        <f t="shared" si="1195"/>
        <v>1</v>
      </c>
      <c r="Y1056" s="45">
        <f t="shared" si="1196"/>
        <v>1</v>
      </c>
      <c r="Z1056" s="45">
        <f t="shared" si="1197"/>
        <v>1</v>
      </c>
      <c r="AA1056" s="45">
        <f t="shared" si="1198"/>
        <v>1</v>
      </c>
      <c r="AB1056" s="45">
        <f t="shared" si="1199"/>
        <v>1</v>
      </c>
      <c r="AC1056" s="45">
        <f t="shared" si="1200"/>
        <v>1</v>
      </c>
      <c r="AD1056" s="45">
        <f t="shared" si="1201"/>
        <v>1</v>
      </c>
      <c r="AE1056" s="45">
        <f t="shared" si="1202"/>
        <v>1</v>
      </c>
      <c r="AF1056" s="45">
        <f t="shared" si="1203"/>
        <v>1</v>
      </c>
      <c r="AG1056" s="45">
        <f t="shared" si="1204"/>
        <v>1</v>
      </c>
      <c r="AH1056" s="45">
        <f t="shared" si="1205"/>
        <v>1</v>
      </c>
      <c r="AI1056" s="45">
        <f t="shared" si="1206"/>
        <v>1</v>
      </c>
      <c r="AJ1056" s="45">
        <f t="shared" si="1207"/>
        <v>1</v>
      </c>
      <c r="AK1056" s="45">
        <f t="shared" si="1208"/>
        <v>1</v>
      </c>
      <c r="AL1056" s="45">
        <f t="shared" si="1209"/>
        <v>1</v>
      </c>
      <c r="AM1056" s="45">
        <f t="shared" si="1210"/>
        <v>1</v>
      </c>
      <c r="AN1056" s="45">
        <f t="shared" si="1211"/>
        <v>1</v>
      </c>
      <c r="AO1056" s="45">
        <f t="shared" si="1212"/>
        <v>1</v>
      </c>
    </row>
    <row r="1057" spans="2:41">
      <c r="B1057" s="25">
        <v>18</v>
      </c>
      <c r="C1057" s="45">
        <f t="shared" si="1213"/>
        <v>0</v>
      </c>
      <c r="D1057" s="45">
        <f t="shared" si="1175"/>
        <v>0</v>
      </c>
      <c r="E1057" s="45">
        <f t="shared" si="1176"/>
        <v>0</v>
      </c>
      <c r="F1057" s="45">
        <f t="shared" si="1177"/>
        <v>0</v>
      </c>
      <c r="G1057" s="45">
        <f t="shared" si="1178"/>
        <v>0</v>
      </c>
      <c r="H1057" s="45">
        <f t="shared" si="1179"/>
        <v>1</v>
      </c>
      <c r="I1057" s="45">
        <f t="shared" si="1180"/>
        <v>1</v>
      </c>
      <c r="J1057" s="45">
        <f t="shared" si="1181"/>
        <v>1</v>
      </c>
      <c r="K1057" s="45">
        <f t="shared" si="1182"/>
        <v>1</v>
      </c>
      <c r="L1057" s="45">
        <f t="shared" si="1183"/>
        <v>1</v>
      </c>
      <c r="M1057" s="45">
        <f t="shared" si="1184"/>
        <v>1</v>
      </c>
      <c r="N1057" s="45">
        <f t="shared" si="1185"/>
        <v>1</v>
      </c>
      <c r="O1057" s="45">
        <f t="shared" si="1186"/>
        <v>1</v>
      </c>
      <c r="P1057" s="45">
        <f t="shared" si="1187"/>
        <v>1</v>
      </c>
      <c r="Q1057" s="45">
        <f t="shared" si="1188"/>
        <v>1</v>
      </c>
      <c r="R1057" s="45">
        <f t="shared" si="1189"/>
        <v>1</v>
      </c>
      <c r="S1057" s="45">
        <f t="shared" si="1190"/>
        <v>1</v>
      </c>
      <c r="T1057" s="45">
        <f t="shared" si="1191"/>
        <v>1</v>
      </c>
      <c r="U1057" s="45">
        <f t="shared" si="1192"/>
        <v>1</v>
      </c>
      <c r="V1057" s="45">
        <f t="shared" si="1193"/>
        <v>1</v>
      </c>
      <c r="W1057" s="45">
        <f t="shared" si="1194"/>
        <v>1</v>
      </c>
      <c r="X1057" s="45">
        <f t="shared" si="1195"/>
        <v>1</v>
      </c>
      <c r="Y1057" s="45">
        <f t="shared" si="1196"/>
        <v>1</v>
      </c>
      <c r="Z1057" s="45">
        <f t="shared" si="1197"/>
        <v>1</v>
      </c>
      <c r="AA1057" s="45">
        <f t="shared" si="1198"/>
        <v>1</v>
      </c>
      <c r="AB1057" s="45">
        <f t="shared" si="1199"/>
        <v>1</v>
      </c>
      <c r="AC1057" s="45">
        <f t="shared" si="1200"/>
        <v>1</v>
      </c>
      <c r="AD1057" s="45">
        <f t="shared" si="1201"/>
        <v>1</v>
      </c>
      <c r="AE1057" s="45">
        <f t="shared" si="1202"/>
        <v>1</v>
      </c>
      <c r="AF1057" s="45">
        <f t="shared" si="1203"/>
        <v>1</v>
      </c>
      <c r="AG1057" s="45">
        <f t="shared" si="1204"/>
        <v>1</v>
      </c>
      <c r="AH1057" s="45">
        <f t="shared" si="1205"/>
        <v>1</v>
      </c>
      <c r="AI1057" s="45">
        <f t="shared" si="1206"/>
        <v>1</v>
      </c>
      <c r="AJ1057" s="45">
        <f t="shared" si="1207"/>
        <v>1</v>
      </c>
      <c r="AK1057" s="45">
        <f t="shared" si="1208"/>
        <v>1</v>
      </c>
      <c r="AL1057" s="45">
        <f t="shared" si="1209"/>
        <v>1</v>
      </c>
      <c r="AM1057" s="45">
        <f t="shared" si="1210"/>
        <v>1</v>
      </c>
      <c r="AN1057" s="45">
        <f t="shared" si="1211"/>
        <v>1</v>
      </c>
      <c r="AO1057" s="45">
        <f t="shared" si="1212"/>
        <v>1</v>
      </c>
    </row>
    <row r="1058" spans="2:41">
      <c r="B1058" s="25">
        <v>19</v>
      </c>
      <c r="C1058" s="45">
        <f t="shared" si="1213"/>
        <v>0</v>
      </c>
      <c r="D1058" s="45">
        <f t="shared" si="1175"/>
        <v>0</v>
      </c>
      <c r="E1058" s="45">
        <f t="shared" si="1176"/>
        <v>0</v>
      </c>
      <c r="F1058" s="45">
        <f t="shared" si="1177"/>
        <v>0</v>
      </c>
      <c r="G1058" s="45">
        <f t="shared" si="1178"/>
        <v>0</v>
      </c>
      <c r="H1058" s="45">
        <f t="shared" si="1179"/>
        <v>0</v>
      </c>
      <c r="I1058" s="45">
        <f t="shared" si="1180"/>
        <v>0</v>
      </c>
      <c r="J1058" s="45">
        <f t="shared" si="1181"/>
        <v>1</v>
      </c>
      <c r="K1058" s="45">
        <f t="shared" si="1182"/>
        <v>1</v>
      </c>
      <c r="L1058" s="45">
        <f t="shared" si="1183"/>
        <v>1</v>
      </c>
      <c r="M1058" s="45">
        <f t="shared" si="1184"/>
        <v>1</v>
      </c>
      <c r="N1058" s="45">
        <f t="shared" si="1185"/>
        <v>1</v>
      </c>
      <c r="O1058" s="45">
        <f t="shared" si="1186"/>
        <v>1</v>
      </c>
      <c r="P1058" s="45">
        <f t="shared" si="1187"/>
        <v>1</v>
      </c>
      <c r="Q1058" s="45">
        <f t="shared" si="1188"/>
        <v>1</v>
      </c>
      <c r="R1058" s="45">
        <f t="shared" si="1189"/>
        <v>1</v>
      </c>
      <c r="S1058" s="45">
        <f t="shared" si="1190"/>
        <v>1</v>
      </c>
      <c r="T1058" s="45">
        <f t="shared" si="1191"/>
        <v>1</v>
      </c>
      <c r="U1058" s="45">
        <f t="shared" si="1192"/>
        <v>1</v>
      </c>
      <c r="V1058" s="45">
        <f t="shared" si="1193"/>
        <v>1</v>
      </c>
      <c r="W1058" s="45">
        <f t="shared" si="1194"/>
        <v>1</v>
      </c>
      <c r="X1058" s="45">
        <f t="shared" si="1195"/>
        <v>1</v>
      </c>
      <c r="Y1058" s="45">
        <f t="shared" si="1196"/>
        <v>1</v>
      </c>
      <c r="Z1058" s="45">
        <f t="shared" si="1197"/>
        <v>1</v>
      </c>
      <c r="AA1058" s="45">
        <f t="shared" si="1198"/>
        <v>1</v>
      </c>
      <c r="AB1058" s="45">
        <f t="shared" si="1199"/>
        <v>1</v>
      </c>
      <c r="AC1058" s="45">
        <f t="shared" si="1200"/>
        <v>1</v>
      </c>
      <c r="AD1058" s="45">
        <f t="shared" si="1201"/>
        <v>1</v>
      </c>
      <c r="AE1058" s="45">
        <f t="shared" si="1202"/>
        <v>1</v>
      </c>
      <c r="AF1058" s="45">
        <f t="shared" si="1203"/>
        <v>1</v>
      </c>
      <c r="AG1058" s="45">
        <f t="shared" si="1204"/>
        <v>1</v>
      </c>
      <c r="AH1058" s="45">
        <f t="shared" si="1205"/>
        <v>1</v>
      </c>
      <c r="AI1058" s="45">
        <f t="shared" si="1206"/>
        <v>1</v>
      </c>
      <c r="AJ1058" s="45">
        <f t="shared" si="1207"/>
        <v>1</v>
      </c>
      <c r="AK1058" s="45">
        <f t="shared" si="1208"/>
        <v>1</v>
      </c>
      <c r="AL1058" s="45">
        <f t="shared" si="1209"/>
        <v>1</v>
      </c>
      <c r="AM1058" s="45">
        <f t="shared" si="1210"/>
        <v>1</v>
      </c>
      <c r="AN1058" s="45">
        <f t="shared" si="1211"/>
        <v>1</v>
      </c>
      <c r="AO1058" s="45">
        <f t="shared" si="1212"/>
        <v>1</v>
      </c>
    </row>
    <row r="1059" spans="2:41">
      <c r="B1059" s="25">
        <v>20</v>
      </c>
      <c r="C1059" s="45">
        <f t="shared" si="1213"/>
        <v>0</v>
      </c>
      <c r="D1059" s="45">
        <f t="shared" si="1175"/>
        <v>0</v>
      </c>
      <c r="E1059" s="45">
        <f t="shared" si="1176"/>
        <v>0</v>
      </c>
      <c r="F1059" s="45">
        <f t="shared" si="1177"/>
        <v>0</v>
      </c>
      <c r="G1059" s="45">
        <f t="shared" si="1178"/>
        <v>0</v>
      </c>
      <c r="H1059" s="45">
        <f t="shared" si="1179"/>
        <v>0</v>
      </c>
      <c r="I1059" s="45">
        <f t="shared" si="1180"/>
        <v>0</v>
      </c>
      <c r="J1059" s="45">
        <f t="shared" si="1181"/>
        <v>0</v>
      </c>
      <c r="K1059" s="45">
        <f t="shared" si="1182"/>
        <v>1</v>
      </c>
      <c r="L1059" s="45">
        <f t="shared" si="1183"/>
        <v>1</v>
      </c>
      <c r="M1059" s="45">
        <f t="shared" si="1184"/>
        <v>1</v>
      </c>
      <c r="N1059" s="45">
        <f t="shared" si="1185"/>
        <v>1</v>
      </c>
      <c r="O1059" s="45">
        <f t="shared" si="1186"/>
        <v>1</v>
      </c>
      <c r="P1059" s="45">
        <f t="shared" si="1187"/>
        <v>1</v>
      </c>
      <c r="Q1059" s="45">
        <f t="shared" si="1188"/>
        <v>1</v>
      </c>
      <c r="R1059" s="45">
        <f t="shared" si="1189"/>
        <v>1</v>
      </c>
      <c r="S1059" s="45">
        <f t="shared" si="1190"/>
        <v>1</v>
      </c>
      <c r="T1059" s="45">
        <f t="shared" si="1191"/>
        <v>1</v>
      </c>
      <c r="U1059" s="45">
        <f t="shared" si="1192"/>
        <v>1</v>
      </c>
      <c r="V1059" s="45">
        <f t="shared" si="1193"/>
        <v>1</v>
      </c>
      <c r="W1059" s="45">
        <f t="shared" si="1194"/>
        <v>1</v>
      </c>
      <c r="X1059" s="45">
        <f t="shared" si="1195"/>
        <v>1</v>
      </c>
      <c r="Y1059" s="45">
        <f t="shared" si="1196"/>
        <v>1</v>
      </c>
      <c r="Z1059" s="45">
        <f t="shared" si="1197"/>
        <v>1</v>
      </c>
      <c r="AA1059" s="45">
        <f t="shared" si="1198"/>
        <v>1</v>
      </c>
      <c r="AB1059" s="45">
        <f t="shared" si="1199"/>
        <v>1</v>
      </c>
      <c r="AC1059" s="45">
        <f t="shared" si="1200"/>
        <v>1</v>
      </c>
      <c r="AD1059" s="45">
        <f t="shared" si="1201"/>
        <v>1</v>
      </c>
      <c r="AE1059" s="45">
        <f t="shared" si="1202"/>
        <v>1</v>
      </c>
      <c r="AF1059" s="45">
        <f t="shared" si="1203"/>
        <v>1</v>
      </c>
      <c r="AG1059" s="45">
        <f t="shared" si="1204"/>
        <v>1</v>
      </c>
      <c r="AH1059" s="45">
        <f t="shared" si="1205"/>
        <v>1</v>
      </c>
      <c r="AI1059" s="45">
        <f t="shared" si="1206"/>
        <v>1</v>
      </c>
      <c r="AJ1059" s="45">
        <f t="shared" si="1207"/>
        <v>1</v>
      </c>
      <c r="AK1059" s="45">
        <f t="shared" si="1208"/>
        <v>1</v>
      </c>
      <c r="AL1059" s="45">
        <f t="shared" si="1209"/>
        <v>1</v>
      </c>
      <c r="AM1059" s="45">
        <f t="shared" si="1210"/>
        <v>1</v>
      </c>
      <c r="AN1059" s="45">
        <f t="shared" si="1211"/>
        <v>1</v>
      </c>
      <c r="AO1059" s="45">
        <f t="shared" si="1212"/>
        <v>1</v>
      </c>
    </row>
    <row r="1060" spans="2:41">
      <c r="B1060" s="25">
        <v>21</v>
      </c>
      <c r="C1060" s="45">
        <f t="shared" si="1213"/>
        <v>0</v>
      </c>
      <c r="D1060" s="45">
        <f t="shared" si="1175"/>
        <v>0</v>
      </c>
      <c r="E1060" s="45">
        <f t="shared" si="1176"/>
        <v>0</v>
      </c>
      <c r="F1060" s="45">
        <f t="shared" si="1177"/>
        <v>0</v>
      </c>
      <c r="G1060" s="45">
        <f t="shared" si="1178"/>
        <v>0</v>
      </c>
      <c r="H1060" s="45">
        <f t="shared" si="1179"/>
        <v>0</v>
      </c>
      <c r="I1060" s="45">
        <f t="shared" si="1180"/>
        <v>0</v>
      </c>
      <c r="J1060" s="45">
        <f t="shared" si="1181"/>
        <v>0</v>
      </c>
      <c r="K1060" s="45">
        <f t="shared" si="1182"/>
        <v>1</v>
      </c>
      <c r="L1060" s="45">
        <f t="shared" si="1183"/>
        <v>1</v>
      </c>
      <c r="M1060" s="45">
        <f t="shared" si="1184"/>
        <v>1</v>
      </c>
      <c r="N1060" s="45">
        <f t="shared" si="1185"/>
        <v>1</v>
      </c>
      <c r="O1060" s="45">
        <f t="shared" si="1186"/>
        <v>1</v>
      </c>
      <c r="P1060" s="45">
        <f t="shared" si="1187"/>
        <v>1</v>
      </c>
      <c r="Q1060" s="45">
        <f t="shared" si="1188"/>
        <v>1</v>
      </c>
      <c r="R1060" s="45">
        <f t="shared" si="1189"/>
        <v>1</v>
      </c>
      <c r="S1060" s="45">
        <f t="shared" si="1190"/>
        <v>1</v>
      </c>
      <c r="T1060" s="45">
        <f t="shared" si="1191"/>
        <v>1</v>
      </c>
      <c r="U1060" s="45">
        <f t="shared" si="1192"/>
        <v>1</v>
      </c>
      <c r="V1060" s="45">
        <f t="shared" si="1193"/>
        <v>1</v>
      </c>
      <c r="W1060" s="45">
        <f t="shared" si="1194"/>
        <v>1</v>
      </c>
      <c r="X1060" s="45">
        <f t="shared" si="1195"/>
        <v>1</v>
      </c>
      <c r="Y1060" s="45">
        <f t="shared" si="1196"/>
        <v>1</v>
      </c>
      <c r="Z1060" s="45">
        <f t="shared" si="1197"/>
        <v>1</v>
      </c>
      <c r="AA1060" s="45">
        <f t="shared" si="1198"/>
        <v>1</v>
      </c>
      <c r="AB1060" s="45">
        <f t="shared" si="1199"/>
        <v>1</v>
      </c>
      <c r="AC1060" s="45">
        <f t="shared" si="1200"/>
        <v>1</v>
      </c>
      <c r="AD1060" s="45">
        <f t="shared" si="1201"/>
        <v>1</v>
      </c>
      <c r="AE1060" s="45">
        <f t="shared" si="1202"/>
        <v>1</v>
      </c>
      <c r="AF1060" s="45">
        <f t="shared" si="1203"/>
        <v>1</v>
      </c>
      <c r="AG1060" s="45">
        <f t="shared" si="1204"/>
        <v>1</v>
      </c>
      <c r="AH1060" s="45">
        <f t="shared" si="1205"/>
        <v>1</v>
      </c>
      <c r="AI1060" s="45">
        <f t="shared" si="1206"/>
        <v>1</v>
      </c>
      <c r="AJ1060" s="45">
        <f t="shared" si="1207"/>
        <v>1</v>
      </c>
      <c r="AK1060" s="45">
        <f t="shared" si="1208"/>
        <v>1</v>
      </c>
      <c r="AL1060" s="45">
        <f t="shared" si="1209"/>
        <v>1</v>
      </c>
      <c r="AM1060" s="45">
        <f t="shared" si="1210"/>
        <v>1</v>
      </c>
      <c r="AN1060" s="45">
        <f t="shared" si="1211"/>
        <v>1</v>
      </c>
      <c r="AO1060" s="45">
        <f t="shared" si="1212"/>
        <v>1</v>
      </c>
    </row>
    <row r="1061" spans="2:41">
      <c r="B1061" s="25">
        <v>22</v>
      </c>
      <c r="C1061" s="45">
        <f t="shared" si="1213"/>
        <v>0</v>
      </c>
      <c r="D1061" s="45">
        <f t="shared" si="1175"/>
        <v>0</v>
      </c>
      <c r="E1061" s="45">
        <f t="shared" si="1176"/>
        <v>0</v>
      </c>
      <c r="F1061" s="45">
        <f t="shared" si="1177"/>
        <v>0</v>
      </c>
      <c r="G1061" s="45">
        <f t="shared" si="1178"/>
        <v>0</v>
      </c>
      <c r="H1061" s="45">
        <f t="shared" si="1179"/>
        <v>0</v>
      </c>
      <c r="I1061" s="45">
        <f t="shared" si="1180"/>
        <v>0</v>
      </c>
      <c r="J1061" s="45">
        <f t="shared" si="1181"/>
        <v>0</v>
      </c>
      <c r="K1061" s="45">
        <f t="shared" si="1182"/>
        <v>0</v>
      </c>
      <c r="L1061" s="45">
        <f t="shared" si="1183"/>
        <v>1</v>
      </c>
      <c r="M1061" s="45">
        <f t="shared" si="1184"/>
        <v>1</v>
      </c>
      <c r="N1061" s="45">
        <f t="shared" si="1185"/>
        <v>1</v>
      </c>
      <c r="O1061" s="45">
        <f t="shared" si="1186"/>
        <v>1</v>
      </c>
      <c r="P1061" s="45">
        <f t="shared" si="1187"/>
        <v>1</v>
      </c>
      <c r="Q1061" s="45">
        <f t="shared" si="1188"/>
        <v>1</v>
      </c>
      <c r="R1061" s="45">
        <f t="shared" si="1189"/>
        <v>1</v>
      </c>
      <c r="S1061" s="45">
        <f t="shared" si="1190"/>
        <v>1</v>
      </c>
      <c r="T1061" s="45">
        <f t="shared" si="1191"/>
        <v>1</v>
      </c>
      <c r="U1061" s="45">
        <f t="shared" si="1192"/>
        <v>1</v>
      </c>
      <c r="V1061" s="45">
        <f t="shared" si="1193"/>
        <v>1</v>
      </c>
      <c r="W1061" s="45">
        <f t="shared" si="1194"/>
        <v>1</v>
      </c>
      <c r="X1061" s="45">
        <f t="shared" si="1195"/>
        <v>1</v>
      </c>
      <c r="Y1061" s="45">
        <f t="shared" si="1196"/>
        <v>1</v>
      </c>
      <c r="Z1061" s="45">
        <f t="shared" si="1197"/>
        <v>1</v>
      </c>
      <c r="AA1061" s="45">
        <f t="shared" si="1198"/>
        <v>1</v>
      </c>
      <c r="AB1061" s="45">
        <f t="shared" si="1199"/>
        <v>1</v>
      </c>
      <c r="AC1061" s="45">
        <f t="shared" si="1200"/>
        <v>1</v>
      </c>
      <c r="AD1061" s="45">
        <f t="shared" si="1201"/>
        <v>1</v>
      </c>
      <c r="AE1061" s="45">
        <f t="shared" si="1202"/>
        <v>1</v>
      </c>
      <c r="AF1061" s="45">
        <f t="shared" si="1203"/>
        <v>1</v>
      </c>
      <c r="AG1061" s="45">
        <f t="shared" si="1204"/>
        <v>1</v>
      </c>
      <c r="AH1061" s="45">
        <f t="shared" si="1205"/>
        <v>1</v>
      </c>
      <c r="AI1061" s="45">
        <f t="shared" si="1206"/>
        <v>1</v>
      </c>
      <c r="AJ1061" s="45">
        <f t="shared" si="1207"/>
        <v>1</v>
      </c>
      <c r="AK1061" s="45">
        <f t="shared" si="1208"/>
        <v>1</v>
      </c>
      <c r="AL1061" s="45">
        <f t="shared" si="1209"/>
        <v>1</v>
      </c>
      <c r="AM1061" s="45">
        <f t="shared" si="1210"/>
        <v>1</v>
      </c>
      <c r="AN1061" s="45">
        <f t="shared" si="1211"/>
        <v>1</v>
      </c>
      <c r="AO1061" s="45">
        <f t="shared" si="1212"/>
        <v>1</v>
      </c>
    </row>
    <row r="1062" spans="2:41">
      <c r="B1062" s="25">
        <v>23</v>
      </c>
      <c r="C1062" s="45">
        <f t="shared" si="1213"/>
        <v>0</v>
      </c>
      <c r="D1062" s="45">
        <f t="shared" si="1175"/>
        <v>0</v>
      </c>
      <c r="E1062" s="45">
        <f t="shared" si="1176"/>
        <v>0</v>
      </c>
      <c r="F1062" s="45">
        <f t="shared" si="1177"/>
        <v>0</v>
      </c>
      <c r="G1062" s="45">
        <f t="shared" si="1178"/>
        <v>0</v>
      </c>
      <c r="H1062" s="45">
        <f t="shared" si="1179"/>
        <v>0</v>
      </c>
      <c r="I1062" s="45">
        <f t="shared" si="1180"/>
        <v>0</v>
      </c>
      <c r="J1062" s="45">
        <f t="shared" si="1181"/>
        <v>0</v>
      </c>
      <c r="K1062" s="45">
        <f t="shared" si="1182"/>
        <v>0</v>
      </c>
      <c r="L1062" s="45">
        <f t="shared" si="1183"/>
        <v>1</v>
      </c>
      <c r="M1062" s="45">
        <f t="shared" si="1184"/>
        <v>1</v>
      </c>
      <c r="N1062" s="45">
        <f t="shared" si="1185"/>
        <v>1</v>
      </c>
      <c r="O1062" s="45">
        <f t="shared" si="1186"/>
        <v>1</v>
      </c>
      <c r="P1062" s="45">
        <f t="shared" si="1187"/>
        <v>1</v>
      </c>
      <c r="Q1062" s="45">
        <f t="shared" si="1188"/>
        <v>1</v>
      </c>
      <c r="R1062" s="45">
        <f t="shared" si="1189"/>
        <v>1</v>
      </c>
      <c r="S1062" s="45">
        <f t="shared" si="1190"/>
        <v>1</v>
      </c>
      <c r="T1062" s="45">
        <f t="shared" si="1191"/>
        <v>1</v>
      </c>
      <c r="U1062" s="45">
        <f t="shared" si="1192"/>
        <v>1</v>
      </c>
      <c r="V1062" s="45">
        <f t="shared" si="1193"/>
        <v>1</v>
      </c>
      <c r="W1062" s="45">
        <f t="shared" si="1194"/>
        <v>1</v>
      </c>
      <c r="X1062" s="45">
        <f t="shared" si="1195"/>
        <v>1</v>
      </c>
      <c r="Y1062" s="45">
        <f t="shared" si="1196"/>
        <v>1</v>
      </c>
      <c r="Z1062" s="45">
        <f t="shared" si="1197"/>
        <v>1</v>
      </c>
      <c r="AA1062" s="45">
        <f t="shared" si="1198"/>
        <v>1</v>
      </c>
      <c r="AB1062" s="45">
        <f t="shared" si="1199"/>
        <v>1</v>
      </c>
      <c r="AC1062" s="45">
        <f t="shared" si="1200"/>
        <v>1</v>
      </c>
      <c r="AD1062" s="45">
        <f t="shared" si="1201"/>
        <v>1</v>
      </c>
      <c r="AE1062" s="45">
        <f t="shared" si="1202"/>
        <v>1</v>
      </c>
      <c r="AF1062" s="45">
        <f t="shared" si="1203"/>
        <v>1</v>
      </c>
      <c r="AG1062" s="45">
        <f t="shared" si="1204"/>
        <v>1</v>
      </c>
      <c r="AH1062" s="45">
        <f t="shared" si="1205"/>
        <v>1</v>
      </c>
      <c r="AI1062" s="45">
        <f t="shared" si="1206"/>
        <v>1</v>
      </c>
      <c r="AJ1062" s="45">
        <f t="shared" si="1207"/>
        <v>1</v>
      </c>
      <c r="AK1062" s="45">
        <f t="shared" si="1208"/>
        <v>1</v>
      </c>
      <c r="AL1062" s="45">
        <f t="shared" si="1209"/>
        <v>1</v>
      </c>
      <c r="AM1062" s="45">
        <f t="shared" si="1210"/>
        <v>1</v>
      </c>
      <c r="AN1062" s="45">
        <f t="shared" si="1211"/>
        <v>1</v>
      </c>
      <c r="AO1062" s="45">
        <f t="shared" si="1212"/>
        <v>1</v>
      </c>
    </row>
    <row r="1063" spans="2:41">
      <c r="B1063" s="25">
        <v>24</v>
      </c>
      <c r="C1063" s="45">
        <f t="shared" si="1213"/>
        <v>0</v>
      </c>
      <c r="D1063" s="45">
        <f t="shared" si="1175"/>
        <v>0</v>
      </c>
      <c r="E1063" s="45">
        <f t="shared" si="1176"/>
        <v>0</v>
      </c>
      <c r="F1063" s="45">
        <f t="shared" si="1177"/>
        <v>0</v>
      </c>
      <c r="G1063" s="45">
        <f t="shared" si="1178"/>
        <v>0</v>
      </c>
      <c r="H1063" s="45">
        <f t="shared" si="1179"/>
        <v>0</v>
      </c>
      <c r="I1063" s="45">
        <f t="shared" si="1180"/>
        <v>0</v>
      </c>
      <c r="J1063" s="45">
        <f t="shared" si="1181"/>
        <v>0</v>
      </c>
      <c r="K1063" s="45">
        <f t="shared" si="1182"/>
        <v>0</v>
      </c>
      <c r="L1063" s="45">
        <f t="shared" si="1183"/>
        <v>0</v>
      </c>
      <c r="M1063" s="45">
        <f t="shared" si="1184"/>
        <v>1</v>
      </c>
      <c r="N1063" s="45">
        <f t="shared" si="1185"/>
        <v>1</v>
      </c>
      <c r="O1063" s="45">
        <f t="shared" si="1186"/>
        <v>1</v>
      </c>
      <c r="P1063" s="45">
        <f t="shared" si="1187"/>
        <v>1</v>
      </c>
      <c r="Q1063" s="45">
        <f t="shared" si="1188"/>
        <v>1</v>
      </c>
      <c r="R1063" s="45">
        <f t="shared" si="1189"/>
        <v>1</v>
      </c>
      <c r="S1063" s="45">
        <f t="shared" si="1190"/>
        <v>1</v>
      </c>
      <c r="T1063" s="45">
        <f t="shared" si="1191"/>
        <v>1</v>
      </c>
      <c r="U1063" s="45">
        <f t="shared" si="1192"/>
        <v>1</v>
      </c>
      <c r="V1063" s="45">
        <f t="shared" si="1193"/>
        <v>1</v>
      </c>
      <c r="W1063" s="45">
        <f t="shared" si="1194"/>
        <v>1</v>
      </c>
      <c r="X1063" s="45">
        <f t="shared" si="1195"/>
        <v>1</v>
      </c>
      <c r="Y1063" s="45">
        <f t="shared" si="1196"/>
        <v>1</v>
      </c>
      <c r="Z1063" s="45">
        <f t="shared" si="1197"/>
        <v>1</v>
      </c>
      <c r="AA1063" s="45">
        <f t="shared" si="1198"/>
        <v>1</v>
      </c>
      <c r="AB1063" s="45">
        <f t="shared" si="1199"/>
        <v>1</v>
      </c>
      <c r="AC1063" s="45">
        <f t="shared" si="1200"/>
        <v>1</v>
      </c>
      <c r="AD1063" s="45">
        <f t="shared" si="1201"/>
        <v>1</v>
      </c>
      <c r="AE1063" s="45">
        <f t="shared" si="1202"/>
        <v>1</v>
      </c>
      <c r="AF1063" s="45">
        <f t="shared" si="1203"/>
        <v>1</v>
      </c>
      <c r="AG1063" s="45">
        <f t="shared" si="1204"/>
        <v>1</v>
      </c>
      <c r="AH1063" s="45">
        <f t="shared" si="1205"/>
        <v>1</v>
      </c>
      <c r="AI1063" s="45">
        <f t="shared" si="1206"/>
        <v>1</v>
      </c>
      <c r="AJ1063" s="45">
        <f t="shared" si="1207"/>
        <v>1</v>
      </c>
      <c r="AK1063" s="45">
        <f t="shared" si="1208"/>
        <v>1</v>
      </c>
      <c r="AL1063" s="45">
        <f t="shared" si="1209"/>
        <v>1</v>
      </c>
      <c r="AM1063" s="45">
        <f t="shared" si="1210"/>
        <v>1</v>
      </c>
      <c r="AN1063" s="45">
        <f t="shared" si="1211"/>
        <v>1</v>
      </c>
      <c r="AO1063" s="45">
        <f t="shared" si="1212"/>
        <v>1</v>
      </c>
    </row>
    <row r="1064" spans="2:41">
      <c r="B1064" s="25">
        <v>25</v>
      </c>
      <c r="C1064" s="45">
        <f t="shared" si="1213"/>
        <v>0</v>
      </c>
      <c r="D1064" s="45">
        <f t="shared" si="1175"/>
        <v>0</v>
      </c>
      <c r="E1064" s="45">
        <f t="shared" si="1176"/>
        <v>0</v>
      </c>
      <c r="F1064" s="45">
        <f t="shared" si="1177"/>
        <v>0</v>
      </c>
      <c r="G1064" s="45">
        <f t="shared" si="1178"/>
        <v>0</v>
      </c>
      <c r="H1064" s="45">
        <f t="shared" si="1179"/>
        <v>0</v>
      </c>
      <c r="I1064" s="45">
        <f t="shared" si="1180"/>
        <v>0</v>
      </c>
      <c r="J1064" s="45">
        <f t="shared" si="1181"/>
        <v>0</v>
      </c>
      <c r="K1064" s="45">
        <f t="shared" si="1182"/>
        <v>0</v>
      </c>
      <c r="L1064" s="45">
        <f t="shared" si="1183"/>
        <v>0</v>
      </c>
      <c r="M1064" s="45">
        <f t="shared" si="1184"/>
        <v>1</v>
      </c>
      <c r="N1064" s="45">
        <f t="shared" si="1185"/>
        <v>1</v>
      </c>
      <c r="O1064" s="45">
        <f t="shared" si="1186"/>
        <v>1</v>
      </c>
      <c r="P1064" s="45">
        <f t="shared" si="1187"/>
        <v>1</v>
      </c>
      <c r="Q1064" s="45">
        <f t="shared" si="1188"/>
        <v>1</v>
      </c>
      <c r="R1064" s="45">
        <f t="shared" si="1189"/>
        <v>1</v>
      </c>
      <c r="S1064" s="45">
        <f t="shared" si="1190"/>
        <v>1</v>
      </c>
      <c r="T1064" s="45">
        <f t="shared" si="1191"/>
        <v>1</v>
      </c>
      <c r="U1064" s="45">
        <f t="shared" si="1192"/>
        <v>1</v>
      </c>
      <c r="V1064" s="45">
        <f t="shared" si="1193"/>
        <v>1</v>
      </c>
      <c r="W1064" s="45">
        <f t="shared" si="1194"/>
        <v>1</v>
      </c>
      <c r="X1064" s="45">
        <f t="shared" si="1195"/>
        <v>1</v>
      </c>
      <c r="Y1064" s="45">
        <f t="shared" si="1196"/>
        <v>1</v>
      </c>
      <c r="Z1064" s="45">
        <f t="shared" si="1197"/>
        <v>1</v>
      </c>
      <c r="AA1064" s="45">
        <f t="shared" si="1198"/>
        <v>1</v>
      </c>
      <c r="AB1064" s="45">
        <f t="shared" si="1199"/>
        <v>1</v>
      </c>
      <c r="AC1064" s="45">
        <f t="shared" si="1200"/>
        <v>1</v>
      </c>
      <c r="AD1064" s="45">
        <f t="shared" si="1201"/>
        <v>1</v>
      </c>
      <c r="AE1064" s="45">
        <f t="shared" si="1202"/>
        <v>1</v>
      </c>
      <c r="AF1064" s="45">
        <f t="shared" si="1203"/>
        <v>1</v>
      </c>
      <c r="AG1064" s="45">
        <f t="shared" si="1204"/>
        <v>1</v>
      </c>
      <c r="AH1064" s="45">
        <f t="shared" si="1205"/>
        <v>1</v>
      </c>
      <c r="AI1064" s="45">
        <f t="shared" si="1206"/>
        <v>1</v>
      </c>
      <c r="AJ1064" s="45">
        <f t="shared" si="1207"/>
        <v>1</v>
      </c>
      <c r="AK1064" s="45">
        <f t="shared" si="1208"/>
        <v>1</v>
      </c>
      <c r="AL1064" s="45">
        <f t="shared" si="1209"/>
        <v>1</v>
      </c>
      <c r="AM1064" s="45">
        <f t="shared" si="1210"/>
        <v>1</v>
      </c>
      <c r="AN1064" s="45">
        <f t="shared" si="1211"/>
        <v>1</v>
      </c>
      <c r="AO1064" s="45">
        <f t="shared" si="1212"/>
        <v>1</v>
      </c>
    </row>
    <row r="1065" spans="2:41">
      <c r="B1065" s="25">
        <v>26</v>
      </c>
      <c r="C1065" s="45">
        <f t="shared" si="1213"/>
        <v>0</v>
      </c>
      <c r="D1065" s="45">
        <f t="shared" si="1175"/>
        <v>0</v>
      </c>
      <c r="E1065" s="45">
        <f t="shared" si="1176"/>
        <v>0</v>
      </c>
      <c r="F1065" s="45">
        <f t="shared" si="1177"/>
        <v>0</v>
      </c>
      <c r="G1065" s="45">
        <f t="shared" si="1178"/>
        <v>0</v>
      </c>
      <c r="H1065" s="45">
        <f t="shared" si="1179"/>
        <v>0</v>
      </c>
      <c r="I1065" s="45">
        <f t="shared" si="1180"/>
        <v>0</v>
      </c>
      <c r="J1065" s="45">
        <f t="shared" si="1181"/>
        <v>0</v>
      </c>
      <c r="K1065" s="45">
        <f t="shared" si="1182"/>
        <v>0</v>
      </c>
      <c r="L1065" s="45">
        <f t="shared" si="1183"/>
        <v>0</v>
      </c>
      <c r="M1065" s="45">
        <f t="shared" si="1184"/>
        <v>1</v>
      </c>
      <c r="N1065" s="45">
        <f t="shared" si="1185"/>
        <v>1</v>
      </c>
      <c r="O1065" s="45">
        <f t="shared" si="1186"/>
        <v>1</v>
      </c>
      <c r="P1065" s="45">
        <f t="shared" si="1187"/>
        <v>1</v>
      </c>
      <c r="Q1065" s="45">
        <f t="shared" si="1188"/>
        <v>1</v>
      </c>
      <c r="R1065" s="45">
        <f t="shared" si="1189"/>
        <v>1</v>
      </c>
      <c r="S1065" s="45">
        <f t="shared" si="1190"/>
        <v>1</v>
      </c>
      <c r="T1065" s="45">
        <f t="shared" si="1191"/>
        <v>1</v>
      </c>
      <c r="U1065" s="45">
        <f t="shared" si="1192"/>
        <v>1</v>
      </c>
      <c r="V1065" s="45">
        <f t="shared" si="1193"/>
        <v>1</v>
      </c>
      <c r="W1065" s="45">
        <f t="shared" si="1194"/>
        <v>1</v>
      </c>
      <c r="X1065" s="45">
        <f t="shared" si="1195"/>
        <v>1</v>
      </c>
      <c r="Y1065" s="45">
        <f t="shared" si="1196"/>
        <v>1</v>
      </c>
      <c r="Z1065" s="45">
        <f t="shared" si="1197"/>
        <v>1</v>
      </c>
      <c r="AA1065" s="45">
        <f t="shared" si="1198"/>
        <v>1</v>
      </c>
      <c r="AB1065" s="45">
        <f t="shared" si="1199"/>
        <v>1</v>
      </c>
      <c r="AC1065" s="45">
        <f t="shared" si="1200"/>
        <v>1</v>
      </c>
      <c r="AD1065" s="45">
        <f t="shared" si="1201"/>
        <v>1</v>
      </c>
      <c r="AE1065" s="45">
        <f t="shared" si="1202"/>
        <v>1</v>
      </c>
      <c r="AF1065" s="45">
        <f t="shared" si="1203"/>
        <v>1</v>
      </c>
      <c r="AG1065" s="45">
        <f t="shared" si="1204"/>
        <v>1</v>
      </c>
      <c r="AH1065" s="45">
        <f t="shared" si="1205"/>
        <v>1</v>
      </c>
      <c r="AI1065" s="45">
        <f t="shared" si="1206"/>
        <v>1</v>
      </c>
      <c r="AJ1065" s="45">
        <f t="shared" si="1207"/>
        <v>1</v>
      </c>
      <c r="AK1065" s="45">
        <f t="shared" si="1208"/>
        <v>1</v>
      </c>
      <c r="AL1065" s="45">
        <f t="shared" si="1209"/>
        <v>1</v>
      </c>
      <c r="AM1065" s="45">
        <f t="shared" si="1210"/>
        <v>1</v>
      </c>
      <c r="AN1065" s="45">
        <f t="shared" si="1211"/>
        <v>1</v>
      </c>
      <c r="AO1065" s="45">
        <f t="shared" si="1212"/>
        <v>1</v>
      </c>
    </row>
    <row r="1066" spans="2:41">
      <c r="B1066" s="25">
        <v>27</v>
      </c>
      <c r="C1066" s="45">
        <f t="shared" si="1213"/>
        <v>0</v>
      </c>
      <c r="D1066" s="45">
        <f t="shared" si="1175"/>
        <v>0</v>
      </c>
      <c r="E1066" s="45">
        <f t="shared" si="1176"/>
        <v>0</v>
      </c>
      <c r="F1066" s="45">
        <f t="shared" si="1177"/>
        <v>0</v>
      </c>
      <c r="G1066" s="45">
        <f t="shared" si="1178"/>
        <v>0</v>
      </c>
      <c r="H1066" s="45">
        <f t="shared" si="1179"/>
        <v>0</v>
      </c>
      <c r="I1066" s="45">
        <f t="shared" si="1180"/>
        <v>0</v>
      </c>
      <c r="J1066" s="45">
        <f t="shared" si="1181"/>
        <v>0</v>
      </c>
      <c r="K1066" s="45">
        <f t="shared" si="1182"/>
        <v>0</v>
      </c>
      <c r="L1066" s="45">
        <f t="shared" si="1183"/>
        <v>0</v>
      </c>
      <c r="M1066" s="45">
        <f t="shared" si="1184"/>
        <v>0</v>
      </c>
      <c r="N1066" s="45">
        <f t="shared" si="1185"/>
        <v>1</v>
      </c>
      <c r="O1066" s="45">
        <f t="shared" si="1186"/>
        <v>1</v>
      </c>
      <c r="P1066" s="45">
        <f t="shared" si="1187"/>
        <v>1</v>
      </c>
      <c r="Q1066" s="45">
        <f t="shared" si="1188"/>
        <v>1</v>
      </c>
      <c r="R1066" s="45">
        <f t="shared" si="1189"/>
        <v>1</v>
      </c>
      <c r="S1066" s="45">
        <f t="shared" si="1190"/>
        <v>1</v>
      </c>
      <c r="T1066" s="45">
        <f t="shared" si="1191"/>
        <v>1</v>
      </c>
      <c r="U1066" s="45">
        <f t="shared" si="1192"/>
        <v>1</v>
      </c>
      <c r="V1066" s="45">
        <f t="shared" si="1193"/>
        <v>1</v>
      </c>
      <c r="W1066" s="45">
        <f t="shared" si="1194"/>
        <v>1</v>
      </c>
      <c r="X1066" s="45">
        <f t="shared" si="1195"/>
        <v>1</v>
      </c>
      <c r="Y1066" s="45">
        <f t="shared" si="1196"/>
        <v>1</v>
      </c>
      <c r="Z1066" s="45">
        <f t="shared" si="1197"/>
        <v>1</v>
      </c>
      <c r="AA1066" s="45">
        <f t="shared" si="1198"/>
        <v>1</v>
      </c>
      <c r="AB1066" s="45">
        <f t="shared" si="1199"/>
        <v>1</v>
      </c>
      <c r="AC1066" s="45">
        <f t="shared" si="1200"/>
        <v>1</v>
      </c>
      <c r="AD1066" s="45">
        <f t="shared" si="1201"/>
        <v>1</v>
      </c>
      <c r="AE1066" s="45">
        <f t="shared" si="1202"/>
        <v>1</v>
      </c>
      <c r="AF1066" s="45">
        <f t="shared" si="1203"/>
        <v>1</v>
      </c>
      <c r="AG1066" s="45">
        <f t="shared" si="1204"/>
        <v>1</v>
      </c>
      <c r="AH1066" s="45">
        <f t="shared" si="1205"/>
        <v>1</v>
      </c>
      <c r="AI1066" s="45">
        <f t="shared" si="1206"/>
        <v>1</v>
      </c>
      <c r="AJ1066" s="45">
        <f t="shared" si="1207"/>
        <v>1</v>
      </c>
      <c r="AK1066" s="45">
        <f t="shared" si="1208"/>
        <v>1</v>
      </c>
      <c r="AL1066" s="45">
        <f t="shared" si="1209"/>
        <v>1</v>
      </c>
      <c r="AM1066" s="45">
        <f t="shared" si="1210"/>
        <v>1</v>
      </c>
      <c r="AN1066" s="45">
        <f t="shared" si="1211"/>
        <v>1</v>
      </c>
      <c r="AO1066" s="45">
        <f t="shared" si="1212"/>
        <v>1</v>
      </c>
    </row>
    <row r="1067" spans="2:41">
      <c r="B1067" s="25">
        <v>28</v>
      </c>
      <c r="C1067" s="45">
        <f t="shared" si="1213"/>
        <v>0</v>
      </c>
      <c r="D1067" s="45">
        <f t="shared" si="1175"/>
        <v>0</v>
      </c>
      <c r="E1067" s="45">
        <f t="shared" si="1176"/>
        <v>0</v>
      </c>
      <c r="F1067" s="45">
        <f t="shared" si="1177"/>
        <v>0</v>
      </c>
      <c r="G1067" s="45">
        <f t="shared" si="1178"/>
        <v>0</v>
      </c>
      <c r="H1067" s="45">
        <f t="shared" si="1179"/>
        <v>0</v>
      </c>
      <c r="I1067" s="45">
        <f t="shared" si="1180"/>
        <v>0</v>
      </c>
      <c r="J1067" s="45">
        <f t="shared" si="1181"/>
        <v>0</v>
      </c>
      <c r="K1067" s="45">
        <f t="shared" si="1182"/>
        <v>0</v>
      </c>
      <c r="L1067" s="45">
        <f t="shared" si="1183"/>
        <v>0</v>
      </c>
      <c r="M1067" s="45">
        <f t="shared" si="1184"/>
        <v>0</v>
      </c>
      <c r="N1067" s="45">
        <f t="shared" si="1185"/>
        <v>1</v>
      </c>
      <c r="O1067" s="45">
        <f t="shared" si="1186"/>
        <v>1</v>
      </c>
      <c r="P1067" s="45">
        <f t="shared" si="1187"/>
        <v>1</v>
      </c>
      <c r="Q1067" s="45">
        <f t="shared" si="1188"/>
        <v>1</v>
      </c>
      <c r="R1067" s="45">
        <f t="shared" si="1189"/>
        <v>1</v>
      </c>
      <c r="S1067" s="45">
        <f t="shared" si="1190"/>
        <v>1</v>
      </c>
      <c r="T1067" s="45">
        <f t="shared" si="1191"/>
        <v>1</v>
      </c>
      <c r="U1067" s="45">
        <f t="shared" si="1192"/>
        <v>1</v>
      </c>
      <c r="V1067" s="45">
        <f t="shared" si="1193"/>
        <v>1</v>
      </c>
      <c r="W1067" s="45">
        <f t="shared" si="1194"/>
        <v>1</v>
      </c>
      <c r="X1067" s="45">
        <f t="shared" si="1195"/>
        <v>1</v>
      </c>
      <c r="Y1067" s="45">
        <f t="shared" si="1196"/>
        <v>1</v>
      </c>
      <c r="Z1067" s="45">
        <f t="shared" si="1197"/>
        <v>1</v>
      </c>
      <c r="AA1067" s="45">
        <f t="shared" si="1198"/>
        <v>1</v>
      </c>
      <c r="AB1067" s="45">
        <f t="shared" si="1199"/>
        <v>1</v>
      </c>
      <c r="AC1067" s="45">
        <f t="shared" si="1200"/>
        <v>1</v>
      </c>
      <c r="AD1067" s="45">
        <f t="shared" si="1201"/>
        <v>1</v>
      </c>
      <c r="AE1067" s="45">
        <f t="shared" si="1202"/>
        <v>1</v>
      </c>
      <c r="AF1067" s="45">
        <f t="shared" si="1203"/>
        <v>1</v>
      </c>
      <c r="AG1067" s="45">
        <f t="shared" si="1204"/>
        <v>1</v>
      </c>
      <c r="AH1067" s="45">
        <f t="shared" si="1205"/>
        <v>1</v>
      </c>
      <c r="AI1067" s="45">
        <f t="shared" si="1206"/>
        <v>1</v>
      </c>
      <c r="AJ1067" s="45">
        <f t="shared" si="1207"/>
        <v>1</v>
      </c>
      <c r="AK1067" s="45">
        <f t="shared" si="1208"/>
        <v>1</v>
      </c>
      <c r="AL1067" s="45">
        <f t="shared" si="1209"/>
        <v>1</v>
      </c>
      <c r="AM1067" s="45">
        <f t="shared" si="1210"/>
        <v>1</v>
      </c>
      <c r="AN1067" s="45">
        <f t="shared" si="1211"/>
        <v>1</v>
      </c>
      <c r="AO1067" s="45">
        <f t="shared" si="1212"/>
        <v>1</v>
      </c>
    </row>
    <row r="1068" spans="2:41">
      <c r="B1068" s="25">
        <v>29</v>
      </c>
      <c r="C1068" s="45">
        <f t="shared" si="1213"/>
        <v>0</v>
      </c>
      <c r="D1068" s="45">
        <f t="shared" si="1175"/>
        <v>0</v>
      </c>
      <c r="E1068" s="45">
        <f t="shared" si="1176"/>
        <v>0</v>
      </c>
      <c r="F1068" s="45">
        <f t="shared" si="1177"/>
        <v>0</v>
      </c>
      <c r="G1068" s="45">
        <f t="shared" si="1178"/>
        <v>0</v>
      </c>
      <c r="H1068" s="45">
        <f t="shared" si="1179"/>
        <v>0</v>
      </c>
      <c r="I1068" s="45">
        <f t="shared" si="1180"/>
        <v>0</v>
      </c>
      <c r="J1068" s="45">
        <f t="shared" si="1181"/>
        <v>0</v>
      </c>
      <c r="K1068" s="45">
        <f t="shared" si="1182"/>
        <v>0</v>
      </c>
      <c r="L1068" s="45">
        <f t="shared" si="1183"/>
        <v>0</v>
      </c>
      <c r="M1068" s="45">
        <f t="shared" si="1184"/>
        <v>0</v>
      </c>
      <c r="N1068" s="45">
        <f t="shared" si="1185"/>
        <v>0</v>
      </c>
      <c r="O1068" s="45">
        <f t="shared" si="1186"/>
        <v>1</v>
      </c>
      <c r="P1068" s="45">
        <f t="shared" si="1187"/>
        <v>1</v>
      </c>
      <c r="Q1068" s="45">
        <f t="shared" si="1188"/>
        <v>1</v>
      </c>
      <c r="R1068" s="45">
        <f t="shared" si="1189"/>
        <v>1</v>
      </c>
      <c r="S1068" s="45">
        <f t="shared" si="1190"/>
        <v>1</v>
      </c>
      <c r="T1068" s="45">
        <f t="shared" si="1191"/>
        <v>1</v>
      </c>
      <c r="U1068" s="45">
        <f t="shared" si="1192"/>
        <v>1</v>
      </c>
      <c r="V1068" s="45">
        <f t="shared" si="1193"/>
        <v>1</v>
      </c>
      <c r="W1068" s="45">
        <f t="shared" si="1194"/>
        <v>1</v>
      </c>
      <c r="X1068" s="45">
        <f t="shared" si="1195"/>
        <v>1</v>
      </c>
      <c r="Y1068" s="45">
        <f t="shared" si="1196"/>
        <v>1</v>
      </c>
      <c r="Z1068" s="45">
        <f t="shared" si="1197"/>
        <v>1</v>
      </c>
      <c r="AA1068" s="45">
        <f t="shared" si="1198"/>
        <v>1</v>
      </c>
      <c r="AB1068" s="45">
        <f t="shared" si="1199"/>
        <v>1</v>
      </c>
      <c r="AC1068" s="45">
        <f t="shared" si="1200"/>
        <v>1</v>
      </c>
      <c r="AD1068" s="45">
        <f t="shared" si="1201"/>
        <v>1</v>
      </c>
      <c r="AE1068" s="45">
        <f t="shared" si="1202"/>
        <v>1</v>
      </c>
      <c r="AF1068" s="45">
        <f t="shared" si="1203"/>
        <v>1</v>
      </c>
      <c r="AG1068" s="45">
        <f t="shared" si="1204"/>
        <v>1</v>
      </c>
      <c r="AH1068" s="45">
        <f t="shared" si="1205"/>
        <v>1</v>
      </c>
      <c r="AI1068" s="45">
        <f t="shared" si="1206"/>
        <v>1</v>
      </c>
      <c r="AJ1068" s="45">
        <f t="shared" si="1207"/>
        <v>1</v>
      </c>
      <c r="AK1068" s="45">
        <f t="shared" si="1208"/>
        <v>1</v>
      </c>
      <c r="AL1068" s="45">
        <f t="shared" si="1209"/>
        <v>1</v>
      </c>
      <c r="AM1068" s="45">
        <f t="shared" si="1210"/>
        <v>1</v>
      </c>
      <c r="AN1068" s="45">
        <f t="shared" si="1211"/>
        <v>1</v>
      </c>
      <c r="AO1068" s="45">
        <f t="shared" si="1212"/>
        <v>1</v>
      </c>
    </row>
    <row r="1069" spans="2:41">
      <c r="B1069" s="25">
        <v>30</v>
      </c>
      <c r="C1069" s="45">
        <f t="shared" si="1213"/>
        <v>0</v>
      </c>
      <c r="D1069" s="45">
        <f t="shared" si="1175"/>
        <v>0</v>
      </c>
      <c r="E1069" s="45">
        <f t="shared" si="1176"/>
        <v>0</v>
      </c>
      <c r="F1069" s="45">
        <f t="shared" si="1177"/>
        <v>0</v>
      </c>
      <c r="G1069" s="45">
        <f t="shared" si="1178"/>
        <v>0</v>
      </c>
      <c r="H1069" s="45">
        <f t="shared" si="1179"/>
        <v>0</v>
      </c>
      <c r="I1069" s="45">
        <f t="shared" si="1180"/>
        <v>0</v>
      </c>
      <c r="J1069" s="45">
        <f t="shared" si="1181"/>
        <v>0</v>
      </c>
      <c r="K1069" s="45">
        <f t="shared" si="1182"/>
        <v>0</v>
      </c>
      <c r="L1069" s="45">
        <f t="shared" si="1183"/>
        <v>0</v>
      </c>
      <c r="M1069" s="45">
        <f t="shared" si="1184"/>
        <v>0</v>
      </c>
      <c r="N1069" s="45">
        <f t="shared" si="1185"/>
        <v>0</v>
      </c>
      <c r="O1069" s="45">
        <f t="shared" si="1186"/>
        <v>1</v>
      </c>
      <c r="P1069" s="45">
        <f t="shared" si="1187"/>
        <v>1</v>
      </c>
      <c r="Q1069" s="45">
        <f t="shared" si="1188"/>
        <v>1</v>
      </c>
      <c r="R1069" s="45">
        <f t="shared" si="1189"/>
        <v>1</v>
      </c>
      <c r="S1069" s="45">
        <f t="shared" si="1190"/>
        <v>1</v>
      </c>
      <c r="T1069" s="45">
        <f t="shared" si="1191"/>
        <v>1</v>
      </c>
      <c r="U1069" s="45">
        <f t="shared" si="1192"/>
        <v>1</v>
      </c>
      <c r="V1069" s="45">
        <f t="shared" si="1193"/>
        <v>1</v>
      </c>
      <c r="W1069" s="45">
        <f t="shared" si="1194"/>
        <v>1</v>
      </c>
      <c r="X1069" s="45">
        <f t="shared" si="1195"/>
        <v>1</v>
      </c>
      <c r="Y1069" s="45">
        <f t="shared" si="1196"/>
        <v>1</v>
      </c>
      <c r="Z1069" s="45">
        <f t="shared" si="1197"/>
        <v>1</v>
      </c>
      <c r="AA1069" s="45">
        <f t="shared" si="1198"/>
        <v>1</v>
      </c>
      <c r="AB1069" s="45">
        <f t="shared" si="1199"/>
        <v>1</v>
      </c>
      <c r="AC1069" s="45">
        <f t="shared" si="1200"/>
        <v>1</v>
      </c>
      <c r="AD1069" s="45">
        <f t="shared" si="1201"/>
        <v>1</v>
      </c>
      <c r="AE1069" s="45">
        <f t="shared" si="1202"/>
        <v>1</v>
      </c>
      <c r="AF1069" s="45">
        <f t="shared" si="1203"/>
        <v>1</v>
      </c>
      <c r="AG1069" s="45">
        <f t="shared" si="1204"/>
        <v>1</v>
      </c>
      <c r="AH1069" s="45">
        <f t="shared" si="1205"/>
        <v>1</v>
      </c>
      <c r="AI1069" s="45">
        <f t="shared" si="1206"/>
        <v>1</v>
      </c>
      <c r="AJ1069" s="45">
        <f t="shared" si="1207"/>
        <v>1</v>
      </c>
      <c r="AK1069" s="45">
        <f t="shared" si="1208"/>
        <v>1</v>
      </c>
      <c r="AL1069" s="45">
        <f t="shared" si="1209"/>
        <v>1</v>
      </c>
      <c r="AM1069" s="45">
        <f t="shared" si="1210"/>
        <v>1</v>
      </c>
      <c r="AN1069" s="45">
        <f t="shared" si="1211"/>
        <v>1</v>
      </c>
      <c r="AO1069" s="45">
        <f t="shared" si="1212"/>
        <v>1</v>
      </c>
    </row>
    <row r="1070" spans="2:41">
      <c r="B1070" s="25">
        <v>31</v>
      </c>
      <c r="C1070" s="45">
        <f t="shared" si="1213"/>
        <v>0</v>
      </c>
      <c r="D1070" s="45">
        <f t="shared" si="1175"/>
        <v>0</v>
      </c>
      <c r="E1070" s="45">
        <f t="shared" si="1176"/>
        <v>0</v>
      </c>
      <c r="F1070" s="45">
        <f t="shared" si="1177"/>
        <v>0</v>
      </c>
      <c r="G1070" s="45">
        <f t="shared" si="1178"/>
        <v>0</v>
      </c>
      <c r="H1070" s="45">
        <f t="shared" si="1179"/>
        <v>0</v>
      </c>
      <c r="I1070" s="45">
        <f t="shared" si="1180"/>
        <v>0</v>
      </c>
      <c r="J1070" s="45">
        <f t="shared" si="1181"/>
        <v>0</v>
      </c>
      <c r="K1070" s="45">
        <f t="shared" si="1182"/>
        <v>0</v>
      </c>
      <c r="L1070" s="45">
        <f t="shared" si="1183"/>
        <v>0</v>
      </c>
      <c r="M1070" s="45">
        <f t="shared" si="1184"/>
        <v>0</v>
      </c>
      <c r="N1070" s="45">
        <f t="shared" si="1185"/>
        <v>0</v>
      </c>
      <c r="O1070" s="45">
        <f t="shared" si="1186"/>
        <v>1</v>
      </c>
      <c r="P1070" s="45">
        <f t="shared" si="1187"/>
        <v>1</v>
      </c>
      <c r="Q1070" s="45">
        <f t="shared" si="1188"/>
        <v>1</v>
      </c>
      <c r="R1070" s="45">
        <f t="shared" si="1189"/>
        <v>1</v>
      </c>
      <c r="S1070" s="45">
        <f t="shared" si="1190"/>
        <v>1</v>
      </c>
      <c r="T1070" s="45">
        <f t="shared" si="1191"/>
        <v>1</v>
      </c>
      <c r="U1070" s="45">
        <f t="shared" si="1192"/>
        <v>1</v>
      </c>
      <c r="V1070" s="45">
        <f t="shared" si="1193"/>
        <v>1</v>
      </c>
      <c r="W1070" s="45">
        <f t="shared" si="1194"/>
        <v>1</v>
      </c>
      <c r="X1070" s="45">
        <f t="shared" si="1195"/>
        <v>1</v>
      </c>
      <c r="Y1070" s="45">
        <f t="shared" si="1196"/>
        <v>1</v>
      </c>
      <c r="Z1070" s="45">
        <f t="shared" si="1197"/>
        <v>1</v>
      </c>
      <c r="AA1070" s="45">
        <f t="shared" si="1198"/>
        <v>1</v>
      </c>
      <c r="AB1070" s="45">
        <f t="shared" si="1199"/>
        <v>1</v>
      </c>
      <c r="AC1070" s="45">
        <f t="shared" si="1200"/>
        <v>1</v>
      </c>
      <c r="AD1070" s="45">
        <f t="shared" si="1201"/>
        <v>1</v>
      </c>
      <c r="AE1070" s="45">
        <f t="shared" si="1202"/>
        <v>1</v>
      </c>
      <c r="AF1070" s="45">
        <f t="shared" si="1203"/>
        <v>1</v>
      </c>
      <c r="AG1070" s="45">
        <f t="shared" si="1204"/>
        <v>1</v>
      </c>
      <c r="AH1070" s="45">
        <f t="shared" si="1205"/>
        <v>1</v>
      </c>
      <c r="AI1070" s="45">
        <f t="shared" si="1206"/>
        <v>1</v>
      </c>
      <c r="AJ1070" s="45">
        <f t="shared" si="1207"/>
        <v>1</v>
      </c>
      <c r="AK1070" s="45">
        <f t="shared" si="1208"/>
        <v>1</v>
      </c>
      <c r="AL1070" s="45">
        <f t="shared" si="1209"/>
        <v>1</v>
      </c>
      <c r="AM1070" s="45">
        <f t="shared" si="1210"/>
        <v>1</v>
      </c>
      <c r="AN1070" s="45">
        <f t="shared" si="1211"/>
        <v>1</v>
      </c>
      <c r="AO1070" s="45">
        <f t="shared" si="1212"/>
        <v>1</v>
      </c>
    </row>
    <row r="1071" spans="2:41">
      <c r="B1071" s="25">
        <v>32</v>
      </c>
      <c r="C1071" s="45">
        <f t="shared" si="1213"/>
        <v>0</v>
      </c>
      <c r="D1071" s="45">
        <f t="shared" si="1175"/>
        <v>0</v>
      </c>
      <c r="E1071" s="45">
        <f t="shared" si="1176"/>
        <v>0</v>
      </c>
      <c r="F1071" s="45">
        <f t="shared" si="1177"/>
        <v>0</v>
      </c>
      <c r="G1071" s="45">
        <f t="shared" si="1178"/>
        <v>0</v>
      </c>
      <c r="H1071" s="45">
        <f t="shared" si="1179"/>
        <v>0</v>
      </c>
      <c r="I1071" s="45">
        <f t="shared" si="1180"/>
        <v>0</v>
      </c>
      <c r="J1071" s="45">
        <f t="shared" si="1181"/>
        <v>0</v>
      </c>
      <c r="K1071" s="45">
        <f t="shared" si="1182"/>
        <v>0</v>
      </c>
      <c r="L1071" s="45">
        <f t="shared" si="1183"/>
        <v>0</v>
      </c>
      <c r="M1071" s="45">
        <f t="shared" si="1184"/>
        <v>0</v>
      </c>
      <c r="N1071" s="45">
        <f t="shared" si="1185"/>
        <v>0</v>
      </c>
      <c r="O1071" s="45">
        <f t="shared" si="1186"/>
        <v>0</v>
      </c>
      <c r="P1071" s="45">
        <f t="shared" si="1187"/>
        <v>1</v>
      </c>
      <c r="Q1071" s="45">
        <f t="shared" si="1188"/>
        <v>1</v>
      </c>
      <c r="R1071" s="45">
        <f t="shared" si="1189"/>
        <v>1</v>
      </c>
      <c r="S1071" s="45">
        <f t="shared" si="1190"/>
        <v>1</v>
      </c>
      <c r="T1071" s="45">
        <f t="shared" si="1191"/>
        <v>1</v>
      </c>
      <c r="U1071" s="45">
        <f t="shared" si="1192"/>
        <v>1</v>
      </c>
      <c r="V1071" s="45">
        <f t="shared" si="1193"/>
        <v>1</v>
      </c>
      <c r="W1071" s="45">
        <f t="shared" si="1194"/>
        <v>1</v>
      </c>
      <c r="X1071" s="45">
        <f t="shared" si="1195"/>
        <v>1</v>
      </c>
      <c r="Y1071" s="45">
        <f t="shared" si="1196"/>
        <v>1</v>
      </c>
      <c r="Z1071" s="45">
        <f t="shared" si="1197"/>
        <v>1</v>
      </c>
      <c r="AA1071" s="45">
        <f t="shared" si="1198"/>
        <v>1</v>
      </c>
      <c r="AB1071" s="45">
        <f t="shared" si="1199"/>
        <v>1</v>
      </c>
      <c r="AC1071" s="45">
        <f t="shared" si="1200"/>
        <v>1</v>
      </c>
      <c r="AD1071" s="45">
        <f t="shared" si="1201"/>
        <v>1</v>
      </c>
      <c r="AE1071" s="45">
        <f t="shared" si="1202"/>
        <v>1</v>
      </c>
      <c r="AF1071" s="45">
        <f t="shared" si="1203"/>
        <v>1</v>
      </c>
      <c r="AG1071" s="45">
        <f t="shared" si="1204"/>
        <v>1</v>
      </c>
      <c r="AH1071" s="45">
        <f t="shared" si="1205"/>
        <v>1</v>
      </c>
      <c r="AI1071" s="45">
        <f t="shared" si="1206"/>
        <v>1</v>
      </c>
      <c r="AJ1071" s="45">
        <f t="shared" si="1207"/>
        <v>1</v>
      </c>
      <c r="AK1071" s="45">
        <f t="shared" si="1208"/>
        <v>1</v>
      </c>
      <c r="AL1071" s="45">
        <f t="shared" si="1209"/>
        <v>1</v>
      </c>
      <c r="AM1071" s="45">
        <f t="shared" si="1210"/>
        <v>1</v>
      </c>
      <c r="AN1071" s="45">
        <f t="shared" si="1211"/>
        <v>1</v>
      </c>
      <c r="AO1071" s="45">
        <f t="shared" si="1212"/>
        <v>1</v>
      </c>
    </row>
    <row r="1072" spans="2:41">
      <c r="B1072" s="25">
        <v>33</v>
      </c>
      <c r="C1072" s="45">
        <f t="shared" si="1213"/>
        <v>0</v>
      </c>
      <c r="D1072" s="45">
        <f t="shared" si="1175"/>
        <v>0</v>
      </c>
      <c r="E1072" s="45">
        <f t="shared" si="1176"/>
        <v>0</v>
      </c>
      <c r="F1072" s="45">
        <f t="shared" si="1177"/>
        <v>0</v>
      </c>
      <c r="G1072" s="45">
        <f t="shared" si="1178"/>
        <v>0</v>
      </c>
      <c r="H1072" s="45">
        <f t="shared" si="1179"/>
        <v>0</v>
      </c>
      <c r="I1072" s="45">
        <f t="shared" si="1180"/>
        <v>0</v>
      </c>
      <c r="J1072" s="45">
        <f t="shared" si="1181"/>
        <v>0</v>
      </c>
      <c r="K1072" s="45">
        <f t="shared" si="1182"/>
        <v>0</v>
      </c>
      <c r="L1072" s="45">
        <f t="shared" si="1183"/>
        <v>0</v>
      </c>
      <c r="M1072" s="45">
        <f t="shared" si="1184"/>
        <v>0</v>
      </c>
      <c r="N1072" s="45">
        <f t="shared" si="1185"/>
        <v>0</v>
      </c>
      <c r="O1072" s="45">
        <f t="shared" si="1186"/>
        <v>0</v>
      </c>
      <c r="P1072" s="45">
        <f t="shared" si="1187"/>
        <v>1</v>
      </c>
      <c r="Q1072" s="45">
        <f t="shared" si="1188"/>
        <v>1</v>
      </c>
      <c r="R1072" s="45">
        <f t="shared" si="1189"/>
        <v>1</v>
      </c>
      <c r="S1072" s="45">
        <f t="shared" si="1190"/>
        <v>1</v>
      </c>
      <c r="T1072" s="45">
        <f t="shared" si="1191"/>
        <v>1</v>
      </c>
      <c r="U1072" s="45">
        <f t="shared" si="1192"/>
        <v>1</v>
      </c>
      <c r="V1072" s="45">
        <f t="shared" si="1193"/>
        <v>1</v>
      </c>
      <c r="W1072" s="45">
        <f t="shared" si="1194"/>
        <v>1</v>
      </c>
      <c r="X1072" s="45">
        <f t="shared" si="1195"/>
        <v>1</v>
      </c>
      <c r="Y1072" s="45">
        <f t="shared" si="1196"/>
        <v>1</v>
      </c>
      <c r="Z1072" s="45">
        <f t="shared" si="1197"/>
        <v>1</v>
      </c>
      <c r="AA1072" s="45">
        <f t="shared" si="1198"/>
        <v>1</v>
      </c>
      <c r="AB1072" s="45">
        <f t="shared" si="1199"/>
        <v>1</v>
      </c>
      <c r="AC1072" s="45">
        <f t="shared" si="1200"/>
        <v>1</v>
      </c>
      <c r="AD1072" s="45">
        <f t="shared" si="1201"/>
        <v>1</v>
      </c>
      <c r="AE1072" s="45">
        <f t="shared" si="1202"/>
        <v>1</v>
      </c>
      <c r="AF1072" s="45">
        <f t="shared" si="1203"/>
        <v>1</v>
      </c>
      <c r="AG1072" s="45">
        <f t="shared" si="1204"/>
        <v>1</v>
      </c>
      <c r="AH1072" s="45">
        <f t="shared" si="1205"/>
        <v>1</v>
      </c>
      <c r="AI1072" s="45">
        <f t="shared" si="1206"/>
        <v>1</v>
      </c>
      <c r="AJ1072" s="45">
        <f t="shared" si="1207"/>
        <v>1</v>
      </c>
      <c r="AK1072" s="45">
        <f t="shared" si="1208"/>
        <v>1</v>
      </c>
      <c r="AL1072" s="45">
        <f t="shared" si="1209"/>
        <v>1</v>
      </c>
      <c r="AM1072" s="45">
        <f t="shared" si="1210"/>
        <v>1</v>
      </c>
      <c r="AN1072" s="45">
        <f t="shared" si="1211"/>
        <v>1</v>
      </c>
      <c r="AO1072" s="45">
        <f t="shared" si="1212"/>
        <v>1</v>
      </c>
    </row>
    <row r="1073" spans="2:41">
      <c r="B1073" s="25">
        <v>34</v>
      </c>
      <c r="C1073" s="45">
        <f t="shared" si="1213"/>
        <v>0</v>
      </c>
      <c r="D1073" s="45">
        <f t="shared" si="1175"/>
        <v>0</v>
      </c>
      <c r="E1073" s="45">
        <f t="shared" si="1176"/>
        <v>0</v>
      </c>
      <c r="F1073" s="45">
        <f t="shared" si="1177"/>
        <v>0</v>
      </c>
      <c r="G1073" s="45">
        <f t="shared" si="1178"/>
        <v>0</v>
      </c>
      <c r="H1073" s="45">
        <f t="shared" si="1179"/>
        <v>0</v>
      </c>
      <c r="I1073" s="45">
        <f t="shared" si="1180"/>
        <v>0</v>
      </c>
      <c r="J1073" s="45">
        <f t="shared" si="1181"/>
        <v>0</v>
      </c>
      <c r="K1073" s="45">
        <f t="shared" si="1182"/>
        <v>0</v>
      </c>
      <c r="L1073" s="45">
        <f t="shared" si="1183"/>
        <v>0</v>
      </c>
      <c r="M1073" s="45">
        <f t="shared" si="1184"/>
        <v>0</v>
      </c>
      <c r="N1073" s="45">
        <f t="shared" si="1185"/>
        <v>0</v>
      </c>
      <c r="O1073" s="45">
        <f t="shared" si="1186"/>
        <v>0</v>
      </c>
      <c r="P1073" s="45">
        <f t="shared" si="1187"/>
        <v>0</v>
      </c>
      <c r="Q1073" s="45">
        <f t="shared" si="1188"/>
        <v>1</v>
      </c>
      <c r="R1073" s="45">
        <f t="shared" si="1189"/>
        <v>1</v>
      </c>
      <c r="S1073" s="45">
        <f t="shared" si="1190"/>
        <v>1</v>
      </c>
      <c r="T1073" s="45">
        <f t="shared" si="1191"/>
        <v>1</v>
      </c>
      <c r="U1073" s="45">
        <f t="shared" si="1192"/>
        <v>1</v>
      </c>
      <c r="V1073" s="45">
        <f t="shared" si="1193"/>
        <v>1</v>
      </c>
      <c r="W1073" s="45">
        <f t="shared" si="1194"/>
        <v>1</v>
      </c>
      <c r="X1073" s="45">
        <f t="shared" si="1195"/>
        <v>1</v>
      </c>
      <c r="Y1073" s="45">
        <f t="shared" si="1196"/>
        <v>1</v>
      </c>
      <c r="Z1073" s="45">
        <f t="shared" si="1197"/>
        <v>1</v>
      </c>
      <c r="AA1073" s="45">
        <f t="shared" si="1198"/>
        <v>1</v>
      </c>
      <c r="AB1073" s="45">
        <f t="shared" si="1199"/>
        <v>1</v>
      </c>
      <c r="AC1073" s="45">
        <f t="shared" si="1200"/>
        <v>1</v>
      </c>
      <c r="AD1073" s="45">
        <f t="shared" si="1201"/>
        <v>1</v>
      </c>
      <c r="AE1073" s="45">
        <f t="shared" si="1202"/>
        <v>1</v>
      </c>
      <c r="AF1073" s="45">
        <f t="shared" si="1203"/>
        <v>1</v>
      </c>
      <c r="AG1073" s="45">
        <f t="shared" si="1204"/>
        <v>1</v>
      </c>
      <c r="AH1073" s="45">
        <f t="shared" si="1205"/>
        <v>1</v>
      </c>
      <c r="AI1073" s="45">
        <f t="shared" si="1206"/>
        <v>1</v>
      </c>
      <c r="AJ1073" s="45">
        <f t="shared" si="1207"/>
        <v>1</v>
      </c>
      <c r="AK1073" s="45">
        <f t="shared" si="1208"/>
        <v>1</v>
      </c>
      <c r="AL1073" s="45">
        <f t="shared" si="1209"/>
        <v>1</v>
      </c>
      <c r="AM1073" s="45">
        <f t="shared" si="1210"/>
        <v>1</v>
      </c>
      <c r="AN1073" s="45">
        <f t="shared" si="1211"/>
        <v>1</v>
      </c>
      <c r="AO1073" s="45">
        <f t="shared" si="1212"/>
        <v>1</v>
      </c>
    </row>
    <row r="1074" spans="2:41">
      <c r="B1074" s="25">
        <v>35</v>
      </c>
      <c r="C1074" s="45">
        <f t="shared" si="1213"/>
        <v>0</v>
      </c>
      <c r="D1074" s="45">
        <f t="shared" si="1175"/>
        <v>0</v>
      </c>
      <c r="E1074" s="45">
        <f t="shared" si="1176"/>
        <v>0</v>
      </c>
      <c r="F1074" s="45">
        <f t="shared" si="1177"/>
        <v>0</v>
      </c>
      <c r="G1074" s="45">
        <f t="shared" si="1178"/>
        <v>0</v>
      </c>
      <c r="H1074" s="45">
        <f t="shared" si="1179"/>
        <v>0</v>
      </c>
      <c r="I1074" s="45">
        <f t="shared" si="1180"/>
        <v>0</v>
      </c>
      <c r="J1074" s="45">
        <f t="shared" si="1181"/>
        <v>0</v>
      </c>
      <c r="K1074" s="45">
        <f t="shared" si="1182"/>
        <v>0</v>
      </c>
      <c r="L1074" s="45">
        <f t="shared" si="1183"/>
        <v>0</v>
      </c>
      <c r="M1074" s="45">
        <f t="shared" si="1184"/>
        <v>0</v>
      </c>
      <c r="N1074" s="45">
        <f t="shared" si="1185"/>
        <v>0</v>
      </c>
      <c r="O1074" s="45">
        <f t="shared" si="1186"/>
        <v>0</v>
      </c>
      <c r="P1074" s="45">
        <f t="shared" si="1187"/>
        <v>0</v>
      </c>
      <c r="Q1074" s="45">
        <f t="shared" si="1188"/>
        <v>1</v>
      </c>
      <c r="R1074" s="45">
        <f t="shared" si="1189"/>
        <v>1</v>
      </c>
      <c r="S1074" s="45">
        <f t="shared" si="1190"/>
        <v>1</v>
      </c>
      <c r="T1074" s="45">
        <f t="shared" si="1191"/>
        <v>1</v>
      </c>
      <c r="U1074" s="45">
        <f t="shared" si="1192"/>
        <v>1</v>
      </c>
      <c r="V1074" s="45">
        <f t="shared" si="1193"/>
        <v>1</v>
      </c>
      <c r="W1074" s="45">
        <f t="shared" si="1194"/>
        <v>1</v>
      </c>
      <c r="X1074" s="45">
        <f t="shared" si="1195"/>
        <v>1</v>
      </c>
      <c r="Y1074" s="45">
        <f t="shared" si="1196"/>
        <v>1</v>
      </c>
      <c r="Z1074" s="45">
        <f t="shared" si="1197"/>
        <v>1</v>
      </c>
      <c r="AA1074" s="45">
        <f t="shared" si="1198"/>
        <v>1</v>
      </c>
      <c r="AB1074" s="45">
        <f t="shared" si="1199"/>
        <v>1</v>
      </c>
      <c r="AC1074" s="45">
        <f t="shared" si="1200"/>
        <v>1</v>
      </c>
      <c r="AD1074" s="45">
        <f t="shared" si="1201"/>
        <v>1</v>
      </c>
      <c r="AE1074" s="45">
        <f t="shared" si="1202"/>
        <v>1</v>
      </c>
      <c r="AF1074" s="45">
        <f t="shared" si="1203"/>
        <v>1</v>
      </c>
      <c r="AG1074" s="45">
        <f t="shared" si="1204"/>
        <v>1</v>
      </c>
      <c r="AH1074" s="45">
        <f t="shared" si="1205"/>
        <v>1</v>
      </c>
      <c r="AI1074" s="45">
        <f t="shared" si="1206"/>
        <v>1</v>
      </c>
      <c r="AJ1074" s="45">
        <f t="shared" si="1207"/>
        <v>1</v>
      </c>
      <c r="AK1074" s="45">
        <f t="shared" si="1208"/>
        <v>1</v>
      </c>
      <c r="AL1074" s="45">
        <f t="shared" si="1209"/>
        <v>1</v>
      </c>
      <c r="AM1074" s="45">
        <f t="shared" si="1210"/>
        <v>1</v>
      </c>
      <c r="AN1074" s="45">
        <f t="shared" si="1211"/>
        <v>1</v>
      </c>
      <c r="AO1074" s="45">
        <f t="shared" si="1212"/>
        <v>1</v>
      </c>
    </row>
    <row r="1075" spans="2:41">
      <c r="B1075" s="25">
        <v>36</v>
      </c>
      <c r="C1075" s="45">
        <f t="shared" si="1213"/>
        <v>0</v>
      </c>
      <c r="D1075" s="45">
        <f t="shared" si="1175"/>
        <v>0</v>
      </c>
      <c r="E1075" s="45">
        <f t="shared" si="1176"/>
        <v>0</v>
      </c>
      <c r="F1075" s="45">
        <f t="shared" si="1177"/>
        <v>0</v>
      </c>
      <c r="G1075" s="45">
        <f t="shared" si="1178"/>
        <v>0</v>
      </c>
      <c r="H1075" s="45">
        <f t="shared" si="1179"/>
        <v>0</v>
      </c>
      <c r="I1075" s="45">
        <f t="shared" si="1180"/>
        <v>0</v>
      </c>
      <c r="J1075" s="45">
        <f t="shared" si="1181"/>
        <v>0</v>
      </c>
      <c r="K1075" s="45">
        <f t="shared" si="1182"/>
        <v>0</v>
      </c>
      <c r="L1075" s="45">
        <f t="shared" si="1183"/>
        <v>0</v>
      </c>
      <c r="M1075" s="45">
        <f t="shared" si="1184"/>
        <v>0</v>
      </c>
      <c r="N1075" s="45">
        <f t="shared" si="1185"/>
        <v>0</v>
      </c>
      <c r="O1075" s="45">
        <f t="shared" si="1186"/>
        <v>0</v>
      </c>
      <c r="P1075" s="45">
        <f t="shared" si="1187"/>
        <v>0</v>
      </c>
      <c r="Q1075" s="45">
        <f t="shared" si="1188"/>
        <v>1</v>
      </c>
      <c r="R1075" s="45">
        <f t="shared" si="1189"/>
        <v>1</v>
      </c>
      <c r="S1075" s="45">
        <f t="shared" si="1190"/>
        <v>1</v>
      </c>
      <c r="T1075" s="45">
        <f t="shared" si="1191"/>
        <v>1</v>
      </c>
      <c r="U1075" s="45">
        <f t="shared" si="1192"/>
        <v>1</v>
      </c>
      <c r="V1075" s="45">
        <f t="shared" si="1193"/>
        <v>1</v>
      </c>
      <c r="W1075" s="45">
        <f t="shared" si="1194"/>
        <v>1</v>
      </c>
      <c r="X1075" s="45">
        <f t="shared" si="1195"/>
        <v>1</v>
      </c>
      <c r="Y1075" s="45">
        <f t="shared" si="1196"/>
        <v>1</v>
      </c>
      <c r="Z1075" s="45">
        <f t="shared" si="1197"/>
        <v>1</v>
      </c>
      <c r="AA1075" s="45">
        <f t="shared" si="1198"/>
        <v>1</v>
      </c>
      <c r="AB1075" s="45">
        <f t="shared" si="1199"/>
        <v>1</v>
      </c>
      <c r="AC1075" s="45">
        <f t="shared" si="1200"/>
        <v>1</v>
      </c>
      <c r="AD1075" s="45">
        <f t="shared" si="1201"/>
        <v>1</v>
      </c>
      <c r="AE1075" s="45">
        <f t="shared" si="1202"/>
        <v>1</v>
      </c>
      <c r="AF1075" s="45">
        <f t="shared" si="1203"/>
        <v>1</v>
      </c>
      <c r="AG1075" s="45">
        <f t="shared" si="1204"/>
        <v>1</v>
      </c>
      <c r="AH1075" s="45">
        <f t="shared" si="1205"/>
        <v>1</v>
      </c>
      <c r="AI1075" s="45">
        <f t="shared" si="1206"/>
        <v>1</v>
      </c>
      <c r="AJ1075" s="45">
        <f t="shared" si="1207"/>
        <v>1</v>
      </c>
      <c r="AK1075" s="45">
        <f t="shared" si="1208"/>
        <v>1</v>
      </c>
      <c r="AL1075" s="45">
        <f t="shared" si="1209"/>
        <v>1</v>
      </c>
      <c r="AM1075" s="45">
        <f t="shared" si="1210"/>
        <v>1</v>
      </c>
      <c r="AN1075" s="45">
        <f t="shared" si="1211"/>
        <v>1</v>
      </c>
      <c r="AO1075" s="45">
        <f t="shared" si="1212"/>
        <v>1</v>
      </c>
    </row>
    <row r="1076" spans="2:41">
      <c r="B1076" s="25">
        <v>37</v>
      </c>
      <c r="C1076" s="45">
        <f t="shared" si="1213"/>
        <v>0</v>
      </c>
      <c r="D1076" s="45">
        <f t="shared" si="1175"/>
        <v>0</v>
      </c>
      <c r="E1076" s="45">
        <f t="shared" si="1176"/>
        <v>0</v>
      </c>
      <c r="F1076" s="45">
        <f t="shared" si="1177"/>
        <v>0</v>
      </c>
      <c r="G1076" s="45">
        <f t="shared" si="1178"/>
        <v>0</v>
      </c>
      <c r="H1076" s="45">
        <f t="shared" si="1179"/>
        <v>0</v>
      </c>
      <c r="I1076" s="45">
        <f t="shared" si="1180"/>
        <v>0</v>
      </c>
      <c r="J1076" s="45">
        <f t="shared" si="1181"/>
        <v>0</v>
      </c>
      <c r="K1076" s="45">
        <f t="shared" si="1182"/>
        <v>0</v>
      </c>
      <c r="L1076" s="45">
        <f t="shared" si="1183"/>
        <v>0</v>
      </c>
      <c r="M1076" s="45">
        <f t="shared" si="1184"/>
        <v>0</v>
      </c>
      <c r="N1076" s="45">
        <f t="shared" si="1185"/>
        <v>0</v>
      </c>
      <c r="O1076" s="45">
        <f t="shared" si="1186"/>
        <v>0</v>
      </c>
      <c r="P1076" s="45">
        <f t="shared" si="1187"/>
        <v>0</v>
      </c>
      <c r="Q1076" s="45">
        <f t="shared" si="1188"/>
        <v>0</v>
      </c>
      <c r="R1076" s="45">
        <f t="shared" si="1189"/>
        <v>1</v>
      </c>
      <c r="S1076" s="45">
        <f t="shared" si="1190"/>
        <v>1</v>
      </c>
      <c r="T1076" s="45">
        <f t="shared" si="1191"/>
        <v>1</v>
      </c>
      <c r="U1076" s="45">
        <f t="shared" si="1192"/>
        <v>1</v>
      </c>
      <c r="V1076" s="45">
        <f t="shared" si="1193"/>
        <v>1</v>
      </c>
      <c r="W1076" s="45">
        <f t="shared" si="1194"/>
        <v>1</v>
      </c>
      <c r="X1076" s="45">
        <f t="shared" si="1195"/>
        <v>1</v>
      </c>
      <c r="Y1076" s="45">
        <f t="shared" si="1196"/>
        <v>1</v>
      </c>
      <c r="Z1076" s="45">
        <f t="shared" si="1197"/>
        <v>1</v>
      </c>
      <c r="AA1076" s="45">
        <f t="shared" si="1198"/>
        <v>1</v>
      </c>
      <c r="AB1076" s="45">
        <f t="shared" si="1199"/>
        <v>1</v>
      </c>
      <c r="AC1076" s="45">
        <f t="shared" si="1200"/>
        <v>1</v>
      </c>
      <c r="AD1076" s="45">
        <f t="shared" si="1201"/>
        <v>1</v>
      </c>
      <c r="AE1076" s="45">
        <f t="shared" si="1202"/>
        <v>1</v>
      </c>
      <c r="AF1076" s="45">
        <f t="shared" si="1203"/>
        <v>1</v>
      </c>
      <c r="AG1076" s="45">
        <f t="shared" si="1204"/>
        <v>1</v>
      </c>
      <c r="AH1076" s="45">
        <f t="shared" si="1205"/>
        <v>1</v>
      </c>
      <c r="AI1076" s="45">
        <f t="shared" si="1206"/>
        <v>1</v>
      </c>
      <c r="AJ1076" s="45">
        <f t="shared" si="1207"/>
        <v>1</v>
      </c>
      <c r="AK1076" s="45">
        <f t="shared" si="1208"/>
        <v>1</v>
      </c>
      <c r="AL1076" s="45">
        <f t="shared" si="1209"/>
        <v>1</v>
      </c>
      <c r="AM1076" s="45">
        <f t="shared" si="1210"/>
        <v>1</v>
      </c>
      <c r="AN1076" s="45">
        <f t="shared" si="1211"/>
        <v>1</v>
      </c>
      <c r="AO1076" s="45">
        <f t="shared" si="1212"/>
        <v>1</v>
      </c>
    </row>
    <row r="1077" spans="2:41">
      <c r="B1077" s="25">
        <v>38</v>
      </c>
      <c r="C1077" s="45">
        <f t="shared" si="1213"/>
        <v>0</v>
      </c>
      <c r="D1077" s="45">
        <f t="shared" si="1175"/>
        <v>0</v>
      </c>
      <c r="E1077" s="45">
        <f t="shared" si="1176"/>
        <v>0</v>
      </c>
      <c r="F1077" s="45">
        <f t="shared" si="1177"/>
        <v>0</v>
      </c>
      <c r="G1077" s="45">
        <f t="shared" si="1178"/>
        <v>0</v>
      </c>
      <c r="H1077" s="45">
        <f t="shared" si="1179"/>
        <v>0</v>
      </c>
      <c r="I1077" s="45">
        <f t="shared" si="1180"/>
        <v>0</v>
      </c>
      <c r="J1077" s="45">
        <f t="shared" si="1181"/>
        <v>0</v>
      </c>
      <c r="K1077" s="45">
        <f t="shared" si="1182"/>
        <v>0</v>
      </c>
      <c r="L1077" s="45">
        <f t="shared" si="1183"/>
        <v>0</v>
      </c>
      <c r="M1077" s="45">
        <f t="shared" si="1184"/>
        <v>0</v>
      </c>
      <c r="N1077" s="45">
        <f t="shared" si="1185"/>
        <v>0</v>
      </c>
      <c r="O1077" s="45">
        <f t="shared" si="1186"/>
        <v>0</v>
      </c>
      <c r="P1077" s="45">
        <f t="shared" si="1187"/>
        <v>0</v>
      </c>
      <c r="Q1077" s="45">
        <f t="shared" si="1188"/>
        <v>0</v>
      </c>
      <c r="R1077" s="45">
        <f t="shared" si="1189"/>
        <v>1</v>
      </c>
      <c r="S1077" s="45">
        <f t="shared" si="1190"/>
        <v>1</v>
      </c>
      <c r="T1077" s="45">
        <f t="shared" si="1191"/>
        <v>1</v>
      </c>
      <c r="U1077" s="45">
        <f t="shared" si="1192"/>
        <v>1</v>
      </c>
      <c r="V1077" s="45">
        <f t="shared" si="1193"/>
        <v>1</v>
      </c>
      <c r="W1077" s="45">
        <f t="shared" si="1194"/>
        <v>1</v>
      </c>
      <c r="X1077" s="45">
        <f t="shared" si="1195"/>
        <v>1</v>
      </c>
      <c r="Y1077" s="45">
        <f t="shared" si="1196"/>
        <v>1</v>
      </c>
      <c r="Z1077" s="45">
        <f t="shared" si="1197"/>
        <v>1</v>
      </c>
      <c r="AA1077" s="45">
        <f t="shared" si="1198"/>
        <v>1</v>
      </c>
      <c r="AB1077" s="45">
        <f t="shared" si="1199"/>
        <v>1</v>
      </c>
      <c r="AC1077" s="45">
        <f t="shared" si="1200"/>
        <v>1</v>
      </c>
      <c r="AD1077" s="45">
        <f t="shared" si="1201"/>
        <v>1</v>
      </c>
      <c r="AE1077" s="45">
        <f t="shared" si="1202"/>
        <v>1</v>
      </c>
      <c r="AF1077" s="45">
        <f t="shared" si="1203"/>
        <v>1</v>
      </c>
      <c r="AG1077" s="45">
        <f t="shared" si="1204"/>
        <v>1</v>
      </c>
      <c r="AH1077" s="45">
        <f t="shared" si="1205"/>
        <v>1</v>
      </c>
      <c r="AI1077" s="45">
        <f t="shared" si="1206"/>
        <v>1</v>
      </c>
      <c r="AJ1077" s="45">
        <f t="shared" si="1207"/>
        <v>1</v>
      </c>
      <c r="AK1077" s="45">
        <f t="shared" si="1208"/>
        <v>1</v>
      </c>
      <c r="AL1077" s="45">
        <f t="shared" si="1209"/>
        <v>1</v>
      </c>
      <c r="AM1077" s="45">
        <f t="shared" si="1210"/>
        <v>1</v>
      </c>
      <c r="AN1077" s="45">
        <f t="shared" si="1211"/>
        <v>1</v>
      </c>
      <c r="AO1077" s="45">
        <f t="shared" si="1212"/>
        <v>1</v>
      </c>
    </row>
    <row r="1078" spans="2:41">
      <c r="B1078" s="25">
        <v>39</v>
      </c>
      <c r="C1078" s="45">
        <f t="shared" si="1213"/>
        <v>0</v>
      </c>
      <c r="D1078" s="45">
        <f t="shared" si="1175"/>
        <v>0</v>
      </c>
      <c r="E1078" s="45">
        <f t="shared" si="1176"/>
        <v>0</v>
      </c>
      <c r="F1078" s="45">
        <f t="shared" si="1177"/>
        <v>0</v>
      </c>
      <c r="G1078" s="45">
        <f t="shared" si="1178"/>
        <v>0</v>
      </c>
      <c r="H1078" s="45">
        <f t="shared" si="1179"/>
        <v>0</v>
      </c>
      <c r="I1078" s="45">
        <f t="shared" si="1180"/>
        <v>0</v>
      </c>
      <c r="J1078" s="45">
        <f t="shared" si="1181"/>
        <v>0</v>
      </c>
      <c r="K1078" s="45">
        <f t="shared" si="1182"/>
        <v>0</v>
      </c>
      <c r="L1078" s="45">
        <f t="shared" si="1183"/>
        <v>0</v>
      </c>
      <c r="M1078" s="45">
        <f t="shared" si="1184"/>
        <v>0</v>
      </c>
      <c r="N1078" s="45">
        <f t="shared" si="1185"/>
        <v>0</v>
      </c>
      <c r="O1078" s="45">
        <f t="shared" si="1186"/>
        <v>0</v>
      </c>
      <c r="P1078" s="45">
        <f t="shared" si="1187"/>
        <v>0</v>
      </c>
      <c r="Q1078" s="45">
        <f t="shared" si="1188"/>
        <v>0</v>
      </c>
      <c r="R1078" s="45">
        <f t="shared" si="1189"/>
        <v>1</v>
      </c>
      <c r="S1078" s="45">
        <f t="shared" si="1190"/>
        <v>1</v>
      </c>
      <c r="T1078" s="45">
        <f t="shared" si="1191"/>
        <v>1</v>
      </c>
      <c r="U1078" s="45">
        <f t="shared" si="1192"/>
        <v>1</v>
      </c>
      <c r="V1078" s="45">
        <f t="shared" si="1193"/>
        <v>1</v>
      </c>
      <c r="W1078" s="45">
        <f t="shared" si="1194"/>
        <v>1</v>
      </c>
      <c r="X1078" s="45">
        <f t="shared" si="1195"/>
        <v>1</v>
      </c>
      <c r="Y1078" s="45">
        <f t="shared" si="1196"/>
        <v>1</v>
      </c>
      <c r="Z1078" s="45">
        <f t="shared" si="1197"/>
        <v>1</v>
      </c>
      <c r="AA1078" s="45">
        <f t="shared" si="1198"/>
        <v>1</v>
      </c>
      <c r="AB1078" s="45">
        <f t="shared" si="1199"/>
        <v>1</v>
      </c>
      <c r="AC1078" s="45">
        <f t="shared" si="1200"/>
        <v>1</v>
      </c>
      <c r="AD1078" s="45">
        <f t="shared" si="1201"/>
        <v>1</v>
      </c>
      <c r="AE1078" s="45">
        <f t="shared" si="1202"/>
        <v>1</v>
      </c>
      <c r="AF1078" s="45">
        <f t="shared" si="1203"/>
        <v>1</v>
      </c>
      <c r="AG1078" s="45">
        <f t="shared" si="1204"/>
        <v>1</v>
      </c>
      <c r="AH1078" s="45">
        <f t="shared" si="1205"/>
        <v>1</v>
      </c>
      <c r="AI1078" s="45">
        <f t="shared" si="1206"/>
        <v>1</v>
      </c>
      <c r="AJ1078" s="45">
        <f t="shared" si="1207"/>
        <v>1</v>
      </c>
      <c r="AK1078" s="45">
        <f t="shared" si="1208"/>
        <v>1</v>
      </c>
      <c r="AL1078" s="45">
        <f t="shared" si="1209"/>
        <v>1</v>
      </c>
      <c r="AM1078" s="45">
        <f t="shared" si="1210"/>
        <v>1</v>
      </c>
      <c r="AN1078" s="45">
        <f t="shared" si="1211"/>
        <v>1</v>
      </c>
      <c r="AO1078" s="45">
        <f t="shared" si="1212"/>
        <v>1</v>
      </c>
    </row>
    <row r="1079" spans="2:41">
      <c r="B1079" s="25">
        <v>40</v>
      </c>
      <c r="C1079" s="45">
        <f t="shared" si="1213"/>
        <v>0</v>
      </c>
      <c r="D1079" s="45">
        <f t="shared" si="1175"/>
        <v>0</v>
      </c>
      <c r="E1079" s="45">
        <f t="shared" si="1176"/>
        <v>0</v>
      </c>
      <c r="F1079" s="45">
        <f t="shared" si="1177"/>
        <v>0</v>
      </c>
      <c r="G1079" s="45">
        <f t="shared" si="1178"/>
        <v>0</v>
      </c>
      <c r="H1079" s="45">
        <f t="shared" si="1179"/>
        <v>0</v>
      </c>
      <c r="I1079" s="45">
        <f t="shared" si="1180"/>
        <v>0</v>
      </c>
      <c r="J1079" s="45">
        <f t="shared" si="1181"/>
        <v>0</v>
      </c>
      <c r="K1079" s="45">
        <f t="shared" si="1182"/>
        <v>0</v>
      </c>
      <c r="L1079" s="45">
        <f t="shared" si="1183"/>
        <v>0</v>
      </c>
      <c r="M1079" s="45">
        <f t="shared" si="1184"/>
        <v>0</v>
      </c>
      <c r="N1079" s="45">
        <f t="shared" si="1185"/>
        <v>0</v>
      </c>
      <c r="O1079" s="45">
        <f t="shared" si="1186"/>
        <v>0</v>
      </c>
      <c r="P1079" s="45">
        <f t="shared" si="1187"/>
        <v>0</v>
      </c>
      <c r="Q1079" s="45">
        <f t="shared" si="1188"/>
        <v>0</v>
      </c>
      <c r="R1079" s="45">
        <f t="shared" si="1189"/>
        <v>0</v>
      </c>
      <c r="S1079" s="45">
        <f t="shared" si="1190"/>
        <v>1</v>
      </c>
      <c r="T1079" s="45">
        <f t="shared" si="1191"/>
        <v>1</v>
      </c>
      <c r="U1079" s="45">
        <f t="shared" si="1192"/>
        <v>1</v>
      </c>
      <c r="V1079" s="45">
        <f t="shared" si="1193"/>
        <v>1</v>
      </c>
      <c r="W1079" s="45">
        <f t="shared" si="1194"/>
        <v>1</v>
      </c>
      <c r="X1079" s="45">
        <f t="shared" si="1195"/>
        <v>1</v>
      </c>
      <c r="Y1079" s="45">
        <f t="shared" si="1196"/>
        <v>1</v>
      </c>
      <c r="Z1079" s="45">
        <f t="shared" si="1197"/>
        <v>1</v>
      </c>
      <c r="AA1079" s="45">
        <f t="shared" si="1198"/>
        <v>1</v>
      </c>
      <c r="AB1079" s="45">
        <f t="shared" si="1199"/>
        <v>1</v>
      </c>
      <c r="AC1079" s="45">
        <f t="shared" si="1200"/>
        <v>1</v>
      </c>
      <c r="AD1079" s="45">
        <f t="shared" si="1201"/>
        <v>1</v>
      </c>
      <c r="AE1079" s="45">
        <f t="shared" si="1202"/>
        <v>1</v>
      </c>
      <c r="AF1079" s="45">
        <f t="shared" si="1203"/>
        <v>1</v>
      </c>
      <c r="AG1079" s="45">
        <f t="shared" si="1204"/>
        <v>1</v>
      </c>
      <c r="AH1079" s="45">
        <f t="shared" si="1205"/>
        <v>1</v>
      </c>
      <c r="AI1079" s="45">
        <f t="shared" si="1206"/>
        <v>1</v>
      </c>
      <c r="AJ1079" s="45">
        <f t="shared" si="1207"/>
        <v>1</v>
      </c>
      <c r="AK1079" s="45">
        <f t="shared" si="1208"/>
        <v>1</v>
      </c>
      <c r="AL1079" s="45">
        <f t="shared" si="1209"/>
        <v>1</v>
      </c>
      <c r="AM1079" s="45">
        <f t="shared" si="1210"/>
        <v>1</v>
      </c>
      <c r="AN1079" s="45">
        <f t="shared" si="1211"/>
        <v>1</v>
      </c>
      <c r="AO1079" s="45">
        <f t="shared" si="1212"/>
        <v>1</v>
      </c>
    </row>
    <row r="1080" spans="2:41">
      <c r="B1080" s="25">
        <v>41</v>
      </c>
      <c r="C1080" s="45">
        <f t="shared" si="1213"/>
        <v>0</v>
      </c>
      <c r="D1080" s="45">
        <f t="shared" si="1175"/>
        <v>0</v>
      </c>
      <c r="E1080" s="45">
        <f t="shared" si="1176"/>
        <v>0</v>
      </c>
      <c r="F1080" s="45">
        <f t="shared" si="1177"/>
        <v>0</v>
      </c>
      <c r="G1080" s="45">
        <f t="shared" si="1178"/>
        <v>0</v>
      </c>
      <c r="H1080" s="45">
        <f t="shared" si="1179"/>
        <v>0</v>
      </c>
      <c r="I1080" s="45">
        <f t="shared" si="1180"/>
        <v>0</v>
      </c>
      <c r="J1080" s="45">
        <f t="shared" si="1181"/>
        <v>0</v>
      </c>
      <c r="K1080" s="45">
        <f t="shared" si="1182"/>
        <v>0</v>
      </c>
      <c r="L1080" s="45">
        <f t="shared" si="1183"/>
        <v>0</v>
      </c>
      <c r="M1080" s="45">
        <f t="shared" si="1184"/>
        <v>0</v>
      </c>
      <c r="N1080" s="45">
        <f t="shared" si="1185"/>
        <v>0</v>
      </c>
      <c r="O1080" s="45">
        <f t="shared" si="1186"/>
        <v>0</v>
      </c>
      <c r="P1080" s="45">
        <f t="shared" si="1187"/>
        <v>0</v>
      </c>
      <c r="Q1080" s="45">
        <f t="shared" si="1188"/>
        <v>0</v>
      </c>
      <c r="R1080" s="45">
        <f t="shared" si="1189"/>
        <v>0</v>
      </c>
      <c r="S1080" s="45">
        <f t="shared" si="1190"/>
        <v>1</v>
      </c>
      <c r="T1080" s="45">
        <f t="shared" si="1191"/>
        <v>1</v>
      </c>
      <c r="U1080" s="45">
        <f t="shared" si="1192"/>
        <v>1</v>
      </c>
      <c r="V1080" s="45">
        <f t="shared" si="1193"/>
        <v>1</v>
      </c>
      <c r="W1080" s="45">
        <f t="shared" si="1194"/>
        <v>1</v>
      </c>
      <c r="X1080" s="45">
        <f t="shared" si="1195"/>
        <v>1</v>
      </c>
      <c r="Y1080" s="45">
        <f t="shared" si="1196"/>
        <v>1</v>
      </c>
      <c r="Z1080" s="45">
        <f t="shared" si="1197"/>
        <v>1</v>
      </c>
      <c r="AA1080" s="45">
        <f t="shared" si="1198"/>
        <v>1</v>
      </c>
      <c r="AB1080" s="45">
        <f t="shared" si="1199"/>
        <v>1</v>
      </c>
      <c r="AC1080" s="45">
        <f t="shared" si="1200"/>
        <v>1</v>
      </c>
      <c r="AD1080" s="45">
        <f t="shared" si="1201"/>
        <v>1</v>
      </c>
      <c r="AE1080" s="45">
        <f t="shared" si="1202"/>
        <v>1</v>
      </c>
      <c r="AF1080" s="45">
        <f t="shared" si="1203"/>
        <v>1</v>
      </c>
      <c r="AG1080" s="45">
        <f t="shared" si="1204"/>
        <v>1</v>
      </c>
      <c r="AH1080" s="45">
        <f t="shared" si="1205"/>
        <v>1</v>
      </c>
      <c r="AI1080" s="45">
        <f t="shared" si="1206"/>
        <v>1</v>
      </c>
      <c r="AJ1080" s="45">
        <f t="shared" si="1207"/>
        <v>1</v>
      </c>
      <c r="AK1080" s="45">
        <f t="shared" si="1208"/>
        <v>1</v>
      </c>
      <c r="AL1080" s="45">
        <f t="shared" si="1209"/>
        <v>1</v>
      </c>
      <c r="AM1080" s="45">
        <f t="shared" si="1210"/>
        <v>1</v>
      </c>
      <c r="AN1080" s="45">
        <f t="shared" si="1211"/>
        <v>1</v>
      </c>
      <c r="AO1080" s="45">
        <f t="shared" si="1212"/>
        <v>1</v>
      </c>
    </row>
    <row r="1081" spans="2:41">
      <c r="B1081" s="25">
        <v>42</v>
      </c>
      <c r="C1081" s="45">
        <f t="shared" si="1213"/>
        <v>0</v>
      </c>
      <c r="D1081" s="45">
        <f t="shared" si="1175"/>
        <v>0</v>
      </c>
      <c r="E1081" s="45">
        <f t="shared" si="1176"/>
        <v>0</v>
      </c>
      <c r="F1081" s="45">
        <f t="shared" si="1177"/>
        <v>0</v>
      </c>
      <c r="G1081" s="45">
        <f t="shared" si="1178"/>
        <v>0</v>
      </c>
      <c r="H1081" s="45">
        <f t="shared" si="1179"/>
        <v>0</v>
      </c>
      <c r="I1081" s="45">
        <f t="shared" si="1180"/>
        <v>0</v>
      </c>
      <c r="J1081" s="45">
        <f t="shared" si="1181"/>
        <v>0</v>
      </c>
      <c r="K1081" s="45">
        <f t="shared" si="1182"/>
        <v>0</v>
      </c>
      <c r="L1081" s="45">
        <f t="shared" si="1183"/>
        <v>0</v>
      </c>
      <c r="M1081" s="45">
        <f t="shared" si="1184"/>
        <v>0</v>
      </c>
      <c r="N1081" s="45">
        <f t="shared" si="1185"/>
        <v>0</v>
      </c>
      <c r="O1081" s="45">
        <f t="shared" si="1186"/>
        <v>0</v>
      </c>
      <c r="P1081" s="45">
        <f t="shared" si="1187"/>
        <v>0</v>
      </c>
      <c r="Q1081" s="45">
        <f t="shared" si="1188"/>
        <v>0</v>
      </c>
      <c r="R1081" s="45">
        <f t="shared" si="1189"/>
        <v>0</v>
      </c>
      <c r="S1081" s="45">
        <f t="shared" si="1190"/>
        <v>1</v>
      </c>
      <c r="T1081" s="45">
        <f t="shared" si="1191"/>
        <v>1</v>
      </c>
      <c r="U1081" s="45">
        <f t="shared" si="1192"/>
        <v>1</v>
      </c>
      <c r="V1081" s="45">
        <f t="shared" si="1193"/>
        <v>1</v>
      </c>
      <c r="W1081" s="45">
        <f t="shared" si="1194"/>
        <v>1</v>
      </c>
      <c r="X1081" s="45">
        <f t="shared" si="1195"/>
        <v>1</v>
      </c>
      <c r="Y1081" s="45">
        <f t="shared" si="1196"/>
        <v>1</v>
      </c>
      <c r="Z1081" s="45">
        <f t="shared" si="1197"/>
        <v>1</v>
      </c>
      <c r="AA1081" s="45">
        <f t="shared" si="1198"/>
        <v>1</v>
      </c>
      <c r="AB1081" s="45">
        <f t="shared" si="1199"/>
        <v>1</v>
      </c>
      <c r="AC1081" s="45">
        <f t="shared" si="1200"/>
        <v>1</v>
      </c>
      <c r="AD1081" s="45">
        <f t="shared" si="1201"/>
        <v>1</v>
      </c>
      <c r="AE1081" s="45">
        <f t="shared" si="1202"/>
        <v>1</v>
      </c>
      <c r="AF1081" s="45">
        <f t="shared" si="1203"/>
        <v>1</v>
      </c>
      <c r="AG1081" s="45">
        <f t="shared" si="1204"/>
        <v>1</v>
      </c>
      <c r="AH1081" s="45">
        <f t="shared" si="1205"/>
        <v>1</v>
      </c>
      <c r="AI1081" s="45">
        <f t="shared" si="1206"/>
        <v>1</v>
      </c>
      <c r="AJ1081" s="45">
        <f t="shared" si="1207"/>
        <v>1</v>
      </c>
      <c r="AK1081" s="45">
        <f t="shared" si="1208"/>
        <v>1</v>
      </c>
      <c r="AL1081" s="45">
        <f t="shared" si="1209"/>
        <v>1</v>
      </c>
      <c r="AM1081" s="45">
        <f t="shared" si="1210"/>
        <v>1</v>
      </c>
      <c r="AN1081" s="45">
        <f t="shared" si="1211"/>
        <v>1</v>
      </c>
      <c r="AO1081" s="45">
        <f t="shared" si="1212"/>
        <v>1</v>
      </c>
    </row>
    <row r="1082" spans="2:41">
      <c r="B1082" s="25">
        <v>43</v>
      </c>
      <c r="C1082" s="45">
        <f t="shared" si="1213"/>
        <v>0</v>
      </c>
      <c r="D1082" s="45">
        <f t="shared" si="1175"/>
        <v>0</v>
      </c>
      <c r="E1082" s="45">
        <f t="shared" si="1176"/>
        <v>0</v>
      </c>
      <c r="F1082" s="45">
        <f t="shared" si="1177"/>
        <v>0</v>
      </c>
      <c r="G1082" s="45">
        <f t="shared" si="1178"/>
        <v>0</v>
      </c>
      <c r="H1082" s="45">
        <f t="shared" si="1179"/>
        <v>0</v>
      </c>
      <c r="I1082" s="45">
        <f t="shared" si="1180"/>
        <v>0</v>
      </c>
      <c r="J1082" s="45">
        <f t="shared" si="1181"/>
        <v>0</v>
      </c>
      <c r="K1082" s="45">
        <f t="shared" si="1182"/>
        <v>0</v>
      </c>
      <c r="L1082" s="45">
        <f t="shared" si="1183"/>
        <v>0</v>
      </c>
      <c r="M1082" s="45">
        <f t="shared" si="1184"/>
        <v>0</v>
      </c>
      <c r="N1082" s="45">
        <f t="shared" si="1185"/>
        <v>0</v>
      </c>
      <c r="O1082" s="45">
        <f t="shared" si="1186"/>
        <v>0</v>
      </c>
      <c r="P1082" s="45">
        <f t="shared" si="1187"/>
        <v>0</v>
      </c>
      <c r="Q1082" s="45">
        <f t="shared" si="1188"/>
        <v>0</v>
      </c>
      <c r="R1082" s="45">
        <f t="shared" si="1189"/>
        <v>0</v>
      </c>
      <c r="S1082" s="45">
        <f t="shared" si="1190"/>
        <v>0</v>
      </c>
      <c r="T1082" s="45">
        <f t="shared" si="1191"/>
        <v>1</v>
      </c>
      <c r="U1082" s="45">
        <f t="shared" si="1192"/>
        <v>1</v>
      </c>
      <c r="V1082" s="45">
        <f t="shared" si="1193"/>
        <v>1</v>
      </c>
      <c r="W1082" s="45">
        <f t="shared" si="1194"/>
        <v>1</v>
      </c>
      <c r="X1082" s="45">
        <f t="shared" si="1195"/>
        <v>1</v>
      </c>
      <c r="Y1082" s="45">
        <f t="shared" si="1196"/>
        <v>1</v>
      </c>
      <c r="Z1082" s="45">
        <f t="shared" si="1197"/>
        <v>1</v>
      </c>
      <c r="AA1082" s="45">
        <f t="shared" si="1198"/>
        <v>1</v>
      </c>
      <c r="AB1082" s="45">
        <f t="shared" si="1199"/>
        <v>1</v>
      </c>
      <c r="AC1082" s="45">
        <f t="shared" si="1200"/>
        <v>1</v>
      </c>
      <c r="AD1082" s="45">
        <f t="shared" si="1201"/>
        <v>1</v>
      </c>
      <c r="AE1082" s="45">
        <f t="shared" si="1202"/>
        <v>1</v>
      </c>
      <c r="AF1082" s="45">
        <f t="shared" si="1203"/>
        <v>1</v>
      </c>
      <c r="AG1082" s="45">
        <f t="shared" si="1204"/>
        <v>1</v>
      </c>
      <c r="AH1082" s="45">
        <f t="shared" si="1205"/>
        <v>1</v>
      </c>
      <c r="AI1082" s="45">
        <f t="shared" si="1206"/>
        <v>1</v>
      </c>
      <c r="AJ1082" s="45">
        <f t="shared" si="1207"/>
        <v>1</v>
      </c>
      <c r="AK1082" s="45">
        <f t="shared" si="1208"/>
        <v>1</v>
      </c>
      <c r="AL1082" s="45">
        <f t="shared" si="1209"/>
        <v>1</v>
      </c>
      <c r="AM1082" s="45">
        <f t="shared" si="1210"/>
        <v>1</v>
      </c>
      <c r="AN1082" s="45">
        <f t="shared" si="1211"/>
        <v>1</v>
      </c>
      <c r="AO1082" s="45">
        <f t="shared" si="1212"/>
        <v>1</v>
      </c>
    </row>
    <row r="1083" spans="2:41">
      <c r="B1083" s="25">
        <v>44</v>
      </c>
      <c r="C1083" s="45">
        <f t="shared" si="1213"/>
        <v>0</v>
      </c>
      <c r="D1083" s="45">
        <f t="shared" si="1175"/>
        <v>0</v>
      </c>
      <c r="E1083" s="45">
        <f t="shared" si="1176"/>
        <v>0</v>
      </c>
      <c r="F1083" s="45">
        <f t="shared" si="1177"/>
        <v>0</v>
      </c>
      <c r="G1083" s="45">
        <f t="shared" si="1178"/>
        <v>0</v>
      </c>
      <c r="H1083" s="45">
        <f t="shared" si="1179"/>
        <v>0</v>
      </c>
      <c r="I1083" s="45">
        <f t="shared" si="1180"/>
        <v>0</v>
      </c>
      <c r="J1083" s="45">
        <f t="shared" si="1181"/>
        <v>0</v>
      </c>
      <c r="K1083" s="45">
        <f t="shared" si="1182"/>
        <v>0</v>
      </c>
      <c r="L1083" s="45">
        <f t="shared" si="1183"/>
        <v>0</v>
      </c>
      <c r="M1083" s="45">
        <f t="shared" si="1184"/>
        <v>0</v>
      </c>
      <c r="N1083" s="45">
        <f t="shared" si="1185"/>
        <v>0</v>
      </c>
      <c r="O1083" s="45">
        <f t="shared" si="1186"/>
        <v>0</v>
      </c>
      <c r="P1083" s="45">
        <f t="shared" si="1187"/>
        <v>0</v>
      </c>
      <c r="Q1083" s="45">
        <f t="shared" si="1188"/>
        <v>0</v>
      </c>
      <c r="R1083" s="45">
        <f t="shared" si="1189"/>
        <v>0</v>
      </c>
      <c r="S1083" s="45">
        <f t="shared" si="1190"/>
        <v>0</v>
      </c>
      <c r="T1083" s="45">
        <f t="shared" si="1191"/>
        <v>1</v>
      </c>
      <c r="U1083" s="45">
        <f t="shared" si="1192"/>
        <v>1</v>
      </c>
      <c r="V1083" s="45">
        <f t="shared" si="1193"/>
        <v>1</v>
      </c>
      <c r="W1083" s="45">
        <f t="shared" si="1194"/>
        <v>1</v>
      </c>
      <c r="X1083" s="45">
        <f t="shared" si="1195"/>
        <v>1</v>
      </c>
      <c r="Y1083" s="45">
        <f t="shared" si="1196"/>
        <v>1</v>
      </c>
      <c r="Z1083" s="45">
        <f t="shared" si="1197"/>
        <v>1</v>
      </c>
      <c r="AA1083" s="45">
        <f t="shared" si="1198"/>
        <v>1</v>
      </c>
      <c r="AB1083" s="45">
        <f t="shared" si="1199"/>
        <v>1</v>
      </c>
      <c r="AC1083" s="45">
        <f t="shared" si="1200"/>
        <v>1</v>
      </c>
      <c r="AD1083" s="45">
        <f t="shared" si="1201"/>
        <v>1</v>
      </c>
      <c r="AE1083" s="45">
        <f t="shared" si="1202"/>
        <v>1</v>
      </c>
      <c r="AF1083" s="45">
        <f t="shared" si="1203"/>
        <v>1</v>
      </c>
      <c r="AG1083" s="45">
        <f t="shared" si="1204"/>
        <v>1</v>
      </c>
      <c r="AH1083" s="45">
        <f t="shared" si="1205"/>
        <v>1</v>
      </c>
      <c r="AI1083" s="45">
        <f t="shared" si="1206"/>
        <v>1</v>
      </c>
      <c r="AJ1083" s="45">
        <f t="shared" si="1207"/>
        <v>1</v>
      </c>
      <c r="AK1083" s="45">
        <f t="shared" si="1208"/>
        <v>1</v>
      </c>
      <c r="AL1083" s="45">
        <f t="shared" si="1209"/>
        <v>1</v>
      </c>
      <c r="AM1083" s="45">
        <f t="shared" si="1210"/>
        <v>1</v>
      </c>
      <c r="AN1083" s="45">
        <f t="shared" si="1211"/>
        <v>1</v>
      </c>
      <c r="AO1083" s="45">
        <f t="shared" si="1212"/>
        <v>1</v>
      </c>
    </row>
    <row r="1084" spans="2:41">
      <c r="B1084" s="25">
        <v>45</v>
      </c>
      <c r="C1084" s="45">
        <f t="shared" si="1213"/>
        <v>0</v>
      </c>
      <c r="D1084" s="45">
        <f t="shared" si="1175"/>
        <v>0</v>
      </c>
      <c r="E1084" s="45">
        <f t="shared" si="1176"/>
        <v>0</v>
      </c>
      <c r="F1084" s="45">
        <f t="shared" si="1177"/>
        <v>0</v>
      </c>
      <c r="G1084" s="45">
        <f t="shared" si="1178"/>
        <v>0</v>
      </c>
      <c r="H1084" s="45">
        <f t="shared" si="1179"/>
        <v>0</v>
      </c>
      <c r="I1084" s="45">
        <f t="shared" si="1180"/>
        <v>0</v>
      </c>
      <c r="J1084" s="45">
        <f t="shared" si="1181"/>
        <v>0</v>
      </c>
      <c r="K1084" s="45">
        <f t="shared" si="1182"/>
        <v>0</v>
      </c>
      <c r="L1084" s="45">
        <f t="shared" si="1183"/>
        <v>0</v>
      </c>
      <c r="M1084" s="45">
        <f t="shared" si="1184"/>
        <v>0</v>
      </c>
      <c r="N1084" s="45">
        <f t="shared" si="1185"/>
        <v>0</v>
      </c>
      <c r="O1084" s="45">
        <f t="shared" si="1186"/>
        <v>0</v>
      </c>
      <c r="P1084" s="45">
        <f t="shared" si="1187"/>
        <v>0</v>
      </c>
      <c r="Q1084" s="45">
        <f t="shared" si="1188"/>
        <v>0</v>
      </c>
      <c r="R1084" s="45">
        <f t="shared" si="1189"/>
        <v>0</v>
      </c>
      <c r="S1084" s="45">
        <f t="shared" si="1190"/>
        <v>0</v>
      </c>
      <c r="T1084" s="45">
        <f t="shared" si="1191"/>
        <v>1</v>
      </c>
      <c r="U1084" s="45">
        <f t="shared" si="1192"/>
        <v>1</v>
      </c>
      <c r="V1084" s="45">
        <f t="shared" si="1193"/>
        <v>1</v>
      </c>
      <c r="W1084" s="45">
        <f t="shared" si="1194"/>
        <v>1</v>
      </c>
      <c r="X1084" s="45">
        <f t="shared" si="1195"/>
        <v>1</v>
      </c>
      <c r="Y1084" s="45">
        <f t="shared" si="1196"/>
        <v>1</v>
      </c>
      <c r="Z1084" s="45">
        <f t="shared" si="1197"/>
        <v>1</v>
      </c>
      <c r="AA1084" s="45">
        <f t="shared" si="1198"/>
        <v>1</v>
      </c>
      <c r="AB1084" s="45">
        <f t="shared" si="1199"/>
        <v>1</v>
      </c>
      <c r="AC1084" s="45">
        <f t="shared" si="1200"/>
        <v>1</v>
      </c>
      <c r="AD1084" s="45">
        <f t="shared" si="1201"/>
        <v>1</v>
      </c>
      <c r="AE1084" s="45">
        <f t="shared" si="1202"/>
        <v>1</v>
      </c>
      <c r="AF1084" s="45">
        <f t="shared" si="1203"/>
        <v>1</v>
      </c>
      <c r="AG1084" s="45">
        <f t="shared" si="1204"/>
        <v>1</v>
      </c>
      <c r="AH1084" s="45">
        <f t="shared" si="1205"/>
        <v>1</v>
      </c>
      <c r="AI1084" s="45">
        <f t="shared" si="1206"/>
        <v>1</v>
      </c>
      <c r="AJ1084" s="45">
        <f t="shared" si="1207"/>
        <v>1</v>
      </c>
      <c r="AK1084" s="45">
        <f t="shared" si="1208"/>
        <v>1</v>
      </c>
      <c r="AL1084" s="45">
        <f t="shared" si="1209"/>
        <v>1</v>
      </c>
      <c r="AM1084" s="45">
        <f t="shared" si="1210"/>
        <v>1</v>
      </c>
      <c r="AN1084" s="45">
        <f t="shared" si="1211"/>
        <v>1</v>
      </c>
      <c r="AO1084" s="45">
        <f t="shared" si="1212"/>
        <v>1</v>
      </c>
    </row>
    <row r="1085" spans="2:41">
      <c r="B1085" s="25">
        <v>46</v>
      </c>
      <c r="C1085" s="45">
        <f t="shared" si="1213"/>
        <v>0</v>
      </c>
      <c r="D1085" s="45">
        <f t="shared" si="1175"/>
        <v>0</v>
      </c>
      <c r="E1085" s="45">
        <f t="shared" si="1176"/>
        <v>0</v>
      </c>
      <c r="F1085" s="45">
        <f t="shared" si="1177"/>
        <v>0</v>
      </c>
      <c r="G1085" s="45">
        <f t="shared" si="1178"/>
        <v>0</v>
      </c>
      <c r="H1085" s="45">
        <f t="shared" si="1179"/>
        <v>0</v>
      </c>
      <c r="I1085" s="45">
        <f t="shared" si="1180"/>
        <v>0</v>
      </c>
      <c r="J1085" s="45">
        <f t="shared" si="1181"/>
        <v>0</v>
      </c>
      <c r="K1085" s="45">
        <f t="shared" si="1182"/>
        <v>0</v>
      </c>
      <c r="L1085" s="45">
        <f t="shared" si="1183"/>
        <v>0</v>
      </c>
      <c r="M1085" s="45">
        <f t="shared" si="1184"/>
        <v>0</v>
      </c>
      <c r="N1085" s="45">
        <f t="shared" si="1185"/>
        <v>0</v>
      </c>
      <c r="O1085" s="45">
        <f t="shared" si="1186"/>
        <v>0</v>
      </c>
      <c r="P1085" s="45">
        <f t="shared" si="1187"/>
        <v>0</v>
      </c>
      <c r="Q1085" s="45">
        <f t="shared" si="1188"/>
        <v>0</v>
      </c>
      <c r="R1085" s="45">
        <f t="shared" si="1189"/>
        <v>0</v>
      </c>
      <c r="S1085" s="45">
        <f t="shared" si="1190"/>
        <v>0</v>
      </c>
      <c r="T1085" s="45">
        <f t="shared" si="1191"/>
        <v>0</v>
      </c>
      <c r="U1085" s="45">
        <f t="shared" si="1192"/>
        <v>1</v>
      </c>
      <c r="V1085" s="45">
        <f t="shared" si="1193"/>
        <v>1</v>
      </c>
      <c r="W1085" s="45">
        <f t="shared" si="1194"/>
        <v>1</v>
      </c>
      <c r="X1085" s="45">
        <f t="shared" si="1195"/>
        <v>1</v>
      </c>
      <c r="Y1085" s="45">
        <f t="shared" si="1196"/>
        <v>1</v>
      </c>
      <c r="Z1085" s="45">
        <f t="shared" si="1197"/>
        <v>1</v>
      </c>
      <c r="AA1085" s="45">
        <f t="shared" si="1198"/>
        <v>1</v>
      </c>
      <c r="AB1085" s="45">
        <f t="shared" si="1199"/>
        <v>1</v>
      </c>
      <c r="AC1085" s="45">
        <f t="shared" si="1200"/>
        <v>1</v>
      </c>
      <c r="AD1085" s="45">
        <f t="shared" si="1201"/>
        <v>1</v>
      </c>
      <c r="AE1085" s="45">
        <f t="shared" si="1202"/>
        <v>1</v>
      </c>
      <c r="AF1085" s="45">
        <f t="shared" si="1203"/>
        <v>1</v>
      </c>
      <c r="AG1085" s="45">
        <f t="shared" si="1204"/>
        <v>1</v>
      </c>
      <c r="AH1085" s="45">
        <f t="shared" si="1205"/>
        <v>1</v>
      </c>
      <c r="AI1085" s="45">
        <f t="shared" si="1206"/>
        <v>1</v>
      </c>
      <c r="AJ1085" s="45">
        <f t="shared" si="1207"/>
        <v>1</v>
      </c>
      <c r="AK1085" s="45">
        <f t="shared" si="1208"/>
        <v>1</v>
      </c>
      <c r="AL1085" s="45">
        <f t="shared" si="1209"/>
        <v>1</v>
      </c>
      <c r="AM1085" s="45">
        <f t="shared" si="1210"/>
        <v>1</v>
      </c>
      <c r="AN1085" s="45">
        <f t="shared" si="1211"/>
        <v>1</v>
      </c>
      <c r="AO1085" s="45">
        <f t="shared" si="1212"/>
        <v>1</v>
      </c>
    </row>
    <row r="1086" spans="2:41">
      <c r="B1086" s="25">
        <v>47</v>
      </c>
      <c r="C1086" s="45">
        <f t="shared" si="1213"/>
        <v>0</v>
      </c>
      <c r="D1086" s="45">
        <f t="shared" si="1175"/>
        <v>0</v>
      </c>
      <c r="E1086" s="45">
        <f t="shared" si="1176"/>
        <v>0</v>
      </c>
      <c r="F1086" s="45">
        <f t="shared" si="1177"/>
        <v>0</v>
      </c>
      <c r="G1086" s="45">
        <f t="shared" si="1178"/>
        <v>0</v>
      </c>
      <c r="H1086" s="45">
        <f t="shared" si="1179"/>
        <v>0</v>
      </c>
      <c r="I1086" s="45">
        <f t="shared" si="1180"/>
        <v>0</v>
      </c>
      <c r="J1086" s="45">
        <f t="shared" si="1181"/>
        <v>0</v>
      </c>
      <c r="K1086" s="45">
        <f t="shared" si="1182"/>
        <v>0</v>
      </c>
      <c r="L1086" s="45">
        <f t="shared" si="1183"/>
        <v>0</v>
      </c>
      <c r="M1086" s="45">
        <f t="shared" si="1184"/>
        <v>0</v>
      </c>
      <c r="N1086" s="45">
        <f t="shared" si="1185"/>
        <v>0</v>
      </c>
      <c r="O1086" s="45">
        <f t="shared" si="1186"/>
        <v>0</v>
      </c>
      <c r="P1086" s="45">
        <f t="shared" si="1187"/>
        <v>0</v>
      </c>
      <c r="Q1086" s="45">
        <f t="shared" si="1188"/>
        <v>0</v>
      </c>
      <c r="R1086" s="45">
        <f t="shared" si="1189"/>
        <v>0</v>
      </c>
      <c r="S1086" s="45">
        <f t="shared" si="1190"/>
        <v>0</v>
      </c>
      <c r="T1086" s="45">
        <f t="shared" si="1191"/>
        <v>0</v>
      </c>
      <c r="U1086" s="45">
        <f t="shared" si="1192"/>
        <v>1</v>
      </c>
      <c r="V1086" s="45">
        <f t="shared" si="1193"/>
        <v>1</v>
      </c>
      <c r="W1086" s="45">
        <f t="shared" si="1194"/>
        <v>1</v>
      </c>
      <c r="X1086" s="45">
        <f t="shared" si="1195"/>
        <v>1</v>
      </c>
      <c r="Y1086" s="45">
        <f t="shared" si="1196"/>
        <v>1</v>
      </c>
      <c r="Z1086" s="45">
        <f t="shared" si="1197"/>
        <v>1</v>
      </c>
      <c r="AA1086" s="45">
        <f t="shared" si="1198"/>
        <v>1</v>
      </c>
      <c r="AB1086" s="45">
        <f t="shared" si="1199"/>
        <v>1</v>
      </c>
      <c r="AC1086" s="45">
        <f t="shared" si="1200"/>
        <v>1</v>
      </c>
      <c r="AD1086" s="45">
        <f t="shared" si="1201"/>
        <v>1</v>
      </c>
      <c r="AE1086" s="45">
        <f t="shared" si="1202"/>
        <v>1</v>
      </c>
      <c r="AF1086" s="45">
        <f t="shared" si="1203"/>
        <v>1</v>
      </c>
      <c r="AG1086" s="45">
        <f t="shared" si="1204"/>
        <v>1</v>
      </c>
      <c r="AH1086" s="45">
        <f t="shared" si="1205"/>
        <v>1</v>
      </c>
      <c r="AI1086" s="45">
        <f t="shared" si="1206"/>
        <v>1</v>
      </c>
      <c r="AJ1086" s="45">
        <f t="shared" si="1207"/>
        <v>1</v>
      </c>
      <c r="AK1086" s="45">
        <f t="shared" si="1208"/>
        <v>1</v>
      </c>
      <c r="AL1086" s="45">
        <f t="shared" si="1209"/>
        <v>1</v>
      </c>
      <c r="AM1086" s="45">
        <f t="shared" si="1210"/>
        <v>1</v>
      </c>
      <c r="AN1086" s="45">
        <f t="shared" si="1211"/>
        <v>1</v>
      </c>
      <c r="AO1086" s="45">
        <f t="shared" si="1212"/>
        <v>1</v>
      </c>
    </row>
    <row r="1087" spans="2:41">
      <c r="B1087" s="25">
        <v>48</v>
      </c>
      <c r="C1087" s="45">
        <f t="shared" si="1213"/>
        <v>0</v>
      </c>
      <c r="D1087" s="45">
        <f t="shared" si="1175"/>
        <v>0</v>
      </c>
      <c r="E1087" s="45">
        <f t="shared" si="1176"/>
        <v>0</v>
      </c>
      <c r="F1087" s="45">
        <f t="shared" si="1177"/>
        <v>0</v>
      </c>
      <c r="G1087" s="45">
        <f t="shared" si="1178"/>
        <v>0</v>
      </c>
      <c r="H1087" s="45">
        <f t="shared" si="1179"/>
        <v>0</v>
      </c>
      <c r="I1087" s="45">
        <f t="shared" si="1180"/>
        <v>0</v>
      </c>
      <c r="J1087" s="45">
        <f t="shared" si="1181"/>
        <v>0</v>
      </c>
      <c r="K1087" s="45">
        <f t="shared" si="1182"/>
        <v>0</v>
      </c>
      <c r="L1087" s="45">
        <f t="shared" si="1183"/>
        <v>0</v>
      </c>
      <c r="M1087" s="45">
        <f t="shared" si="1184"/>
        <v>0</v>
      </c>
      <c r="N1087" s="45">
        <f t="shared" si="1185"/>
        <v>0</v>
      </c>
      <c r="O1087" s="45">
        <f t="shared" si="1186"/>
        <v>0</v>
      </c>
      <c r="P1087" s="45">
        <f t="shared" si="1187"/>
        <v>0</v>
      </c>
      <c r="Q1087" s="45">
        <f t="shared" si="1188"/>
        <v>0</v>
      </c>
      <c r="R1087" s="45">
        <f t="shared" si="1189"/>
        <v>0</v>
      </c>
      <c r="S1087" s="45">
        <f t="shared" si="1190"/>
        <v>0</v>
      </c>
      <c r="T1087" s="45">
        <f t="shared" si="1191"/>
        <v>0</v>
      </c>
      <c r="U1087" s="45">
        <f t="shared" si="1192"/>
        <v>1</v>
      </c>
      <c r="V1087" s="45">
        <f t="shared" si="1193"/>
        <v>1</v>
      </c>
      <c r="W1087" s="45">
        <f t="shared" si="1194"/>
        <v>1</v>
      </c>
      <c r="X1087" s="45">
        <f t="shared" si="1195"/>
        <v>1</v>
      </c>
      <c r="Y1087" s="45">
        <f t="shared" si="1196"/>
        <v>1</v>
      </c>
      <c r="Z1087" s="45">
        <f t="shared" si="1197"/>
        <v>1</v>
      </c>
      <c r="AA1087" s="45">
        <f t="shared" si="1198"/>
        <v>1</v>
      </c>
      <c r="AB1087" s="45">
        <f t="shared" si="1199"/>
        <v>1</v>
      </c>
      <c r="AC1087" s="45">
        <f t="shared" si="1200"/>
        <v>1</v>
      </c>
      <c r="AD1087" s="45">
        <f t="shared" si="1201"/>
        <v>1</v>
      </c>
      <c r="AE1087" s="45">
        <f t="shared" si="1202"/>
        <v>1</v>
      </c>
      <c r="AF1087" s="45">
        <f t="shared" si="1203"/>
        <v>1</v>
      </c>
      <c r="AG1087" s="45">
        <f t="shared" si="1204"/>
        <v>1</v>
      </c>
      <c r="AH1087" s="45">
        <f t="shared" si="1205"/>
        <v>1</v>
      </c>
      <c r="AI1087" s="45">
        <f t="shared" si="1206"/>
        <v>1</v>
      </c>
      <c r="AJ1087" s="45">
        <f t="shared" si="1207"/>
        <v>1</v>
      </c>
      <c r="AK1087" s="45">
        <f t="shared" si="1208"/>
        <v>1</v>
      </c>
      <c r="AL1087" s="45">
        <f t="shared" si="1209"/>
        <v>1</v>
      </c>
      <c r="AM1087" s="45">
        <f t="shared" si="1210"/>
        <v>1</v>
      </c>
      <c r="AN1087" s="45">
        <f t="shared" si="1211"/>
        <v>1</v>
      </c>
      <c r="AO1087" s="45">
        <f t="shared" si="1212"/>
        <v>1</v>
      </c>
    </row>
    <row r="1088" spans="2:41">
      <c r="B1088" s="25">
        <v>49</v>
      </c>
      <c r="C1088" s="45">
        <f t="shared" si="1213"/>
        <v>0</v>
      </c>
      <c r="D1088" s="45">
        <f t="shared" si="1175"/>
        <v>0</v>
      </c>
      <c r="E1088" s="45">
        <f t="shared" si="1176"/>
        <v>0</v>
      </c>
      <c r="F1088" s="45">
        <f t="shared" si="1177"/>
        <v>0</v>
      </c>
      <c r="G1088" s="45">
        <f t="shared" si="1178"/>
        <v>0</v>
      </c>
      <c r="H1088" s="45">
        <f t="shared" si="1179"/>
        <v>0</v>
      </c>
      <c r="I1088" s="45">
        <f t="shared" si="1180"/>
        <v>0</v>
      </c>
      <c r="J1088" s="45">
        <f t="shared" si="1181"/>
        <v>0</v>
      </c>
      <c r="K1088" s="45">
        <f t="shared" si="1182"/>
        <v>0</v>
      </c>
      <c r="L1088" s="45">
        <f t="shared" si="1183"/>
        <v>0</v>
      </c>
      <c r="M1088" s="45">
        <f t="shared" si="1184"/>
        <v>0</v>
      </c>
      <c r="N1088" s="45">
        <f t="shared" si="1185"/>
        <v>0</v>
      </c>
      <c r="O1088" s="45">
        <f t="shared" si="1186"/>
        <v>0</v>
      </c>
      <c r="P1088" s="45">
        <f t="shared" si="1187"/>
        <v>0</v>
      </c>
      <c r="Q1088" s="45">
        <f t="shared" si="1188"/>
        <v>0</v>
      </c>
      <c r="R1088" s="45">
        <f t="shared" si="1189"/>
        <v>0</v>
      </c>
      <c r="S1088" s="45">
        <f t="shared" si="1190"/>
        <v>0</v>
      </c>
      <c r="T1088" s="45">
        <f t="shared" si="1191"/>
        <v>0</v>
      </c>
      <c r="U1088" s="45">
        <f t="shared" si="1192"/>
        <v>1</v>
      </c>
      <c r="V1088" s="45">
        <f t="shared" si="1193"/>
        <v>1</v>
      </c>
      <c r="W1088" s="45">
        <f t="shared" si="1194"/>
        <v>1</v>
      </c>
      <c r="X1088" s="45">
        <f t="shared" si="1195"/>
        <v>1</v>
      </c>
      <c r="Y1088" s="45">
        <f t="shared" si="1196"/>
        <v>1</v>
      </c>
      <c r="Z1088" s="45">
        <f t="shared" si="1197"/>
        <v>1</v>
      </c>
      <c r="AA1088" s="45">
        <f t="shared" si="1198"/>
        <v>1</v>
      </c>
      <c r="AB1088" s="45">
        <f t="shared" si="1199"/>
        <v>1</v>
      </c>
      <c r="AC1088" s="45">
        <f t="shared" si="1200"/>
        <v>1</v>
      </c>
      <c r="AD1088" s="45">
        <f t="shared" si="1201"/>
        <v>1</v>
      </c>
      <c r="AE1088" s="45">
        <f t="shared" si="1202"/>
        <v>1</v>
      </c>
      <c r="AF1088" s="45">
        <f t="shared" si="1203"/>
        <v>1</v>
      </c>
      <c r="AG1088" s="45">
        <f t="shared" si="1204"/>
        <v>1</v>
      </c>
      <c r="AH1088" s="45">
        <f t="shared" si="1205"/>
        <v>1</v>
      </c>
      <c r="AI1088" s="45">
        <f t="shared" si="1206"/>
        <v>1</v>
      </c>
      <c r="AJ1088" s="45">
        <f t="shared" si="1207"/>
        <v>1</v>
      </c>
      <c r="AK1088" s="45">
        <f t="shared" si="1208"/>
        <v>1</v>
      </c>
      <c r="AL1088" s="45">
        <f t="shared" si="1209"/>
        <v>1</v>
      </c>
      <c r="AM1088" s="45">
        <f t="shared" si="1210"/>
        <v>1</v>
      </c>
      <c r="AN1088" s="45">
        <f t="shared" si="1211"/>
        <v>1</v>
      </c>
      <c r="AO1088" s="45">
        <f t="shared" si="1212"/>
        <v>1</v>
      </c>
    </row>
    <row r="1089" spans="2:41">
      <c r="B1089" s="25">
        <v>50</v>
      </c>
      <c r="C1089" s="45">
        <f t="shared" si="1213"/>
        <v>0</v>
      </c>
      <c r="D1089" s="45">
        <f t="shared" si="1175"/>
        <v>0</v>
      </c>
      <c r="E1089" s="45">
        <f t="shared" si="1176"/>
        <v>0</v>
      </c>
      <c r="F1089" s="45">
        <f t="shared" si="1177"/>
        <v>0</v>
      </c>
      <c r="G1089" s="45">
        <f t="shared" si="1178"/>
        <v>0</v>
      </c>
      <c r="H1089" s="45">
        <f t="shared" si="1179"/>
        <v>0</v>
      </c>
      <c r="I1089" s="45">
        <f t="shared" si="1180"/>
        <v>0</v>
      </c>
      <c r="J1089" s="45">
        <f t="shared" si="1181"/>
        <v>0</v>
      </c>
      <c r="K1089" s="45">
        <f t="shared" si="1182"/>
        <v>0</v>
      </c>
      <c r="L1089" s="45">
        <f t="shared" si="1183"/>
        <v>0</v>
      </c>
      <c r="M1089" s="45">
        <f t="shared" si="1184"/>
        <v>0</v>
      </c>
      <c r="N1089" s="45">
        <f t="shared" si="1185"/>
        <v>0</v>
      </c>
      <c r="O1089" s="45">
        <f t="shared" si="1186"/>
        <v>0</v>
      </c>
      <c r="P1089" s="45">
        <f t="shared" si="1187"/>
        <v>0</v>
      </c>
      <c r="Q1089" s="45">
        <f t="shared" si="1188"/>
        <v>0</v>
      </c>
      <c r="R1089" s="45">
        <f t="shared" si="1189"/>
        <v>0</v>
      </c>
      <c r="S1089" s="45">
        <f t="shared" si="1190"/>
        <v>0</v>
      </c>
      <c r="T1089" s="45">
        <f t="shared" si="1191"/>
        <v>0</v>
      </c>
      <c r="U1089" s="45">
        <f t="shared" si="1192"/>
        <v>0</v>
      </c>
      <c r="V1089" s="45">
        <f t="shared" si="1193"/>
        <v>1</v>
      </c>
      <c r="W1089" s="45">
        <f t="shared" si="1194"/>
        <v>1</v>
      </c>
      <c r="X1089" s="45">
        <f t="shared" si="1195"/>
        <v>1</v>
      </c>
      <c r="Y1089" s="45">
        <f t="shared" si="1196"/>
        <v>1</v>
      </c>
      <c r="Z1089" s="45">
        <f t="shared" si="1197"/>
        <v>1</v>
      </c>
      <c r="AA1089" s="45">
        <f t="shared" si="1198"/>
        <v>1</v>
      </c>
      <c r="AB1089" s="45">
        <f t="shared" si="1199"/>
        <v>1</v>
      </c>
      <c r="AC1089" s="45">
        <f t="shared" si="1200"/>
        <v>1</v>
      </c>
      <c r="AD1089" s="45">
        <f t="shared" si="1201"/>
        <v>1</v>
      </c>
      <c r="AE1089" s="45">
        <f t="shared" si="1202"/>
        <v>1</v>
      </c>
      <c r="AF1089" s="45">
        <f t="shared" si="1203"/>
        <v>1</v>
      </c>
      <c r="AG1089" s="45">
        <f t="shared" si="1204"/>
        <v>1</v>
      </c>
      <c r="AH1089" s="45">
        <f t="shared" si="1205"/>
        <v>1</v>
      </c>
      <c r="AI1089" s="45">
        <f t="shared" si="1206"/>
        <v>1</v>
      </c>
      <c r="AJ1089" s="45">
        <f t="shared" si="1207"/>
        <v>1</v>
      </c>
      <c r="AK1089" s="45">
        <f t="shared" si="1208"/>
        <v>1</v>
      </c>
      <c r="AL1089" s="45">
        <f t="shared" si="1209"/>
        <v>1</v>
      </c>
      <c r="AM1089" s="45">
        <f t="shared" si="1210"/>
        <v>1</v>
      </c>
      <c r="AN1089" s="45">
        <f t="shared" si="1211"/>
        <v>1</v>
      </c>
      <c r="AO1089" s="45">
        <f t="shared" si="1212"/>
        <v>1</v>
      </c>
    </row>
    <row r="1090" spans="2:41">
      <c r="B1090" s="25">
        <v>51</v>
      </c>
      <c r="C1090" s="45">
        <f t="shared" si="1213"/>
        <v>0</v>
      </c>
      <c r="D1090" s="45">
        <f t="shared" si="1175"/>
        <v>0</v>
      </c>
      <c r="E1090" s="45">
        <f t="shared" si="1176"/>
        <v>0</v>
      </c>
      <c r="F1090" s="45">
        <f t="shared" si="1177"/>
        <v>0</v>
      </c>
      <c r="G1090" s="45">
        <f t="shared" si="1178"/>
        <v>0</v>
      </c>
      <c r="H1090" s="45">
        <f t="shared" si="1179"/>
        <v>0</v>
      </c>
      <c r="I1090" s="45">
        <f t="shared" si="1180"/>
        <v>0</v>
      </c>
      <c r="J1090" s="45">
        <f t="shared" si="1181"/>
        <v>0</v>
      </c>
      <c r="K1090" s="45">
        <f t="shared" si="1182"/>
        <v>0</v>
      </c>
      <c r="L1090" s="45">
        <f t="shared" si="1183"/>
        <v>0</v>
      </c>
      <c r="M1090" s="45">
        <f t="shared" si="1184"/>
        <v>0</v>
      </c>
      <c r="N1090" s="45">
        <f t="shared" si="1185"/>
        <v>0</v>
      </c>
      <c r="O1090" s="45">
        <f t="shared" si="1186"/>
        <v>0</v>
      </c>
      <c r="P1090" s="45">
        <f t="shared" si="1187"/>
        <v>0</v>
      </c>
      <c r="Q1090" s="45">
        <f t="shared" si="1188"/>
        <v>0</v>
      </c>
      <c r="R1090" s="45">
        <f t="shared" si="1189"/>
        <v>0</v>
      </c>
      <c r="S1090" s="45">
        <f t="shared" si="1190"/>
        <v>0</v>
      </c>
      <c r="T1090" s="45">
        <f t="shared" si="1191"/>
        <v>0</v>
      </c>
      <c r="U1090" s="45">
        <f t="shared" si="1192"/>
        <v>0</v>
      </c>
      <c r="V1090" s="45">
        <f t="shared" si="1193"/>
        <v>1</v>
      </c>
      <c r="W1090" s="45">
        <f t="shared" si="1194"/>
        <v>1</v>
      </c>
      <c r="X1090" s="45">
        <f t="shared" si="1195"/>
        <v>1</v>
      </c>
      <c r="Y1090" s="45">
        <f t="shared" si="1196"/>
        <v>1</v>
      </c>
      <c r="Z1090" s="45">
        <f t="shared" si="1197"/>
        <v>1</v>
      </c>
      <c r="AA1090" s="45">
        <f t="shared" si="1198"/>
        <v>1</v>
      </c>
      <c r="AB1090" s="45">
        <f t="shared" si="1199"/>
        <v>1</v>
      </c>
      <c r="AC1090" s="45">
        <f t="shared" si="1200"/>
        <v>1</v>
      </c>
      <c r="AD1090" s="45">
        <f t="shared" si="1201"/>
        <v>1</v>
      </c>
      <c r="AE1090" s="45">
        <f t="shared" si="1202"/>
        <v>1</v>
      </c>
      <c r="AF1090" s="45">
        <f t="shared" si="1203"/>
        <v>1</v>
      </c>
      <c r="AG1090" s="45">
        <f t="shared" si="1204"/>
        <v>1</v>
      </c>
      <c r="AH1090" s="45">
        <f t="shared" si="1205"/>
        <v>1</v>
      </c>
      <c r="AI1090" s="45">
        <f t="shared" si="1206"/>
        <v>1</v>
      </c>
      <c r="AJ1090" s="45">
        <f t="shared" si="1207"/>
        <v>1</v>
      </c>
      <c r="AK1090" s="45">
        <f t="shared" si="1208"/>
        <v>1</v>
      </c>
      <c r="AL1090" s="45">
        <f t="shared" si="1209"/>
        <v>1</v>
      </c>
      <c r="AM1090" s="45">
        <f t="shared" si="1210"/>
        <v>1</v>
      </c>
      <c r="AN1090" s="45">
        <f t="shared" si="1211"/>
        <v>1</v>
      </c>
      <c r="AO1090" s="45">
        <f t="shared" si="1212"/>
        <v>1</v>
      </c>
    </row>
    <row r="1091" spans="2:41">
      <c r="B1091" s="25">
        <v>52</v>
      </c>
      <c r="C1091" s="45">
        <f t="shared" si="1213"/>
        <v>0</v>
      </c>
      <c r="D1091" s="45">
        <f t="shared" si="1175"/>
        <v>0</v>
      </c>
      <c r="E1091" s="45">
        <f t="shared" si="1176"/>
        <v>0</v>
      </c>
      <c r="F1091" s="45">
        <f t="shared" si="1177"/>
        <v>0</v>
      </c>
      <c r="G1091" s="45">
        <f t="shared" si="1178"/>
        <v>0</v>
      </c>
      <c r="H1091" s="45">
        <f t="shared" si="1179"/>
        <v>0</v>
      </c>
      <c r="I1091" s="45">
        <f t="shared" si="1180"/>
        <v>0</v>
      </c>
      <c r="J1091" s="45">
        <f t="shared" si="1181"/>
        <v>0</v>
      </c>
      <c r="K1091" s="45">
        <f t="shared" si="1182"/>
        <v>0</v>
      </c>
      <c r="L1091" s="45">
        <f t="shared" si="1183"/>
        <v>0</v>
      </c>
      <c r="M1091" s="45">
        <f t="shared" si="1184"/>
        <v>0</v>
      </c>
      <c r="N1091" s="45">
        <f t="shared" si="1185"/>
        <v>0</v>
      </c>
      <c r="O1091" s="45">
        <f t="shared" si="1186"/>
        <v>0</v>
      </c>
      <c r="P1091" s="45">
        <f t="shared" si="1187"/>
        <v>0</v>
      </c>
      <c r="Q1091" s="45">
        <f t="shared" si="1188"/>
        <v>0</v>
      </c>
      <c r="R1091" s="45">
        <f t="shared" si="1189"/>
        <v>0</v>
      </c>
      <c r="S1091" s="45">
        <f t="shared" si="1190"/>
        <v>0</v>
      </c>
      <c r="T1091" s="45">
        <f t="shared" si="1191"/>
        <v>0</v>
      </c>
      <c r="U1091" s="45">
        <f t="shared" si="1192"/>
        <v>0</v>
      </c>
      <c r="V1091" s="45">
        <f t="shared" si="1193"/>
        <v>1</v>
      </c>
      <c r="W1091" s="45">
        <f t="shared" si="1194"/>
        <v>1</v>
      </c>
      <c r="X1091" s="45">
        <f t="shared" si="1195"/>
        <v>1</v>
      </c>
      <c r="Y1091" s="45">
        <f t="shared" si="1196"/>
        <v>1</v>
      </c>
      <c r="Z1091" s="45">
        <f t="shared" si="1197"/>
        <v>1</v>
      </c>
      <c r="AA1091" s="45">
        <f t="shared" si="1198"/>
        <v>1</v>
      </c>
      <c r="AB1091" s="45">
        <f t="shared" si="1199"/>
        <v>1</v>
      </c>
      <c r="AC1091" s="45">
        <f t="shared" si="1200"/>
        <v>1</v>
      </c>
      <c r="AD1091" s="45">
        <f t="shared" si="1201"/>
        <v>1</v>
      </c>
      <c r="AE1091" s="45">
        <f t="shared" si="1202"/>
        <v>1</v>
      </c>
      <c r="AF1091" s="45">
        <f t="shared" si="1203"/>
        <v>1</v>
      </c>
      <c r="AG1091" s="45">
        <f t="shared" si="1204"/>
        <v>1</v>
      </c>
      <c r="AH1091" s="45">
        <f t="shared" si="1205"/>
        <v>1</v>
      </c>
      <c r="AI1091" s="45">
        <f t="shared" si="1206"/>
        <v>1</v>
      </c>
      <c r="AJ1091" s="45">
        <f t="shared" si="1207"/>
        <v>1</v>
      </c>
      <c r="AK1091" s="45">
        <f t="shared" si="1208"/>
        <v>1</v>
      </c>
      <c r="AL1091" s="45">
        <f t="shared" si="1209"/>
        <v>1</v>
      </c>
      <c r="AM1091" s="45">
        <f t="shared" si="1210"/>
        <v>1</v>
      </c>
      <c r="AN1091" s="45">
        <f t="shared" si="1211"/>
        <v>1</v>
      </c>
      <c r="AO1091" s="45">
        <f t="shared" si="1212"/>
        <v>1</v>
      </c>
    </row>
    <row r="1092" spans="2:41">
      <c r="B1092" s="25">
        <v>53</v>
      </c>
      <c r="C1092" s="45">
        <f t="shared" si="1213"/>
        <v>0</v>
      </c>
      <c r="D1092" s="45">
        <f t="shared" si="1175"/>
        <v>0</v>
      </c>
      <c r="E1092" s="45">
        <f t="shared" si="1176"/>
        <v>0</v>
      </c>
      <c r="F1092" s="45">
        <f t="shared" si="1177"/>
        <v>0</v>
      </c>
      <c r="G1092" s="45">
        <f t="shared" si="1178"/>
        <v>0</v>
      </c>
      <c r="H1092" s="45">
        <f t="shared" si="1179"/>
        <v>0</v>
      </c>
      <c r="I1092" s="45">
        <f t="shared" si="1180"/>
        <v>0</v>
      </c>
      <c r="J1092" s="45">
        <f t="shared" si="1181"/>
        <v>0</v>
      </c>
      <c r="K1092" s="45">
        <f t="shared" si="1182"/>
        <v>0</v>
      </c>
      <c r="L1092" s="45">
        <f t="shared" si="1183"/>
        <v>0</v>
      </c>
      <c r="M1092" s="45">
        <f t="shared" si="1184"/>
        <v>0</v>
      </c>
      <c r="N1092" s="45">
        <f t="shared" si="1185"/>
        <v>0</v>
      </c>
      <c r="O1092" s="45">
        <f t="shared" si="1186"/>
        <v>0</v>
      </c>
      <c r="P1092" s="45">
        <f t="shared" si="1187"/>
        <v>0</v>
      </c>
      <c r="Q1092" s="45">
        <f t="shared" si="1188"/>
        <v>0</v>
      </c>
      <c r="R1092" s="45">
        <f t="shared" si="1189"/>
        <v>0</v>
      </c>
      <c r="S1092" s="45">
        <f t="shared" si="1190"/>
        <v>0</v>
      </c>
      <c r="T1092" s="45">
        <f t="shared" si="1191"/>
        <v>0</v>
      </c>
      <c r="U1092" s="45">
        <f t="shared" si="1192"/>
        <v>0</v>
      </c>
      <c r="V1092" s="45">
        <f t="shared" si="1193"/>
        <v>0</v>
      </c>
      <c r="W1092" s="45">
        <f t="shared" si="1194"/>
        <v>1</v>
      </c>
      <c r="X1092" s="45">
        <f t="shared" si="1195"/>
        <v>1</v>
      </c>
      <c r="Y1092" s="45">
        <f t="shared" si="1196"/>
        <v>1</v>
      </c>
      <c r="Z1092" s="45">
        <f t="shared" si="1197"/>
        <v>1</v>
      </c>
      <c r="AA1092" s="45">
        <f t="shared" si="1198"/>
        <v>1</v>
      </c>
      <c r="AB1092" s="45">
        <f t="shared" si="1199"/>
        <v>1</v>
      </c>
      <c r="AC1092" s="45">
        <f t="shared" si="1200"/>
        <v>1</v>
      </c>
      <c r="AD1092" s="45">
        <f t="shared" si="1201"/>
        <v>1</v>
      </c>
      <c r="AE1092" s="45">
        <f t="shared" si="1202"/>
        <v>1</v>
      </c>
      <c r="AF1092" s="45">
        <f t="shared" si="1203"/>
        <v>1</v>
      </c>
      <c r="AG1092" s="45">
        <f t="shared" si="1204"/>
        <v>1</v>
      </c>
      <c r="AH1092" s="45">
        <f t="shared" si="1205"/>
        <v>1</v>
      </c>
      <c r="AI1092" s="45">
        <f t="shared" si="1206"/>
        <v>1</v>
      </c>
      <c r="AJ1092" s="45">
        <f t="shared" si="1207"/>
        <v>1</v>
      </c>
      <c r="AK1092" s="45">
        <f t="shared" si="1208"/>
        <v>1</v>
      </c>
      <c r="AL1092" s="45">
        <f t="shared" si="1209"/>
        <v>1</v>
      </c>
      <c r="AM1092" s="45">
        <f t="shared" si="1210"/>
        <v>1</v>
      </c>
      <c r="AN1092" s="45">
        <f t="shared" si="1211"/>
        <v>1</v>
      </c>
      <c r="AO1092" s="45">
        <f t="shared" si="1212"/>
        <v>1</v>
      </c>
    </row>
    <row r="1093" spans="2:41">
      <c r="B1093" s="25">
        <v>54</v>
      </c>
      <c r="C1093" s="45">
        <f t="shared" si="1213"/>
        <v>0</v>
      </c>
      <c r="D1093" s="45">
        <f t="shared" si="1175"/>
        <v>0</v>
      </c>
      <c r="E1093" s="45">
        <f t="shared" si="1176"/>
        <v>0</v>
      </c>
      <c r="F1093" s="45">
        <f t="shared" si="1177"/>
        <v>0</v>
      </c>
      <c r="G1093" s="45">
        <f t="shared" si="1178"/>
        <v>0</v>
      </c>
      <c r="H1093" s="45">
        <f t="shared" si="1179"/>
        <v>0</v>
      </c>
      <c r="I1093" s="45">
        <f t="shared" si="1180"/>
        <v>0</v>
      </c>
      <c r="J1093" s="45">
        <f t="shared" si="1181"/>
        <v>0</v>
      </c>
      <c r="K1093" s="45">
        <f t="shared" si="1182"/>
        <v>0</v>
      </c>
      <c r="L1093" s="45">
        <f t="shared" si="1183"/>
        <v>0</v>
      </c>
      <c r="M1093" s="45">
        <f t="shared" si="1184"/>
        <v>0</v>
      </c>
      <c r="N1093" s="45">
        <f t="shared" si="1185"/>
        <v>0</v>
      </c>
      <c r="O1093" s="45">
        <f t="shared" si="1186"/>
        <v>0</v>
      </c>
      <c r="P1093" s="45">
        <f t="shared" si="1187"/>
        <v>0</v>
      </c>
      <c r="Q1093" s="45">
        <f t="shared" si="1188"/>
        <v>0</v>
      </c>
      <c r="R1093" s="45">
        <f t="shared" si="1189"/>
        <v>0</v>
      </c>
      <c r="S1093" s="45">
        <f t="shared" si="1190"/>
        <v>0</v>
      </c>
      <c r="T1093" s="45">
        <f t="shared" si="1191"/>
        <v>0</v>
      </c>
      <c r="U1093" s="45">
        <f t="shared" si="1192"/>
        <v>0</v>
      </c>
      <c r="V1093" s="45">
        <f t="shared" si="1193"/>
        <v>0</v>
      </c>
      <c r="W1093" s="45">
        <f t="shared" si="1194"/>
        <v>1</v>
      </c>
      <c r="X1093" s="45">
        <f t="shared" si="1195"/>
        <v>1</v>
      </c>
      <c r="Y1093" s="45">
        <f t="shared" si="1196"/>
        <v>1</v>
      </c>
      <c r="Z1093" s="45">
        <f t="shared" si="1197"/>
        <v>1</v>
      </c>
      <c r="AA1093" s="45">
        <f t="shared" si="1198"/>
        <v>1</v>
      </c>
      <c r="AB1093" s="45">
        <f t="shared" si="1199"/>
        <v>1</v>
      </c>
      <c r="AC1093" s="45">
        <f t="shared" si="1200"/>
        <v>1</v>
      </c>
      <c r="AD1093" s="45">
        <f t="shared" si="1201"/>
        <v>1</v>
      </c>
      <c r="AE1093" s="45">
        <f t="shared" si="1202"/>
        <v>1</v>
      </c>
      <c r="AF1093" s="45">
        <f t="shared" si="1203"/>
        <v>1</v>
      </c>
      <c r="AG1093" s="45">
        <f t="shared" si="1204"/>
        <v>1</v>
      </c>
      <c r="AH1093" s="45">
        <f t="shared" si="1205"/>
        <v>1</v>
      </c>
      <c r="AI1093" s="45">
        <f t="shared" si="1206"/>
        <v>1</v>
      </c>
      <c r="AJ1093" s="45">
        <f t="shared" si="1207"/>
        <v>1</v>
      </c>
      <c r="AK1093" s="45">
        <f t="shared" si="1208"/>
        <v>1</v>
      </c>
      <c r="AL1093" s="45">
        <f t="shared" si="1209"/>
        <v>1</v>
      </c>
      <c r="AM1093" s="45">
        <f t="shared" si="1210"/>
        <v>1</v>
      </c>
      <c r="AN1093" s="45">
        <f t="shared" si="1211"/>
        <v>1</v>
      </c>
      <c r="AO1093" s="45">
        <f t="shared" si="1212"/>
        <v>1</v>
      </c>
    </row>
    <row r="1094" spans="2:41">
      <c r="B1094" s="25">
        <v>55</v>
      </c>
      <c r="C1094" s="45">
        <f t="shared" si="1213"/>
        <v>0</v>
      </c>
      <c r="D1094" s="45">
        <f t="shared" si="1175"/>
        <v>0</v>
      </c>
      <c r="E1094" s="45">
        <f t="shared" si="1176"/>
        <v>0</v>
      </c>
      <c r="F1094" s="45">
        <f t="shared" si="1177"/>
        <v>0</v>
      </c>
      <c r="G1094" s="45">
        <f t="shared" si="1178"/>
        <v>0</v>
      </c>
      <c r="H1094" s="45">
        <f t="shared" si="1179"/>
        <v>0</v>
      </c>
      <c r="I1094" s="45">
        <f t="shared" si="1180"/>
        <v>0</v>
      </c>
      <c r="J1094" s="45">
        <f t="shared" si="1181"/>
        <v>0</v>
      </c>
      <c r="K1094" s="45">
        <f t="shared" si="1182"/>
        <v>0</v>
      </c>
      <c r="L1094" s="45">
        <f t="shared" si="1183"/>
        <v>0</v>
      </c>
      <c r="M1094" s="45">
        <f t="shared" si="1184"/>
        <v>0</v>
      </c>
      <c r="N1094" s="45">
        <f t="shared" si="1185"/>
        <v>0</v>
      </c>
      <c r="O1094" s="45">
        <f t="shared" si="1186"/>
        <v>0</v>
      </c>
      <c r="P1094" s="45">
        <f t="shared" si="1187"/>
        <v>0</v>
      </c>
      <c r="Q1094" s="45">
        <f t="shared" si="1188"/>
        <v>0</v>
      </c>
      <c r="R1094" s="45">
        <f t="shared" si="1189"/>
        <v>0</v>
      </c>
      <c r="S1094" s="45">
        <f t="shared" si="1190"/>
        <v>0</v>
      </c>
      <c r="T1094" s="45">
        <f t="shared" si="1191"/>
        <v>0</v>
      </c>
      <c r="U1094" s="45">
        <f t="shared" si="1192"/>
        <v>0</v>
      </c>
      <c r="V1094" s="45">
        <f t="shared" si="1193"/>
        <v>0</v>
      </c>
      <c r="W1094" s="45">
        <f t="shared" si="1194"/>
        <v>1</v>
      </c>
      <c r="X1094" s="45">
        <f t="shared" si="1195"/>
        <v>1</v>
      </c>
      <c r="Y1094" s="45">
        <f t="shared" si="1196"/>
        <v>1</v>
      </c>
      <c r="Z1094" s="45">
        <f t="shared" si="1197"/>
        <v>1</v>
      </c>
      <c r="AA1094" s="45">
        <f t="shared" si="1198"/>
        <v>1</v>
      </c>
      <c r="AB1094" s="45">
        <f t="shared" si="1199"/>
        <v>1</v>
      </c>
      <c r="AC1094" s="45">
        <f t="shared" si="1200"/>
        <v>1</v>
      </c>
      <c r="AD1094" s="45">
        <f t="shared" si="1201"/>
        <v>1</v>
      </c>
      <c r="AE1094" s="45">
        <f t="shared" si="1202"/>
        <v>1</v>
      </c>
      <c r="AF1094" s="45">
        <f t="shared" si="1203"/>
        <v>1</v>
      </c>
      <c r="AG1094" s="45">
        <f t="shared" si="1204"/>
        <v>1</v>
      </c>
      <c r="AH1094" s="45">
        <f t="shared" si="1205"/>
        <v>1</v>
      </c>
      <c r="AI1094" s="45">
        <f t="shared" si="1206"/>
        <v>1</v>
      </c>
      <c r="AJ1094" s="45">
        <f t="shared" si="1207"/>
        <v>1</v>
      </c>
      <c r="AK1094" s="45">
        <f t="shared" si="1208"/>
        <v>1</v>
      </c>
      <c r="AL1094" s="45">
        <f t="shared" si="1209"/>
        <v>1</v>
      </c>
      <c r="AM1094" s="45">
        <f t="shared" si="1210"/>
        <v>1</v>
      </c>
      <c r="AN1094" s="45">
        <f t="shared" si="1211"/>
        <v>1</v>
      </c>
      <c r="AO1094" s="45">
        <f t="shared" si="1212"/>
        <v>1</v>
      </c>
    </row>
    <row r="1095" spans="2:41">
      <c r="B1095" s="25">
        <v>56</v>
      </c>
      <c r="C1095" s="45">
        <f t="shared" si="1213"/>
        <v>0</v>
      </c>
      <c r="D1095" s="45">
        <f t="shared" si="1175"/>
        <v>0</v>
      </c>
      <c r="E1095" s="45">
        <f t="shared" si="1176"/>
        <v>0</v>
      </c>
      <c r="F1095" s="45">
        <f t="shared" si="1177"/>
        <v>0</v>
      </c>
      <c r="G1095" s="45">
        <f t="shared" si="1178"/>
        <v>0</v>
      </c>
      <c r="H1095" s="45">
        <f t="shared" si="1179"/>
        <v>0</v>
      </c>
      <c r="I1095" s="45">
        <f t="shared" si="1180"/>
        <v>0</v>
      </c>
      <c r="J1095" s="45">
        <f t="shared" si="1181"/>
        <v>0</v>
      </c>
      <c r="K1095" s="45">
        <f t="shared" si="1182"/>
        <v>0</v>
      </c>
      <c r="L1095" s="45">
        <f t="shared" si="1183"/>
        <v>0</v>
      </c>
      <c r="M1095" s="45">
        <f t="shared" si="1184"/>
        <v>0</v>
      </c>
      <c r="N1095" s="45">
        <f t="shared" si="1185"/>
        <v>0</v>
      </c>
      <c r="O1095" s="45">
        <f t="shared" si="1186"/>
        <v>0</v>
      </c>
      <c r="P1095" s="45">
        <f t="shared" si="1187"/>
        <v>0</v>
      </c>
      <c r="Q1095" s="45">
        <f t="shared" si="1188"/>
        <v>0</v>
      </c>
      <c r="R1095" s="45">
        <f t="shared" si="1189"/>
        <v>0</v>
      </c>
      <c r="S1095" s="45">
        <f t="shared" si="1190"/>
        <v>0</v>
      </c>
      <c r="T1095" s="45">
        <f t="shared" si="1191"/>
        <v>0</v>
      </c>
      <c r="U1095" s="45">
        <f t="shared" si="1192"/>
        <v>0</v>
      </c>
      <c r="V1095" s="45">
        <f t="shared" si="1193"/>
        <v>0</v>
      </c>
      <c r="W1095" s="45">
        <f t="shared" si="1194"/>
        <v>1</v>
      </c>
      <c r="X1095" s="45">
        <f t="shared" si="1195"/>
        <v>1</v>
      </c>
      <c r="Y1095" s="45">
        <f t="shared" si="1196"/>
        <v>1</v>
      </c>
      <c r="Z1095" s="45">
        <f t="shared" si="1197"/>
        <v>1</v>
      </c>
      <c r="AA1095" s="45">
        <f t="shared" si="1198"/>
        <v>1</v>
      </c>
      <c r="AB1095" s="45">
        <f t="shared" si="1199"/>
        <v>1</v>
      </c>
      <c r="AC1095" s="45">
        <f t="shared" si="1200"/>
        <v>1</v>
      </c>
      <c r="AD1095" s="45">
        <f t="shared" si="1201"/>
        <v>1</v>
      </c>
      <c r="AE1095" s="45">
        <f t="shared" si="1202"/>
        <v>1</v>
      </c>
      <c r="AF1095" s="45">
        <f t="shared" si="1203"/>
        <v>1</v>
      </c>
      <c r="AG1095" s="45">
        <f t="shared" si="1204"/>
        <v>1</v>
      </c>
      <c r="AH1095" s="45">
        <f t="shared" si="1205"/>
        <v>1</v>
      </c>
      <c r="AI1095" s="45">
        <f t="shared" si="1206"/>
        <v>1</v>
      </c>
      <c r="AJ1095" s="45">
        <f t="shared" si="1207"/>
        <v>1</v>
      </c>
      <c r="AK1095" s="45">
        <f t="shared" si="1208"/>
        <v>1</v>
      </c>
      <c r="AL1095" s="45">
        <f t="shared" si="1209"/>
        <v>1</v>
      </c>
      <c r="AM1095" s="45">
        <f t="shared" si="1210"/>
        <v>1</v>
      </c>
      <c r="AN1095" s="45">
        <f t="shared" si="1211"/>
        <v>1</v>
      </c>
      <c r="AO1095" s="45">
        <f t="shared" si="1212"/>
        <v>1</v>
      </c>
    </row>
    <row r="1096" spans="2:41">
      <c r="B1096" s="25">
        <v>57</v>
      </c>
      <c r="C1096" s="45">
        <f t="shared" si="1213"/>
        <v>0</v>
      </c>
      <c r="D1096" s="45">
        <f t="shared" si="1175"/>
        <v>0</v>
      </c>
      <c r="E1096" s="45">
        <f t="shared" si="1176"/>
        <v>0</v>
      </c>
      <c r="F1096" s="45">
        <f t="shared" si="1177"/>
        <v>0</v>
      </c>
      <c r="G1096" s="45">
        <f t="shared" si="1178"/>
        <v>0</v>
      </c>
      <c r="H1096" s="45">
        <f t="shared" si="1179"/>
        <v>0</v>
      </c>
      <c r="I1096" s="45">
        <f t="shared" si="1180"/>
        <v>0</v>
      </c>
      <c r="J1096" s="45">
        <f t="shared" si="1181"/>
        <v>0</v>
      </c>
      <c r="K1096" s="45">
        <f t="shared" si="1182"/>
        <v>0</v>
      </c>
      <c r="L1096" s="45">
        <f t="shared" si="1183"/>
        <v>0</v>
      </c>
      <c r="M1096" s="45">
        <f t="shared" si="1184"/>
        <v>0</v>
      </c>
      <c r="N1096" s="45">
        <f t="shared" si="1185"/>
        <v>0</v>
      </c>
      <c r="O1096" s="45">
        <f t="shared" si="1186"/>
        <v>0</v>
      </c>
      <c r="P1096" s="45">
        <f t="shared" si="1187"/>
        <v>0</v>
      </c>
      <c r="Q1096" s="45">
        <f t="shared" si="1188"/>
        <v>0</v>
      </c>
      <c r="R1096" s="45">
        <f t="shared" si="1189"/>
        <v>0</v>
      </c>
      <c r="S1096" s="45">
        <f t="shared" si="1190"/>
        <v>0</v>
      </c>
      <c r="T1096" s="45">
        <f t="shared" si="1191"/>
        <v>0</v>
      </c>
      <c r="U1096" s="45">
        <f t="shared" si="1192"/>
        <v>0</v>
      </c>
      <c r="V1096" s="45">
        <f t="shared" si="1193"/>
        <v>0</v>
      </c>
      <c r="W1096" s="45">
        <f t="shared" si="1194"/>
        <v>0</v>
      </c>
      <c r="X1096" s="45">
        <f t="shared" si="1195"/>
        <v>1</v>
      </c>
      <c r="Y1096" s="45">
        <f t="shared" si="1196"/>
        <v>1</v>
      </c>
      <c r="Z1096" s="45">
        <f t="shared" si="1197"/>
        <v>1</v>
      </c>
      <c r="AA1096" s="45">
        <f t="shared" si="1198"/>
        <v>1</v>
      </c>
      <c r="AB1096" s="45">
        <f t="shared" si="1199"/>
        <v>1</v>
      </c>
      <c r="AC1096" s="45">
        <f t="shared" si="1200"/>
        <v>1</v>
      </c>
      <c r="AD1096" s="45">
        <f t="shared" si="1201"/>
        <v>1</v>
      </c>
      <c r="AE1096" s="45">
        <f t="shared" si="1202"/>
        <v>1</v>
      </c>
      <c r="AF1096" s="45">
        <f t="shared" si="1203"/>
        <v>1</v>
      </c>
      <c r="AG1096" s="45">
        <f t="shared" si="1204"/>
        <v>1</v>
      </c>
      <c r="AH1096" s="45">
        <f t="shared" si="1205"/>
        <v>1</v>
      </c>
      <c r="AI1096" s="45">
        <f t="shared" si="1206"/>
        <v>1</v>
      </c>
      <c r="AJ1096" s="45">
        <f t="shared" si="1207"/>
        <v>1</v>
      </c>
      <c r="AK1096" s="45">
        <f t="shared" si="1208"/>
        <v>1</v>
      </c>
      <c r="AL1096" s="45">
        <f t="shared" si="1209"/>
        <v>1</v>
      </c>
      <c r="AM1096" s="45">
        <f t="shared" si="1210"/>
        <v>1</v>
      </c>
      <c r="AN1096" s="45">
        <f t="shared" si="1211"/>
        <v>1</v>
      </c>
      <c r="AO1096" s="45">
        <f t="shared" si="1212"/>
        <v>1</v>
      </c>
    </row>
    <row r="1097" spans="2:41">
      <c r="B1097" s="25">
        <v>58</v>
      </c>
      <c r="C1097" s="45">
        <f t="shared" si="1213"/>
        <v>0</v>
      </c>
      <c r="D1097" s="45">
        <f t="shared" si="1175"/>
        <v>0</v>
      </c>
      <c r="E1097" s="45">
        <f t="shared" si="1176"/>
        <v>0</v>
      </c>
      <c r="F1097" s="45">
        <f t="shared" si="1177"/>
        <v>0</v>
      </c>
      <c r="G1097" s="45">
        <f t="shared" si="1178"/>
        <v>0</v>
      </c>
      <c r="H1097" s="45">
        <f t="shared" si="1179"/>
        <v>0</v>
      </c>
      <c r="I1097" s="45">
        <f t="shared" si="1180"/>
        <v>0</v>
      </c>
      <c r="J1097" s="45">
        <f t="shared" si="1181"/>
        <v>0</v>
      </c>
      <c r="K1097" s="45">
        <f t="shared" si="1182"/>
        <v>0</v>
      </c>
      <c r="L1097" s="45">
        <f t="shared" si="1183"/>
        <v>0</v>
      </c>
      <c r="M1097" s="45">
        <f t="shared" si="1184"/>
        <v>0</v>
      </c>
      <c r="N1097" s="45">
        <f t="shared" si="1185"/>
        <v>0</v>
      </c>
      <c r="O1097" s="45">
        <f t="shared" si="1186"/>
        <v>0</v>
      </c>
      <c r="P1097" s="45">
        <f t="shared" si="1187"/>
        <v>0</v>
      </c>
      <c r="Q1097" s="45">
        <f t="shared" si="1188"/>
        <v>0</v>
      </c>
      <c r="R1097" s="45">
        <f t="shared" si="1189"/>
        <v>0</v>
      </c>
      <c r="S1097" s="45">
        <f t="shared" si="1190"/>
        <v>0</v>
      </c>
      <c r="T1097" s="45">
        <f t="shared" si="1191"/>
        <v>0</v>
      </c>
      <c r="U1097" s="45">
        <f t="shared" si="1192"/>
        <v>0</v>
      </c>
      <c r="V1097" s="45">
        <f t="shared" si="1193"/>
        <v>0</v>
      </c>
      <c r="W1097" s="45">
        <f t="shared" si="1194"/>
        <v>0</v>
      </c>
      <c r="X1097" s="45">
        <f t="shared" si="1195"/>
        <v>1</v>
      </c>
      <c r="Y1097" s="45">
        <f t="shared" si="1196"/>
        <v>1</v>
      </c>
      <c r="Z1097" s="45">
        <f t="shared" si="1197"/>
        <v>1</v>
      </c>
      <c r="AA1097" s="45">
        <f t="shared" si="1198"/>
        <v>1</v>
      </c>
      <c r="AB1097" s="45">
        <f t="shared" si="1199"/>
        <v>1</v>
      </c>
      <c r="AC1097" s="45">
        <f t="shared" si="1200"/>
        <v>1</v>
      </c>
      <c r="AD1097" s="45">
        <f t="shared" si="1201"/>
        <v>1</v>
      </c>
      <c r="AE1097" s="45">
        <f t="shared" si="1202"/>
        <v>1</v>
      </c>
      <c r="AF1097" s="45">
        <f t="shared" si="1203"/>
        <v>1</v>
      </c>
      <c r="AG1097" s="45">
        <f t="shared" si="1204"/>
        <v>1</v>
      </c>
      <c r="AH1097" s="45">
        <f t="shared" si="1205"/>
        <v>1</v>
      </c>
      <c r="AI1097" s="45">
        <f t="shared" si="1206"/>
        <v>1</v>
      </c>
      <c r="AJ1097" s="45">
        <f t="shared" si="1207"/>
        <v>1</v>
      </c>
      <c r="AK1097" s="45">
        <f t="shared" si="1208"/>
        <v>1</v>
      </c>
      <c r="AL1097" s="45">
        <f t="shared" si="1209"/>
        <v>1</v>
      </c>
      <c r="AM1097" s="45">
        <f t="shared" si="1210"/>
        <v>1</v>
      </c>
      <c r="AN1097" s="45">
        <f t="shared" si="1211"/>
        <v>1</v>
      </c>
      <c r="AO1097" s="45">
        <f t="shared" si="1212"/>
        <v>1</v>
      </c>
    </row>
    <row r="1098" spans="2:41">
      <c r="B1098" s="25">
        <v>59</v>
      </c>
      <c r="C1098" s="45">
        <f t="shared" si="1213"/>
        <v>0</v>
      </c>
      <c r="D1098" s="45">
        <f t="shared" si="1175"/>
        <v>0</v>
      </c>
      <c r="E1098" s="45">
        <f t="shared" si="1176"/>
        <v>0</v>
      </c>
      <c r="F1098" s="45">
        <f t="shared" si="1177"/>
        <v>0</v>
      </c>
      <c r="G1098" s="45">
        <f t="shared" si="1178"/>
        <v>0</v>
      </c>
      <c r="H1098" s="45">
        <f t="shared" si="1179"/>
        <v>0</v>
      </c>
      <c r="I1098" s="45">
        <f t="shared" si="1180"/>
        <v>0</v>
      </c>
      <c r="J1098" s="45">
        <f t="shared" si="1181"/>
        <v>0</v>
      </c>
      <c r="K1098" s="45">
        <f t="shared" si="1182"/>
        <v>0</v>
      </c>
      <c r="L1098" s="45">
        <f t="shared" si="1183"/>
        <v>0</v>
      </c>
      <c r="M1098" s="45">
        <f t="shared" si="1184"/>
        <v>0</v>
      </c>
      <c r="N1098" s="45">
        <f t="shared" si="1185"/>
        <v>0</v>
      </c>
      <c r="O1098" s="45">
        <f t="shared" si="1186"/>
        <v>0</v>
      </c>
      <c r="P1098" s="45">
        <f t="shared" si="1187"/>
        <v>0</v>
      </c>
      <c r="Q1098" s="45">
        <f t="shared" si="1188"/>
        <v>0</v>
      </c>
      <c r="R1098" s="45">
        <f t="shared" si="1189"/>
        <v>0</v>
      </c>
      <c r="S1098" s="45">
        <f t="shared" si="1190"/>
        <v>0</v>
      </c>
      <c r="T1098" s="45">
        <f t="shared" si="1191"/>
        <v>0</v>
      </c>
      <c r="U1098" s="45">
        <f t="shared" si="1192"/>
        <v>0</v>
      </c>
      <c r="V1098" s="45">
        <f t="shared" si="1193"/>
        <v>0</v>
      </c>
      <c r="W1098" s="45">
        <f t="shared" si="1194"/>
        <v>0</v>
      </c>
      <c r="X1098" s="45">
        <f t="shared" si="1195"/>
        <v>1</v>
      </c>
      <c r="Y1098" s="45">
        <f t="shared" si="1196"/>
        <v>1</v>
      </c>
      <c r="Z1098" s="45">
        <f t="shared" si="1197"/>
        <v>1</v>
      </c>
      <c r="AA1098" s="45">
        <f t="shared" si="1198"/>
        <v>1</v>
      </c>
      <c r="AB1098" s="45">
        <f t="shared" si="1199"/>
        <v>1</v>
      </c>
      <c r="AC1098" s="45">
        <f t="shared" si="1200"/>
        <v>1</v>
      </c>
      <c r="AD1098" s="45">
        <f t="shared" si="1201"/>
        <v>1</v>
      </c>
      <c r="AE1098" s="45">
        <f t="shared" si="1202"/>
        <v>1</v>
      </c>
      <c r="AF1098" s="45">
        <f t="shared" si="1203"/>
        <v>1</v>
      </c>
      <c r="AG1098" s="45">
        <f t="shared" si="1204"/>
        <v>1</v>
      </c>
      <c r="AH1098" s="45">
        <f t="shared" si="1205"/>
        <v>1</v>
      </c>
      <c r="AI1098" s="45">
        <f t="shared" si="1206"/>
        <v>1</v>
      </c>
      <c r="AJ1098" s="45">
        <f t="shared" si="1207"/>
        <v>1</v>
      </c>
      <c r="AK1098" s="45">
        <f t="shared" si="1208"/>
        <v>1</v>
      </c>
      <c r="AL1098" s="45">
        <f t="shared" si="1209"/>
        <v>1</v>
      </c>
      <c r="AM1098" s="45">
        <f t="shared" si="1210"/>
        <v>1</v>
      </c>
      <c r="AN1098" s="45">
        <f t="shared" si="1211"/>
        <v>1</v>
      </c>
      <c r="AO1098" s="45">
        <f t="shared" si="1212"/>
        <v>1</v>
      </c>
    </row>
    <row r="1099" spans="2:41">
      <c r="B1099" s="25">
        <v>60</v>
      </c>
      <c r="C1099" s="45">
        <f t="shared" si="1213"/>
        <v>0</v>
      </c>
      <c r="D1099" s="45">
        <f t="shared" si="1175"/>
        <v>0</v>
      </c>
      <c r="E1099" s="45">
        <f t="shared" si="1176"/>
        <v>0</v>
      </c>
      <c r="F1099" s="45">
        <f t="shared" si="1177"/>
        <v>0</v>
      </c>
      <c r="G1099" s="45">
        <f t="shared" si="1178"/>
        <v>0</v>
      </c>
      <c r="H1099" s="45">
        <f t="shared" si="1179"/>
        <v>0</v>
      </c>
      <c r="I1099" s="45">
        <f t="shared" si="1180"/>
        <v>0</v>
      </c>
      <c r="J1099" s="45">
        <f t="shared" si="1181"/>
        <v>0</v>
      </c>
      <c r="K1099" s="45">
        <f t="shared" si="1182"/>
        <v>0</v>
      </c>
      <c r="L1099" s="45">
        <f t="shared" si="1183"/>
        <v>0</v>
      </c>
      <c r="M1099" s="45">
        <f t="shared" si="1184"/>
        <v>0</v>
      </c>
      <c r="N1099" s="45">
        <f t="shared" si="1185"/>
        <v>0</v>
      </c>
      <c r="O1099" s="45">
        <f t="shared" si="1186"/>
        <v>0</v>
      </c>
      <c r="P1099" s="45">
        <f t="shared" si="1187"/>
        <v>0</v>
      </c>
      <c r="Q1099" s="45">
        <f t="shared" si="1188"/>
        <v>0</v>
      </c>
      <c r="R1099" s="45">
        <f t="shared" si="1189"/>
        <v>0</v>
      </c>
      <c r="S1099" s="45">
        <f t="shared" si="1190"/>
        <v>0</v>
      </c>
      <c r="T1099" s="45">
        <f t="shared" si="1191"/>
        <v>0</v>
      </c>
      <c r="U1099" s="45">
        <f t="shared" si="1192"/>
        <v>0</v>
      </c>
      <c r="V1099" s="45">
        <f t="shared" si="1193"/>
        <v>0</v>
      </c>
      <c r="W1099" s="45">
        <f t="shared" si="1194"/>
        <v>0</v>
      </c>
      <c r="X1099" s="45">
        <f t="shared" si="1195"/>
        <v>0</v>
      </c>
      <c r="Y1099" s="45">
        <f t="shared" si="1196"/>
        <v>1</v>
      </c>
      <c r="Z1099" s="45">
        <f t="shared" si="1197"/>
        <v>1</v>
      </c>
      <c r="AA1099" s="45">
        <f t="shared" si="1198"/>
        <v>1</v>
      </c>
      <c r="AB1099" s="45">
        <f t="shared" si="1199"/>
        <v>1</v>
      </c>
      <c r="AC1099" s="45">
        <f t="shared" si="1200"/>
        <v>1</v>
      </c>
      <c r="AD1099" s="45">
        <f t="shared" si="1201"/>
        <v>1</v>
      </c>
      <c r="AE1099" s="45">
        <f t="shared" si="1202"/>
        <v>1</v>
      </c>
      <c r="AF1099" s="45">
        <f t="shared" si="1203"/>
        <v>1</v>
      </c>
      <c r="AG1099" s="45">
        <f t="shared" si="1204"/>
        <v>1</v>
      </c>
      <c r="AH1099" s="45">
        <f t="shared" si="1205"/>
        <v>1</v>
      </c>
      <c r="AI1099" s="45">
        <f t="shared" si="1206"/>
        <v>1</v>
      </c>
      <c r="AJ1099" s="45">
        <f t="shared" si="1207"/>
        <v>1</v>
      </c>
      <c r="AK1099" s="45">
        <f t="shared" si="1208"/>
        <v>1</v>
      </c>
      <c r="AL1099" s="45">
        <f t="shared" si="1209"/>
        <v>1</v>
      </c>
      <c r="AM1099" s="45">
        <f t="shared" si="1210"/>
        <v>1</v>
      </c>
      <c r="AN1099" s="45">
        <f t="shared" si="1211"/>
        <v>1</v>
      </c>
      <c r="AO1099" s="45">
        <f t="shared" si="1212"/>
        <v>1</v>
      </c>
    </row>
    <row r="1100" spans="2:41">
      <c r="B1100" s="25">
        <v>61</v>
      </c>
      <c r="C1100" s="45">
        <f t="shared" si="1213"/>
        <v>0</v>
      </c>
      <c r="D1100" s="45">
        <f t="shared" si="1175"/>
        <v>0</v>
      </c>
      <c r="E1100" s="45">
        <f t="shared" si="1176"/>
        <v>0</v>
      </c>
      <c r="F1100" s="45">
        <f t="shared" si="1177"/>
        <v>0</v>
      </c>
      <c r="G1100" s="45">
        <f t="shared" si="1178"/>
        <v>0</v>
      </c>
      <c r="H1100" s="45">
        <f t="shared" si="1179"/>
        <v>0</v>
      </c>
      <c r="I1100" s="45">
        <f t="shared" si="1180"/>
        <v>0</v>
      </c>
      <c r="J1100" s="45">
        <f t="shared" si="1181"/>
        <v>0</v>
      </c>
      <c r="K1100" s="45">
        <f t="shared" si="1182"/>
        <v>0</v>
      </c>
      <c r="L1100" s="45">
        <f t="shared" si="1183"/>
        <v>0</v>
      </c>
      <c r="M1100" s="45">
        <f t="shared" si="1184"/>
        <v>0</v>
      </c>
      <c r="N1100" s="45">
        <f t="shared" si="1185"/>
        <v>0</v>
      </c>
      <c r="O1100" s="45">
        <f t="shared" si="1186"/>
        <v>0</v>
      </c>
      <c r="P1100" s="45">
        <f t="shared" si="1187"/>
        <v>0</v>
      </c>
      <c r="Q1100" s="45">
        <f t="shared" si="1188"/>
        <v>0</v>
      </c>
      <c r="R1100" s="45">
        <f t="shared" si="1189"/>
        <v>0</v>
      </c>
      <c r="S1100" s="45">
        <f t="shared" si="1190"/>
        <v>0</v>
      </c>
      <c r="T1100" s="45">
        <f t="shared" si="1191"/>
        <v>0</v>
      </c>
      <c r="U1100" s="45">
        <f t="shared" si="1192"/>
        <v>0</v>
      </c>
      <c r="V1100" s="45">
        <f t="shared" si="1193"/>
        <v>0</v>
      </c>
      <c r="W1100" s="45">
        <f t="shared" si="1194"/>
        <v>0</v>
      </c>
      <c r="X1100" s="45">
        <f t="shared" si="1195"/>
        <v>0</v>
      </c>
      <c r="Y1100" s="45">
        <f t="shared" si="1196"/>
        <v>1</v>
      </c>
      <c r="Z1100" s="45">
        <f t="shared" si="1197"/>
        <v>1</v>
      </c>
      <c r="AA1100" s="45">
        <f t="shared" si="1198"/>
        <v>1</v>
      </c>
      <c r="AB1100" s="45">
        <f t="shared" si="1199"/>
        <v>1</v>
      </c>
      <c r="AC1100" s="45">
        <f t="shared" si="1200"/>
        <v>1</v>
      </c>
      <c r="AD1100" s="45">
        <f t="shared" si="1201"/>
        <v>1</v>
      </c>
      <c r="AE1100" s="45">
        <f t="shared" si="1202"/>
        <v>1</v>
      </c>
      <c r="AF1100" s="45">
        <f t="shared" si="1203"/>
        <v>1</v>
      </c>
      <c r="AG1100" s="45">
        <f t="shared" si="1204"/>
        <v>1</v>
      </c>
      <c r="AH1100" s="45">
        <f t="shared" si="1205"/>
        <v>1</v>
      </c>
      <c r="AI1100" s="45">
        <f t="shared" si="1206"/>
        <v>1</v>
      </c>
      <c r="AJ1100" s="45">
        <f t="shared" si="1207"/>
        <v>1</v>
      </c>
      <c r="AK1100" s="45">
        <f t="shared" si="1208"/>
        <v>1</v>
      </c>
      <c r="AL1100" s="45">
        <f t="shared" si="1209"/>
        <v>1</v>
      </c>
      <c r="AM1100" s="45">
        <f t="shared" si="1210"/>
        <v>1</v>
      </c>
      <c r="AN1100" s="45">
        <f t="shared" si="1211"/>
        <v>1</v>
      </c>
      <c r="AO1100" s="45">
        <f t="shared" si="1212"/>
        <v>1</v>
      </c>
    </row>
    <row r="1101" spans="2:41">
      <c r="B1101" s="25">
        <v>62</v>
      </c>
      <c r="C1101" s="45">
        <f t="shared" si="1213"/>
        <v>0</v>
      </c>
      <c r="D1101" s="45">
        <f t="shared" si="1175"/>
        <v>0</v>
      </c>
      <c r="E1101" s="45">
        <f t="shared" si="1176"/>
        <v>0</v>
      </c>
      <c r="F1101" s="45">
        <f t="shared" si="1177"/>
        <v>0</v>
      </c>
      <c r="G1101" s="45">
        <f t="shared" si="1178"/>
        <v>0</v>
      </c>
      <c r="H1101" s="45">
        <f t="shared" si="1179"/>
        <v>0</v>
      </c>
      <c r="I1101" s="45">
        <f t="shared" si="1180"/>
        <v>0</v>
      </c>
      <c r="J1101" s="45">
        <f t="shared" si="1181"/>
        <v>0</v>
      </c>
      <c r="K1101" s="45">
        <f t="shared" si="1182"/>
        <v>0</v>
      </c>
      <c r="L1101" s="45">
        <f t="shared" si="1183"/>
        <v>0</v>
      </c>
      <c r="M1101" s="45">
        <f t="shared" si="1184"/>
        <v>0</v>
      </c>
      <c r="N1101" s="45">
        <f t="shared" si="1185"/>
        <v>0</v>
      </c>
      <c r="O1101" s="45">
        <f t="shared" si="1186"/>
        <v>0</v>
      </c>
      <c r="P1101" s="45">
        <f t="shared" si="1187"/>
        <v>0</v>
      </c>
      <c r="Q1101" s="45">
        <f t="shared" si="1188"/>
        <v>0</v>
      </c>
      <c r="R1101" s="45">
        <f t="shared" si="1189"/>
        <v>0</v>
      </c>
      <c r="S1101" s="45">
        <f t="shared" si="1190"/>
        <v>0</v>
      </c>
      <c r="T1101" s="45">
        <f t="shared" si="1191"/>
        <v>0</v>
      </c>
      <c r="U1101" s="45">
        <f t="shared" si="1192"/>
        <v>0</v>
      </c>
      <c r="V1101" s="45">
        <f t="shared" si="1193"/>
        <v>0</v>
      </c>
      <c r="W1101" s="45">
        <f t="shared" si="1194"/>
        <v>0</v>
      </c>
      <c r="X1101" s="45">
        <f t="shared" si="1195"/>
        <v>0</v>
      </c>
      <c r="Y1101" s="45">
        <f t="shared" si="1196"/>
        <v>1</v>
      </c>
      <c r="Z1101" s="45">
        <f t="shared" si="1197"/>
        <v>1</v>
      </c>
      <c r="AA1101" s="45">
        <f t="shared" si="1198"/>
        <v>1</v>
      </c>
      <c r="AB1101" s="45">
        <f t="shared" si="1199"/>
        <v>1</v>
      </c>
      <c r="AC1101" s="45">
        <f t="shared" si="1200"/>
        <v>1</v>
      </c>
      <c r="AD1101" s="45">
        <f t="shared" si="1201"/>
        <v>1</v>
      </c>
      <c r="AE1101" s="45">
        <f t="shared" si="1202"/>
        <v>1</v>
      </c>
      <c r="AF1101" s="45">
        <f t="shared" si="1203"/>
        <v>1</v>
      </c>
      <c r="AG1101" s="45">
        <f t="shared" si="1204"/>
        <v>1</v>
      </c>
      <c r="AH1101" s="45">
        <f t="shared" si="1205"/>
        <v>1</v>
      </c>
      <c r="AI1101" s="45">
        <f t="shared" si="1206"/>
        <v>1</v>
      </c>
      <c r="AJ1101" s="45">
        <f t="shared" si="1207"/>
        <v>1</v>
      </c>
      <c r="AK1101" s="45">
        <f t="shared" si="1208"/>
        <v>1</v>
      </c>
      <c r="AL1101" s="45">
        <f t="shared" si="1209"/>
        <v>1</v>
      </c>
      <c r="AM1101" s="45">
        <f t="shared" si="1210"/>
        <v>1</v>
      </c>
      <c r="AN1101" s="45">
        <f t="shared" si="1211"/>
        <v>1</v>
      </c>
      <c r="AO1101" s="45">
        <f t="shared" si="1212"/>
        <v>1</v>
      </c>
    </row>
    <row r="1102" spans="2:41">
      <c r="B1102" s="25">
        <v>63</v>
      </c>
      <c r="C1102" s="45">
        <f t="shared" si="1213"/>
        <v>0</v>
      </c>
      <c r="D1102" s="45">
        <f t="shared" si="1175"/>
        <v>0</v>
      </c>
      <c r="E1102" s="45">
        <f t="shared" si="1176"/>
        <v>0</v>
      </c>
      <c r="F1102" s="45">
        <f t="shared" si="1177"/>
        <v>0</v>
      </c>
      <c r="G1102" s="45">
        <f t="shared" si="1178"/>
        <v>0</v>
      </c>
      <c r="H1102" s="45">
        <f t="shared" si="1179"/>
        <v>0</v>
      </c>
      <c r="I1102" s="45">
        <f t="shared" si="1180"/>
        <v>0</v>
      </c>
      <c r="J1102" s="45">
        <f t="shared" si="1181"/>
        <v>0</v>
      </c>
      <c r="K1102" s="45">
        <f t="shared" si="1182"/>
        <v>0</v>
      </c>
      <c r="L1102" s="45">
        <f t="shared" si="1183"/>
        <v>0</v>
      </c>
      <c r="M1102" s="45">
        <f t="shared" si="1184"/>
        <v>0</v>
      </c>
      <c r="N1102" s="45">
        <f t="shared" si="1185"/>
        <v>0</v>
      </c>
      <c r="O1102" s="45">
        <f t="shared" si="1186"/>
        <v>0</v>
      </c>
      <c r="P1102" s="45">
        <f t="shared" si="1187"/>
        <v>0</v>
      </c>
      <c r="Q1102" s="45">
        <f t="shared" si="1188"/>
        <v>0</v>
      </c>
      <c r="R1102" s="45">
        <f t="shared" si="1189"/>
        <v>0</v>
      </c>
      <c r="S1102" s="45">
        <f t="shared" si="1190"/>
        <v>0</v>
      </c>
      <c r="T1102" s="45">
        <f t="shared" si="1191"/>
        <v>0</v>
      </c>
      <c r="U1102" s="45">
        <f t="shared" si="1192"/>
        <v>0</v>
      </c>
      <c r="V1102" s="45">
        <f t="shared" si="1193"/>
        <v>0</v>
      </c>
      <c r="W1102" s="45">
        <f t="shared" si="1194"/>
        <v>0</v>
      </c>
      <c r="X1102" s="45">
        <f t="shared" si="1195"/>
        <v>0</v>
      </c>
      <c r="Y1102" s="45">
        <f t="shared" si="1196"/>
        <v>1</v>
      </c>
      <c r="Z1102" s="45">
        <f t="shared" si="1197"/>
        <v>1</v>
      </c>
      <c r="AA1102" s="45">
        <f t="shared" si="1198"/>
        <v>1</v>
      </c>
      <c r="AB1102" s="45">
        <f t="shared" si="1199"/>
        <v>1</v>
      </c>
      <c r="AC1102" s="45">
        <f t="shared" si="1200"/>
        <v>1</v>
      </c>
      <c r="AD1102" s="45">
        <f t="shared" si="1201"/>
        <v>1</v>
      </c>
      <c r="AE1102" s="45">
        <f t="shared" si="1202"/>
        <v>1</v>
      </c>
      <c r="AF1102" s="45">
        <f t="shared" si="1203"/>
        <v>1</v>
      </c>
      <c r="AG1102" s="45">
        <f t="shared" si="1204"/>
        <v>1</v>
      </c>
      <c r="AH1102" s="45">
        <f t="shared" si="1205"/>
        <v>1</v>
      </c>
      <c r="AI1102" s="45">
        <f t="shared" si="1206"/>
        <v>1</v>
      </c>
      <c r="AJ1102" s="45">
        <f t="shared" si="1207"/>
        <v>1</v>
      </c>
      <c r="AK1102" s="45">
        <f t="shared" si="1208"/>
        <v>1</v>
      </c>
      <c r="AL1102" s="45">
        <f t="shared" si="1209"/>
        <v>1</v>
      </c>
      <c r="AM1102" s="45">
        <f t="shared" si="1210"/>
        <v>1</v>
      </c>
      <c r="AN1102" s="45">
        <f t="shared" si="1211"/>
        <v>1</v>
      </c>
      <c r="AO1102" s="45">
        <f t="shared" si="1212"/>
        <v>1</v>
      </c>
    </row>
    <row r="1103" spans="2:41">
      <c r="B1103" s="25">
        <v>64</v>
      </c>
      <c r="C1103" s="45">
        <f t="shared" si="1213"/>
        <v>0</v>
      </c>
      <c r="D1103" s="45">
        <f t="shared" si="1175"/>
        <v>0</v>
      </c>
      <c r="E1103" s="45">
        <f t="shared" si="1176"/>
        <v>0</v>
      </c>
      <c r="F1103" s="45">
        <f t="shared" si="1177"/>
        <v>0</v>
      </c>
      <c r="G1103" s="45">
        <f t="shared" si="1178"/>
        <v>0</v>
      </c>
      <c r="H1103" s="45">
        <f t="shared" si="1179"/>
        <v>0</v>
      </c>
      <c r="I1103" s="45">
        <f t="shared" si="1180"/>
        <v>0</v>
      </c>
      <c r="J1103" s="45">
        <f t="shared" si="1181"/>
        <v>0</v>
      </c>
      <c r="K1103" s="45">
        <f t="shared" si="1182"/>
        <v>0</v>
      </c>
      <c r="L1103" s="45">
        <f t="shared" si="1183"/>
        <v>0</v>
      </c>
      <c r="M1103" s="45">
        <f t="shared" si="1184"/>
        <v>0</v>
      </c>
      <c r="N1103" s="45">
        <f t="shared" si="1185"/>
        <v>0</v>
      </c>
      <c r="O1103" s="45">
        <f t="shared" si="1186"/>
        <v>0</v>
      </c>
      <c r="P1103" s="45">
        <f t="shared" si="1187"/>
        <v>0</v>
      </c>
      <c r="Q1103" s="45">
        <f t="shared" si="1188"/>
        <v>0</v>
      </c>
      <c r="R1103" s="45">
        <f t="shared" si="1189"/>
        <v>0</v>
      </c>
      <c r="S1103" s="45">
        <f t="shared" si="1190"/>
        <v>0</v>
      </c>
      <c r="T1103" s="45">
        <f t="shared" si="1191"/>
        <v>0</v>
      </c>
      <c r="U1103" s="45">
        <f t="shared" si="1192"/>
        <v>0</v>
      </c>
      <c r="V1103" s="45">
        <f t="shared" si="1193"/>
        <v>0</v>
      </c>
      <c r="W1103" s="45">
        <f t="shared" si="1194"/>
        <v>0</v>
      </c>
      <c r="X1103" s="45">
        <f t="shared" si="1195"/>
        <v>0</v>
      </c>
      <c r="Y1103" s="45">
        <f t="shared" si="1196"/>
        <v>0</v>
      </c>
      <c r="Z1103" s="45">
        <f t="shared" si="1197"/>
        <v>1</v>
      </c>
      <c r="AA1103" s="45">
        <f t="shared" si="1198"/>
        <v>1</v>
      </c>
      <c r="AB1103" s="45">
        <f t="shared" si="1199"/>
        <v>1</v>
      </c>
      <c r="AC1103" s="45">
        <f t="shared" si="1200"/>
        <v>1</v>
      </c>
      <c r="AD1103" s="45">
        <f t="shared" si="1201"/>
        <v>1</v>
      </c>
      <c r="AE1103" s="45">
        <f t="shared" si="1202"/>
        <v>1</v>
      </c>
      <c r="AF1103" s="45">
        <f t="shared" si="1203"/>
        <v>1</v>
      </c>
      <c r="AG1103" s="45">
        <f t="shared" si="1204"/>
        <v>1</v>
      </c>
      <c r="AH1103" s="45">
        <f t="shared" si="1205"/>
        <v>1</v>
      </c>
      <c r="AI1103" s="45">
        <f t="shared" si="1206"/>
        <v>1</v>
      </c>
      <c r="AJ1103" s="45">
        <f t="shared" si="1207"/>
        <v>1</v>
      </c>
      <c r="AK1103" s="45">
        <f t="shared" si="1208"/>
        <v>1</v>
      </c>
      <c r="AL1103" s="45">
        <f t="shared" si="1209"/>
        <v>1</v>
      </c>
      <c r="AM1103" s="45">
        <f t="shared" si="1210"/>
        <v>1</v>
      </c>
      <c r="AN1103" s="45">
        <f t="shared" si="1211"/>
        <v>1</v>
      </c>
      <c r="AO1103" s="45">
        <f t="shared" si="1212"/>
        <v>1</v>
      </c>
    </row>
    <row r="1104" spans="2:41">
      <c r="B1104" s="25">
        <v>65</v>
      </c>
      <c r="C1104" s="45">
        <f t="shared" si="1213"/>
        <v>0</v>
      </c>
      <c r="D1104" s="45">
        <f t="shared" ref="D1104:D1167" si="1214">IF($B1104&lt;D$165,1,IF($B1104&lt;D1087+1,D$165-$B1103,0))</f>
        <v>0</v>
      </c>
      <c r="E1104" s="45">
        <f t="shared" ref="E1104:E1167" si="1215">IF($B1104&lt;E$165,1,IF($B1104&lt;E1087+1,E$165-$B1103,0))</f>
        <v>0</v>
      </c>
      <c r="F1104" s="45">
        <f t="shared" ref="F1104:F1167" si="1216">IF($B1104&lt;F$165,1,IF($B1104&lt;F1087+1,F$165-$B1103,0))</f>
        <v>0</v>
      </c>
      <c r="G1104" s="45">
        <f t="shared" ref="G1104:G1167" si="1217">IF($B1104&lt;G$165,1,IF($B1104&lt;G1087+1,G$165-$B1103,0))</f>
        <v>0</v>
      </c>
      <c r="H1104" s="45">
        <f t="shared" ref="H1104:H1167" si="1218">IF($B1104&lt;H$165,1,IF($B1104&lt;H1087+1,H$165-$B1103,0))</f>
        <v>0</v>
      </c>
      <c r="I1104" s="45">
        <f t="shared" ref="I1104:I1167" si="1219">IF($B1104&lt;I$165,1,IF($B1104&lt;I1087+1,I$165-$B1103,0))</f>
        <v>0</v>
      </c>
      <c r="J1104" s="45">
        <f t="shared" ref="J1104:J1167" si="1220">IF($B1104&lt;J$165,1,IF($B1104&lt;J1087+1,J$165-$B1103,0))</f>
        <v>0</v>
      </c>
      <c r="K1104" s="45">
        <f t="shared" ref="K1104:K1167" si="1221">IF($B1104&lt;K$165,1,IF($B1104&lt;K1087+1,K$165-$B1103,0))</f>
        <v>0</v>
      </c>
      <c r="L1104" s="45">
        <f t="shared" ref="L1104:L1167" si="1222">IF($B1104&lt;L$165,1,IF($B1104&lt;L1087+1,L$165-$B1103,0))</f>
        <v>0</v>
      </c>
      <c r="M1104" s="45">
        <f t="shared" ref="M1104:M1167" si="1223">IF($B1104&lt;M$165,1,IF($B1104&lt;M1087+1,M$165-$B1103,0))</f>
        <v>0</v>
      </c>
      <c r="N1104" s="45">
        <f t="shared" ref="N1104:N1167" si="1224">IF($B1104&lt;N$165,1,IF($B1104&lt;N1087+1,N$165-$B1103,0))</f>
        <v>0</v>
      </c>
      <c r="O1104" s="45">
        <f t="shared" ref="O1104:O1167" si="1225">IF($B1104&lt;O$165,1,IF($B1104&lt;O1087+1,O$165-$B1103,0))</f>
        <v>0</v>
      </c>
      <c r="P1104" s="45">
        <f t="shared" ref="P1104:P1167" si="1226">IF($B1104&lt;P$165,1,IF($B1104&lt;P1087+1,P$165-$B1103,0))</f>
        <v>0</v>
      </c>
      <c r="Q1104" s="45">
        <f t="shared" ref="Q1104:Q1167" si="1227">IF($B1104&lt;Q$165,1,IF($B1104&lt;Q1087+1,Q$165-$B1103,0))</f>
        <v>0</v>
      </c>
      <c r="R1104" s="45">
        <f t="shared" ref="R1104:R1167" si="1228">IF($B1104&lt;R$165,1,IF($B1104&lt;R1087+1,R$165-$B1103,0))</f>
        <v>0</v>
      </c>
      <c r="S1104" s="45">
        <f t="shared" ref="S1104:S1167" si="1229">IF($B1104&lt;S$165,1,IF($B1104&lt;S1087+1,S$165-$B1103,0))</f>
        <v>0</v>
      </c>
      <c r="T1104" s="45">
        <f t="shared" ref="T1104:T1167" si="1230">IF($B1104&lt;T$165,1,IF($B1104&lt;T1087+1,T$165-$B1103,0))</f>
        <v>0</v>
      </c>
      <c r="U1104" s="45">
        <f t="shared" ref="U1104:U1167" si="1231">IF($B1104&lt;U$165,1,IF($B1104&lt;U1087+1,U$165-$B1103,0))</f>
        <v>0</v>
      </c>
      <c r="V1104" s="45">
        <f t="shared" ref="V1104:V1167" si="1232">IF($B1104&lt;V$165,1,IF($B1104&lt;V1087+1,V$165-$B1103,0))</f>
        <v>0</v>
      </c>
      <c r="W1104" s="45">
        <f t="shared" ref="W1104:W1167" si="1233">IF($B1104&lt;W$165,1,IF($B1104&lt;W1087+1,W$165-$B1103,0))</f>
        <v>0</v>
      </c>
      <c r="X1104" s="45">
        <f t="shared" ref="X1104:X1167" si="1234">IF($B1104&lt;X$165,1,IF($B1104&lt;X1087+1,X$165-$B1103,0))</f>
        <v>0</v>
      </c>
      <c r="Y1104" s="45">
        <f t="shared" ref="Y1104:Y1167" si="1235">IF($B1104&lt;Y$165,1,IF($B1104&lt;Y1087+1,Y$165-$B1103,0))</f>
        <v>0</v>
      </c>
      <c r="Z1104" s="45">
        <f t="shared" ref="Z1104:Z1167" si="1236">IF($B1104&lt;Z$165,1,IF($B1104&lt;Z1087+1,Z$165-$B1103,0))</f>
        <v>1</v>
      </c>
      <c r="AA1104" s="45">
        <f t="shared" ref="AA1104:AA1167" si="1237">IF($B1104&lt;AA$165,1,IF($B1104&lt;AA1087+1,AA$165-$B1103,0))</f>
        <v>1</v>
      </c>
      <c r="AB1104" s="45">
        <f t="shared" ref="AB1104:AB1167" si="1238">IF($B1104&lt;AB$165,1,IF($B1104&lt;AB1087+1,AB$165-$B1103,0))</f>
        <v>1</v>
      </c>
      <c r="AC1104" s="45">
        <f t="shared" ref="AC1104:AC1167" si="1239">IF($B1104&lt;AC$165,1,IF($B1104&lt;AC1087+1,AC$165-$B1103,0))</f>
        <v>1</v>
      </c>
      <c r="AD1104" s="45">
        <f t="shared" ref="AD1104:AD1167" si="1240">IF($B1104&lt;AD$165,1,IF($B1104&lt;AD1087+1,AD$165-$B1103,0))</f>
        <v>1</v>
      </c>
      <c r="AE1104" s="45">
        <f t="shared" ref="AE1104:AE1167" si="1241">IF($B1104&lt;AE$165,1,IF($B1104&lt;AE1087+1,AE$165-$B1103,0))</f>
        <v>1</v>
      </c>
      <c r="AF1104" s="45">
        <f t="shared" ref="AF1104:AF1167" si="1242">IF($B1104&lt;AF$165,1,IF($B1104&lt;AF1087+1,AF$165-$B1103,0))</f>
        <v>1</v>
      </c>
      <c r="AG1104" s="45">
        <f t="shared" ref="AG1104:AG1167" si="1243">IF($B1104&lt;AG$165,1,IF($B1104&lt;AG1087+1,AG$165-$B1103,0))</f>
        <v>1</v>
      </c>
      <c r="AH1104" s="45">
        <f t="shared" ref="AH1104:AH1167" si="1244">IF($B1104&lt;AH$165,1,IF($B1104&lt;AH1087+1,AH$165-$B1103,0))</f>
        <v>1</v>
      </c>
      <c r="AI1104" s="45">
        <f t="shared" ref="AI1104:AI1167" si="1245">IF($B1104&lt;AI$165,1,IF($B1104&lt;AI1087+1,AI$165-$B1103,0))</f>
        <v>1</v>
      </c>
      <c r="AJ1104" s="45">
        <f t="shared" ref="AJ1104:AJ1167" si="1246">IF($B1104&lt;AJ$165,1,IF($B1104&lt;AJ1087+1,AJ$165-$B1103,0))</f>
        <v>1</v>
      </c>
      <c r="AK1104" s="45">
        <f t="shared" ref="AK1104:AK1167" si="1247">IF($B1104&lt;AK$165,1,IF($B1104&lt;AK1087+1,AK$165-$B1103,0))</f>
        <v>1</v>
      </c>
      <c r="AL1104" s="45">
        <f t="shared" ref="AL1104:AL1167" si="1248">IF($B1104&lt;AL$165,1,IF($B1104&lt;AL1087+1,AL$165-$B1103,0))</f>
        <v>1</v>
      </c>
      <c r="AM1104" s="45">
        <f t="shared" ref="AM1104:AM1167" si="1249">IF($B1104&lt;AM$165,1,IF($B1104&lt;AM1087+1,AM$165-$B1103,0))</f>
        <v>1</v>
      </c>
      <c r="AN1104" s="45">
        <f t="shared" ref="AN1104:AN1167" si="1250">IF($B1104&lt;AN$165,1,IF($B1104&lt;AN1087+1,AN$165-$B1103,0))</f>
        <v>1</v>
      </c>
      <c r="AO1104" s="45">
        <f t="shared" ref="AO1104:AO1167" si="1251">IF($B1104&lt;AO$165,1,IF($B1104&lt;AO1087+1,AO$165-$B1103,0))</f>
        <v>1</v>
      </c>
    </row>
    <row r="1105" spans="2:41">
      <c r="B1105" s="25">
        <v>66</v>
      </c>
      <c r="C1105" s="45">
        <f t="shared" si="1213"/>
        <v>0</v>
      </c>
      <c r="D1105" s="45">
        <f t="shared" si="1214"/>
        <v>0</v>
      </c>
      <c r="E1105" s="45">
        <f t="shared" si="1215"/>
        <v>0</v>
      </c>
      <c r="F1105" s="45">
        <f t="shared" si="1216"/>
        <v>0</v>
      </c>
      <c r="G1105" s="45">
        <f t="shared" si="1217"/>
        <v>0</v>
      </c>
      <c r="H1105" s="45">
        <f t="shared" si="1218"/>
        <v>0</v>
      </c>
      <c r="I1105" s="45">
        <f t="shared" si="1219"/>
        <v>0</v>
      </c>
      <c r="J1105" s="45">
        <f t="shared" si="1220"/>
        <v>0</v>
      </c>
      <c r="K1105" s="45">
        <f t="shared" si="1221"/>
        <v>0</v>
      </c>
      <c r="L1105" s="45">
        <f t="shared" si="1222"/>
        <v>0</v>
      </c>
      <c r="M1105" s="45">
        <f t="shared" si="1223"/>
        <v>0</v>
      </c>
      <c r="N1105" s="45">
        <f t="shared" si="1224"/>
        <v>0</v>
      </c>
      <c r="O1105" s="45">
        <f t="shared" si="1225"/>
        <v>0</v>
      </c>
      <c r="P1105" s="45">
        <f t="shared" si="1226"/>
        <v>0</v>
      </c>
      <c r="Q1105" s="45">
        <f t="shared" si="1227"/>
        <v>0</v>
      </c>
      <c r="R1105" s="45">
        <f t="shared" si="1228"/>
        <v>0</v>
      </c>
      <c r="S1105" s="45">
        <f t="shared" si="1229"/>
        <v>0</v>
      </c>
      <c r="T1105" s="45">
        <f t="shared" si="1230"/>
        <v>0</v>
      </c>
      <c r="U1105" s="45">
        <f t="shared" si="1231"/>
        <v>0</v>
      </c>
      <c r="V1105" s="45">
        <f t="shared" si="1232"/>
        <v>0</v>
      </c>
      <c r="W1105" s="45">
        <f t="shared" si="1233"/>
        <v>0</v>
      </c>
      <c r="X1105" s="45">
        <f t="shared" si="1234"/>
        <v>0</v>
      </c>
      <c r="Y1105" s="45">
        <f t="shared" si="1235"/>
        <v>0</v>
      </c>
      <c r="Z1105" s="45">
        <f t="shared" si="1236"/>
        <v>1</v>
      </c>
      <c r="AA1105" s="45">
        <f t="shared" si="1237"/>
        <v>1</v>
      </c>
      <c r="AB1105" s="45">
        <f t="shared" si="1238"/>
        <v>1</v>
      </c>
      <c r="AC1105" s="45">
        <f t="shared" si="1239"/>
        <v>1</v>
      </c>
      <c r="AD1105" s="45">
        <f t="shared" si="1240"/>
        <v>1</v>
      </c>
      <c r="AE1105" s="45">
        <f t="shared" si="1241"/>
        <v>1</v>
      </c>
      <c r="AF1105" s="45">
        <f t="shared" si="1242"/>
        <v>1</v>
      </c>
      <c r="AG1105" s="45">
        <f t="shared" si="1243"/>
        <v>1</v>
      </c>
      <c r="AH1105" s="45">
        <f t="shared" si="1244"/>
        <v>1</v>
      </c>
      <c r="AI1105" s="45">
        <f t="shared" si="1245"/>
        <v>1</v>
      </c>
      <c r="AJ1105" s="45">
        <f t="shared" si="1246"/>
        <v>1</v>
      </c>
      <c r="AK1105" s="45">
        <f t="shared" si="1247"/>
        <v>1</v>
      </c>
      <c r="AL1105" s="45">
        <f t="shared" si="1248"/>
        <v>1</v>
      </c>
      <c r="AM1105" s="45">
        <f t="shared" si="1249"/>
        <v>1</v>
      </c>
      <c r="AN1105" s="45">
        <f t="shared" si="1250"/>
        <v>1</v>
      </c>
      <c r="AO1105" s="45">
        <f t="shared" si="1251"/>
        <v>1</v>
      </c>
    </row>
    <row r="1106" spans="2:41">
      <c r="B1106" s="25">
        <v>67</v>
      </c>
      <c r="C1106" s="45">
        <f t="shared" si="1213"/>
        <v>0</v>
      </c>
      <c r="D1106" s="45">
        <f t="shared" si="1214"/>
        <v>0</v>
      </c>
      <c r="E1106" s="45">
        <f t="shared" si="1215"/>
        <v>0</v>
      </c>
      <c r="F1106" s="45">
        <f t="shared" si="1216"/>
        <v>0</v>
      </c>
      <c r="G1106" s="45">
        <f t="shared" si="1217"/>
        <v>0</v>
      </c>
      <c r="H1106" s="45">
        <f t="shared" si="1218"/>
        <v>0</v>
      </c>
      <c r="I1106" s="45">
        <f t="shared" si="1219"/>
        <v>0</v>
      </c>
      <c r="J1106" s="45">
        <f t="shared" si="1220"/>
        <v>0</v>
      </c>
      <c r="K1106" s="45">
        <f t="shared" si="1221"/>
        <v>0</v>
      </c>
      <c r="L1106" s="45">
        <f t="shared" si="1222"/>
        <v>0</v>
      </c>
      <c r="M1106" s="45">
        <f t="shared" si="1223"/>
        <v>0</v>
      </c>
      <c r="N1106" s="45">
        <f t="shared" si="1224"/>
        <v>0</v>
      </c>
      <c r="O1106" s="45">
        <f t="shared" si="1225"/>
        <v>0</v>
      </c>
      <c r="P1106" s="45">
        <f t="shared" si="1226"/>
        <v>0</v>
      </c>
      <c r="Q1106" s="45">
        <f t="shared" si="1227"/>
        <v>0</v>
      </c>
      <c r="R1106" s="45">
        <f t="shared" si="1228"/>
        <v>0</v>
      </c>
      <c r="S1106" s="45">
        <f t="shared" si="1229"/>
        <v>0</v>
      </c>
      <c r="T1106" s="45">
        <f t="shared" si="1230"/>
        <v>0</v>
      </c>
      <c r="U1106" s="45">
        <f t="shared" si="1231"/>
        <v>0</v>
      </c>
      <c r="V1106" s="45">
        <f t="shared" si="1232"/>
        <v>0</v>
      </c>
      <c r="W1106" s="45">
        <f t="shared" si="1233"/>
        <v>0</v>
      </c>
      <c r="X1106" s="45">
        <f t="shared" si="1234"/>
        <v>0</v>
      </c>
      <c r="Y1106" s="45">
        <f t="shared" si="1235"/>
        <v>0</v>
      </c>
      <c r="Z1106" s="45">
        <f t="shared" si="1236"/>
        <v>1</v>
      </c>
      <c r="AA1106" s="45">
        <f t="shared" si="1237"/>
        <v>1</v>
      </c>
      <c r="AB1106" s="45">
        <f t="shared" si="1238"/>
        <v>1</v>
      </c>
      <c r="AC1106" s="45">
        <f t="shared" si="1239"/>
        <v>1</v>
      </c>
      <c r="AD1106" s="45">
        <f t="shared" si="1240"/>
        <v>1</v>
      </c>
      <c r="AE1106" s="45">
        <f t="shared" si="1241"/>
        <v>1</v>
      </c>
      <c r="AF1106" s="45">
        <f t="shared" si="1242"/>
        <v>1</v>
      </c>
      <c r="AG1106" s="45">
        <f t="shared" si="1243"/>
        <v>1</v>
      </c>
      <c r="AH1106" s="45">
        <f t="shared" si="1244"/>
        <v>1</v>
      </c>
      <c r="AI1106" s="45">
        <f t="shared" si="1245"/>
        <v>1</v>
      </c>
      <c r="AJ1106" s="45">
        <f t="shared" si="1246"/>
        <v>1</v>
      </c>
      <c r="AK1106" s="45">
        <f t="shared" si="1247"/>
        <v>1</v>
      </c>
      <c r="AL1106" s="45">
        <f t="shared" si="1248"/>
        <v>1</v>
      </c>
      <c r="AM1106" s="45">
        <f t="shared" si="1249"/>
        <v>1</v>
      </c>
      <c r="AN1106" s="45">
        <f t="shared" si="1250"/>
        <v>1</v>
      </c>
      <c r="AO1106" s="45">
        <f t="shared" si="1251"/>
        <v>1</v>
      </c>
    </row>
    <row r="1107" spans="2:41">
      <c r="B1107" s="25">
        <v>68</v>
      </c>
      <c r="C1107" s="45">
        <f t="shared" si="1213"/>
        <v>0</v>
      </c>
      <c r="D1107" s="45">
        <f t="shared" si="1214"/>
        <v>0</v>
      </c>
      <c r="E1107" s="45">
        <f t="shared" si="1215"/>
        <v>0</v>
      </c>
      <c r="F1107" s="45">
        <f t="shared" si="1216"/>
        <v>0</v>
      </c>
      <c r="G1107" s="45">
        <f t="shared" si="1217"/>
        <v>0</v>
      </c>
      <c r="H1107" s="45">
        <f t="shared" si="1218"/>
        <v>0</v>
      </c>
      <c r="I1107" s="45">
        <f t="shared" si="1219"/>
        <v>0</v>
      </c>
      <c r="J1107" s="45">
        <f t="shared" si="1220"/>
        <v>0</v>
      </c>
      <c r="K1107" s="45">
        <f t="shared" si="1221"/>
        <v>0</v>
      </c>
      <c r="L1107" s="45">
        <f t="shared" si="1222"/>
        <v>0</v>
      </c>
      <c r="M1107" s="45">
        <f t="shared" si="1223"/>
        <v>0</v>
      </c>
      <c r="N1107" s="45">
        <f t="shared" si="1224"/>
        <v>0</v>
      </c>
      <c r="O1107" s="45">
        <f t="shared" si="1225"/>
        <v>0</v>
      </c>
      <c r="P1107" s="45">
        <f t="shared" si="1226"/>
        <v>0</v>
      </c>
      <c r="Q1107" s="45">
        <f t="shared" si="1227"/>
        <v>0</v>
      </c>
      <c r="R1107" s="45">
        <f t="shared" si="1228"/>
        <v>0</v>
      </c>
      <c r="S1107" s="45">
        <f t="shared" si="1229"/>
        <v>0</v>
      </c>
      <c r="T1107" s="45">
        <f t="shared" si="1230"/>
        <v>0</v>
      </c>
      <c r="U1107" s="45">
        <f t="shared" si="1231"/>
        <v>0</v>
      </c>
      <c r="V1107" s="45">
        <f t="shared" si="1232"/>
        <v>0</v>
      </c>
      <c r="W1107" s="45">
        <f t="shared" si="1233"/>
        <v>0</v>
      </c>
      <c r="X1107" s="45">
        <f t="shared" si="1234"/>
        <v>0</v>
      </c>
      <c r="Y1107" s="45">
        <f t="shared" si="1235"/>
        <v>0</v>
      </c>
      <c r="Z1107" s="45">
        <f t="shared" si="1236"/>
        <v>0</v>
      </c>
      <c r="AA1107" s="45">
        <f t="shared" si="1237"/>
        <v>1</v>
      </c>
      <c r="AB1107" s="45">
        <f t="shared" si="1238"/>
        <v>1</v>
      </c>
      <c r="AC1107" s="45">
        <f t="shared" si="1239"/>
        <v>1</v>
      </c>
      <c r="AD1107" s="45">
        <f t="shared" si="1240"/>
        <v>1</v>
      </c>
      <c r="AE1107" s="45">
        <f t="shared" si="1241"/>
        <v>1</v>
      </c>
      <c r="AF1107" s="45">
        <f t="shared" si="1242"/>
        <v>1</v>
      </c>
      <c r="AG1107" s="45">
        <f t="shared" si="1243"/>
        <v>1</v>
      </c>
      <c r="AH1107" s="45">
        <f t="shared" si="1244"/>
        <v>1</v>
      </c>
      <c r="AI1107" s="45">
        <f t="shared" si="1245"/>
        <v>1</v>
      </c>
      <c r="AJ1107" s="45">
        <f t="shared" si="1246"/>
        <v>1</v>
      </c>
      <c r="AK1107" s="45">
        <f t="shared" si="1247"/>
        <v>1</v>
      </c>
      <c r="AL1107" s="45">
        <f t="shared" si="1248"/>
        <v>1</v>
      </c>
      <c r="AM1107" s="45">
        <f t="shared" si="1249"/>
        <v>1</v>
      </c>
      <c r="AN1107" s="45">
        <f t="shared" si="1250"/>
        <v>1</v>
      </c>
      <c r="AO1107" s="45">
        <f t="shared" si="1251"/>
        <v>1</v>
      </c>
    </row>
    <row r="1108" spans="2:41">
      <c r="B1108" s="25">
        <v>69</v>
      </c>
      <c r="C1108" s="45">
        <f t="shared" si="1213"/>
        <v>0</v>
      </c>
      <c r="D1108" s="45">
        <f t="shared" si="1214"/>
        <v>0</v>
      </c>
      <c r="E1108" s="45">
        <f t="shared" si="1215"/>
        <v>0</v>
      </c>
      <c r="F1108" s="45">
        <f t="shared" si="1216"/>
        <v>0</v>
      </c>
      <c r="G1108" s="45">
        <f t="shared" si="1217"/>
        <v>0</v>
      </c>
      <c r="H1108" s="45">
        <f t="shared" si="1218"/>
        <v>0</v>
      </c>
      <c r="I1108" s="45">
        <f t="shared" si="1219"/>
        <v>0</v>
      </c>
      <c r="J1108" s="45">
        <f t="shared" si="1220"/>
        <v>0</v>
      </c>
      <c r="K1108" s="45">
        <f t="shared" si="1221"/>
        <v>0</v>
      </c>
      <c r="L1108" s="45">
        <f t="shared" si="1222"/>
        <v>0</v>
      </c>
      <c r="M1108" s="45">
        <f t="shared" si="1223"/>
        <v>0</v>
      </c>
      <c r="N1108" s="45">
        <f t="shared" si="1224"/>
        <v>0</v>
      </c>
      <c r="O1108" s="45">
        <f t="shared" si="1225"/>
        <v>0</v>
      </c>
      <c r="P1108" s="45">
        <f t="shared" si="1226"/>
        <v>0</v>
      </c>
      <c r="Q1108" s="45">
        <f t="shared" si="1227"/>
        <v>0</v>
      </c>
      <c r="R1108" s="45">
        <f t="shared" si="1228"/>
        <v>0</v>
      </c>
      <c r="S1108" s="45">
        <f t="shared" si="1229"/>
        <v>0</v>
      </c>
      <c r="T1108" s="45">
        <f t="shared" si="1230"/>
        <v>0</v>
      </c>
      <c r="U1108" s="45">
        <f t="shared" si="1231"/>
        <v>0</v>
      </c>
      <c r="V1108" s="45">
        <f t="shared" si="1232"/>
        <v>0</v>
      </c>
      <c r="W1108" s="45">
        <f t="shared" si="1233"/>
        <v>0</v>
      </c>
      <c r="X1108" s="45">
        <f t="shared" si="1234"/>
        <v>0</v>
      </c>
      <c r="Y1108" s="45">
        <f t="shared" si="1235"/>
        <v>0</v>
      </c>
      <c r="Z1108" s="45">
        <f t="shared" si="1236"/>
        <v>0</v>
      </c>
      <c r="AA1108" s="45">
        <f t="shared" si="1237"/>
        <v>1</v>
      </c>
      <c r="AB1108" s="45">
        <f t="shared" si="1238"/>
        <v>1</v>
      </c>
      <c r="AC1108" s="45">
        <f t="shared" si="1239"/>
        <v>1</v>
      </c>
      <c r="AD1108" s="45">
        <f t="shared" si="1240"/>
        <v>1</v>
      </c>
      <c r="AE1108" s="45">
        <f t="shared" si="1241"/>
        <v>1</v>
      </c>
      <c r="AF1108" s="45">
        <f t="shared" si="1242"/>
        <v>1</v>
      </c>
      <c r="AG1108" s="45">
        <f t="shared" si="1243"/>
        <v>1</v>
      </c>
      <c r="AH1108" s="45">
        <f t="shared" si="1244"/>
        <v>1</v>
      </c>
      <c r="AI1108" s="45">
        <f t="shared" si="1245"/>
        <v>1</v>
      </c>
      <c r="AJ1108" s="45">
        <f t="shared" si="1246"/>
        <v>1</v>
      </c>
      <c r="AK1108" s="45">
        <f t="shared" si="1247"/>
        <v>1</v>
      </c>
      <c r="AL1108" s="45">
        <f t="shared" si="1248"/>
        <v>1</v>
      </c>
      <c r="AM1108" s="45">
        <f t="shared" si="1249"/>
        <v>1</v>
      </c>
      <c r="AN1108" s="45">
        <f t="shared" si="1250"/>
        <v>1</v>
      </c>
      <c r="AO1108" s="45">
        <f t="shared" si="1251"/>
        <v>1</v>
      </c>
    </row>
    <row r="1109" spans="2:41">
      <c r="B1109" s="25">
        <v>70</v>
      </c>
      <c r="C1109" s="45">
        <f t="shared" si="1213"/>
        <v>0</v>
      </c>
      <c r="D1109" s="45">
        <f t="shared" si="1214"/>
        <v>0</v>
      </c>
      <c r="E1109" s="45">
        <f t="shared" si="1215"/>
        <v>0</v>
      </c>
      <c r="F1109" s="45">
        <f t="shared" si="1216"/>
        <v>0</v>
      </c>
      <c r="G1109" s="45">
        <f t="shared" si="1217"/>
        <v>0</v>
      </c>
      <c r="H1109" s="45">
        <f t="shared" si="1218"/>
        <v>0</v>
      </c>
      <c r="I1109" s="45">
        <f t="shared" si="1219"/>
        <v>0</v>
      </c>
      <c r="J1109" s="45">
        <f t="shared" si="1220"/>
        <v>0</v>
      </c>
      <c r="K1109" s="45">
        <f t="shared" si="1221"/>
        <v>0</v>
      </c>
      <c r="L1109" s="45">
        <f t="shared" si="1222"/>
        <v>0</v>
      </c>
      <c r="M1109" s="45">
        <f t="shared" si="1223"/>
        <v>0</v>
      </c>
      <c r="N1109" s="45">
        <f t="shared" si="1224"/>
        <v>0</v>
      </c>
      <c r="O1109" s="45">
        <f t="shared" si="1225"/>
        <v>0</v>
      </c>
      <c r="P1109" s="45">
        <f t="shared" si="1226"/>
        <v>0</v>
      </c>
      <c r="Q1109" s="45">
        <f t="shared" si="1227"/>
        <v>0</v>
      </c>
      <c r="R1109" s="45">
        <f t="shared" si="1228"/>
        <v>0</v>
      </c>
      <c r="S1109" s="45">
        <f t="shared" si="1229"/>
        <v>0</v>
      </c>
      <c r="T1109" s="45">
        <f t="shared" si="1230"/>
        <v>0</v>
      </c>
      <c r="U1109" s="45">
        <f t="shared" si="1231"/>
        <v>0</v>
      </c>
      <c r="V1109" s="45">
        <f t="shared" si="1232"/>
        <v>0</v>
      </c>
      <c r="W1109" s="45">
        <f t="shared" si="1233"/>
        <v>0</v>
      </c>
      <c r="X1109" s="45">
        <f t="shared" si="1234"/>
        <v>0</v>
      </c>
      <c r="Y1109" s="45">
        <f t="shared" si="1235"/>
        <v>0</v>
      </c>
      <c r="Z1109" s="45">
        <f t="shared" si="1236"/>
        <v>0</v>
      </c>
      <c r="AA1109" s="45">
        <f t="shared" si="1237"/>
        <v>1</v>
      </c>
      <c r="AB1109" s="45">
        <f t="shared" si="1238"/>
        <v>1</v>
      </c>
      <c r="AC1109" s="45">
        <f t="shared" si="1239"/>
        <v>1</v>
      </c>
      <c r="AD1109" s="45">
        <f t="shared" si="1240"/>
        <v>1</v>
      </c>
      <c r="AE1109" s="45">
        <f t="shared" si="1241"/>
        <v>1</v>
      </c>
      <c r="AF1109" s="45">
        <f t="shared" si="1242"/>
        <v>1</v>
      </c>
      <c r="AG1109" s="45">
        <f t="shared" si="1243"/>
        <v>1</v>
      </c>
      <c r="AH1109" s="45">
        <f t="shared" si="1244"/>
        <v>1</v>
      </c>
      <c r="AI1109" s="45">
        <f t="shared" si="1245"/>
        <v>1</v>
      </c>
      <c r="AJ1109" s="45">
        <f t="shared" si="1246"/>
        <v>1</v>
      </c>
      <c r="AK1109" s="45">
        <f t="shared" si="1247"/>
        <v>1</v>
      </c>
      <c r="AL1109" s="45">
        <f t="shared" si="1248"/>
        <v>1</v>
      </c>
      <c r="AM1109" s="45">
        <f t="shared" si="1249"/>
        <v>1</v>
      </c>
      <c r="AN1109" s="45">
        <f t="shared" si="1250"/>
        <v>1</v>
      </c>
      <c r="AO1109" s="45">
        <f t="shared" si="1251"/>
        <v>1</v>
      </c>
    </row>
    <row r="1110" spans="2:41">
      <c r="B1110" s="25">
        <v>71</v>
      </c>
      <c r="C1110" s="45">
        <f t="shared" si="1213"/>
        <v>0</v>
      </c>
      <c r="D1110" s="45">
        <f t="shared" si="1214"/>
        <v>0</v>
      </c>
      <c r="E1110" s="45">
        <f t="shared" si="1215"/>
        <v>0</v>
      </c>
      <c r="F1110" s="45">
        <f t="shared" si="1216"/>
        <v>0</v>
      </c>
      <c r="G1110" s="45">
        <f t="shared" si="1217"/>
        <v>0</v>
      </c>
      <c r="H1110" s="45">
        <f t="shared" si="1218"/>
        <v>0</v>
      </c>
      <c r="I1110" s="45">
        <f t="shared" si="1219"/>
        <v>0</v>
      </c>
      <c r="J1110" s="45">
        <f t="shared" si="1220"/>
        <v>0</v>
      </c>
      <c r="K1110" s="45">
        <f t="shared" si="1221"/>
        <v>0</v>
      </c>
      <c r="L1110" s="45">
        <f t="shared" si="1222"/>
        <v>0</v>
      </c>
      <c r="M1110" s="45">
        <f t="shared" si="1223"/>
        <v>0</v>
      </c>
      <c r="N1110" s="45">
        <f t="shared" si="1224"/>
        <v>0</v>
      </c>
      <c r="O1110" s="45">
        <f t="shared" si="1225"/>
        <v>0</v>
      </c>
      <c r="P1110" s="45">
        <f t="shared" si="1226"/>
        <v>0</v>
      </c>
      <c r="Q1110" s="45">
        <f t="shared" si="1227"/>
        <v>0</v>
      </c>
      <c r="R1110" s="45">
        <f t="shared" si="1228"/>
        <v>0</v>
      </c>
      <c r="S1110" s="45">
        <f t="shared" si="1229"/>
        <v>0</v>
      </c>
      <c r="T1110" s="45">
        <f t="shared" si="1230"/>
        <v>0</v>
      </c>
      <c r="U1110" s="45">
        <f t="shared" si="1231"/>
        <v>0</v>
      </c>
      <c r="V1110" s="45">
        <f t="shared" si="1232"/>
        <v>0</v>
      </c>
      <c r="W1110" s="45">
        <f t="shared" si="1233"/>
        <v>0</v>
      </c>
      <c r="X1110" s="45">
        <f t="shared" si="1234"/>
        <v>0</v>
      </c>
      <c r="Y1110" s="45">
        <f t="shared" si="1235"/>
        <v>0</v>
      </c>
      <c r="Z1110" s="45">
        <f t="shared" si="1236"/>
        <v>0</v>
      </c>
      <c r="AA1110" s="45">
        <f t="shared" si="1237"/>
        <v>1</v>
      </c>
      <c r="AB1110" s="45">
        <f t="shared" si="1238"/>
        <v>1</v>
      </c>
      <c r="AC1110" s="45">
        <f t="shared" si="1239"/>
        <v>1</v>
      </c>
      <c r="AD1110" s="45">
        <f t="shared" si="1240"/>
        <v>1</v>
      </c>
      <c r="AE1110" s="45">
        <f t="shared" si="1241"/>
        <v>1</v>
      </c>
      <c r="AF1110" s="45">
        <f t="shared" si="1242"/>
        <v>1</v>
      </c>
      <c r="AG1110" s="45">
        <f t="shared" si="1243"/>
        <v>1</v>
      </c>
      <c r="AH1110" s="45">
        <f t="shared" si="1244"/>
        <v>1</v>
      </c>
      <c r="AI1110" s="45">
        <f t="shared" si="1245"/>
        <v>1</v>
      </c>
      <c r="AJ1110" s="45">
        <f t="shared" si="1246"/>
        <v>1</v>
      </c>
      <c r="AK1110" s="45">
        <f t="shared" si="1247"/>
        <v>1</v>
      </c>
      <c r="AL1110" s="45">
        <f t="shared" si="1248"/>
        <v>1</v>
      </c>
      <c r="AM1110" s="45">
        <f t="shared" si="1249"/>
        <v>1</v>
      </c>
      <c r="AN1110" s="45">
        <f t="shared" si="1250"/>
        <v>1</v>
      </c>
      <c r="AO1110" s="45">
        <f t="shared" si="1251"/>
        <v>1</v>
      </c>
    </row>
    <row r="1111" spans="2:41">
      <c r="B1111" s="25">
        <v>72</v>
      </c>
      <c r="C1111" s="45">
        <f t="shared" si="1213"/>
        <v>0</v>
      </c>
      <c r="D1111" s="45">
        <f t="shared" si="1214"/>
        <v>0</v>
      </c>
      <c r="E1111" s="45">
        <f t="shared" si="1215"/>
        <v>0</v>
      </c>
      <c r="F1111" s="45">
        <f t="shared" si="1216"/>
        <v>0</v>
      </c>
      <c r="G1111" s="45">
        <f t="shared" si="1217"/>
        <v>0</v>
      </c>
      <c r="H1111" s="45">
        <f t="shared" si="1218"/>
        <v>0</v>
      </c>
      <c r="I1111" s="45">
        <f t="shared" si="1219"/>
        <v>0</v>
      </c>
      <c r="J1111" s="45">
        <f t="shared" si="1220"/>
        <v>0</v>
      </c>
      <c r="K1111" s="45">
        <f t="shared" si="1221"/>
        <v>0</v>
      </c>
      <c r="L1111" s="45">
        <f t="shared" si="1222"/>
        <v>0</v>
      </c>
      <c r="M1111" s="45">
        <f t="shared" si="1223"/>
        <v>0</v>
      </c>
      <c r="N1111" s="45">
        <f t="shared" si="1224"/>
        <v>0</v>
      </c>
      <c r="O1111" s="45">
        <f t="shared" si="1225"/>
        <v>0</v>
      </c>
      <c r="P1111" s="45">
        <f t="shared" si="1226"/>
        <v>0</v>
      </c>
      <c r="Q1111" s="45">
        <f t="shared" si="1227"/>
        <v>0</v>
      </c>
      <c r="R1111" s="45">
        <f t="shared" si="1228"/>
        <v>0</v>
      </c>
      <c r="S1111" s="45">
        <f t="shared" si="1229"/>
        <v>0</v>
      </c>
      <c r="T1111" s="45">
        <f t="shared" si="1230"/>
        <v>0</v>
      </c>
      <c r="U1111" s="45">
        <f t="shared" si="1231"/>
        <v>0</v>
      </c>
      <c r="V1111" s="45">
        <f t="shared" si="1232"/>
        <v>0</v>
      </c>
      <c r="W1111" s="45">
        <f t="shared" si="1233"/>
        <v>0</v>
      </c>
      <c r="X1111" s="45">
        <f t="shared" si="1234"/>
        <v>0</v>
      </c>
      <c r="Y1111" s="45">
        <f t="shared" si="1235"/>
        <v>0</v>
      </c>
      <c r="Z1111" s="45">
        <f t="shared" si="1236"/>
        <v>0</v>
      </c>
      <c r="AA1111" s="45">
        <f t="shared" si="1237"/>
        <v>0</v>
      </c>
      <c r="AB1111" s="45">
        <f t="shared" si="1238"/>
        <v>1</v>
      </c>
      <c r="AC1111" s="45">
        <f t="shared" si="1239"/>
        <v>1</v>
      </c>
      <c r="AD1111" s="45">
        <f t="shared" si="1240"/>
        <v>1</v>
      </c>
      <c r="AE1111" s="45">
        <f t="shared" si="1241"/>
        <v>1</v>
      </c>
      <c r="AF1111" s="45">
        <f t="shared" si="1242"/>
        <v>1</v>
      </c>
      <c r="AG1111" s="45">
        <f t="shared" si="1243"/>
        <v>1</v>
      </c>
      <c r="AH1111" s="45">
        <f t="shared" si="1244"/>
        <v>1</v>
      </c>
      <c r="AI1111" s="45">
        <f t="shared" si="1245"/>
        <v>1</v>
      </c>
      <c r="AJ1111" s="45">
        <f t="shared" si="1246"/>
        <v>1</v>
      </c>
      <c r="AK1111" s="45">
        <f t="shared" si="1247"/>
        <v>1</v>
      </c>
      <c r="AL1111" s="45">
        <f t="shared" si="1248"/>
        <v>1</v>
      </c>
      <c r="AM1111" s="45">
        <f t="shared" si="1249"/>
        <v>1</v>
      </c>
      <c r="AN1111" s="45">
        <f t="shared" si="1250"/>
        <v>1</v>
      </c>
      <c r="AO1111" s="45">
        <f t="shared" si="1251"/>
        <v>1</v>
      </c>
    </row>
    <row r="1112" spans="2:41">
      <c r="B1112" s="25">
        <v>73</v>
      </c>
      <c r="C1112" s="45">
        <f t="shared" si="1213"/>
        <v>0</v>
      </c>
      <c r="D1112" s="45">
        <f t="shared" si="1214"/>
        <v>0</v>
      </c>
      <c r="E1112" s="45">
        <f t="shared" si="1215"/>
        <v>0</v>
      </c>
      <c r="F1112" s="45">
        <f t="shared" si="1216"/>
        <v>0</v>
      </c>
      <c r="G1112" s="45">
        <f t="shared" si="1217"/>
        <v>0</v>
      </c>
      <c r="H1112" s="45">
        <f t="shared" si="1218"/>
        <v>0</v>
      </c>
      <c r="I1112" s="45">
        <f t="shared" si="1219"/>
        <v>0</v>
      </c>
      <c r="J1112" s="45">
        <f t="shared" si="1220"/>
        <v>0</v>
      </c>
      <c r="K1112" s="45">
        <f t="shared" si="1221"/>
        <v>0</v>
      </c>
      <c r="L1112" s="45">
        <f t="shared" si="1222"/>
        <v>0</v>
      </c>
      <c r="M1112" s="45">
        <f t="shared" si="1223"/>
        <v>0</v>
      </c>
      <c r="N1112" s="45">
        <f t="shared" si="1224"/>
        <v>0</v>
      </c>
      <c r="O1112" s="45">
        <f t="shared" si="1225"/>
        <v>0</v>
      </c>
      <c r="P1112" s="45">
        <f t="shared" si="1226"/>
        <v>0</v>
      </c>
      <c r="Q1112" s="45">
        <f t="shared" si="1227"/>
        <v>0</v>
      </c>
      <c r="R1112" s="45">
        <f t="shared" si="1228"/>
        <v>0</v>
      </c>
      <c r="S1112" s="45">
        <f t="shared" si="1229"/>
        <v>0</v>
      </c>
      <c r="T1112" s="45">
        <f t="shared" si="1230"/>
        <v>0</v>
      </c>
      <c r="U1112" s="45">
        <f t="shared" si="1231"/>
        <v>0</v>
      </c>
      <c r="V1112" s="45">
        <f t="shared" si="1232"/>
        <v>0</v>
      </c>
      <c r="W1112" s="45">
        <f t="shared" si="1233"/>
        <v>0</v>
      </c>
      <c r="X1112" s="45">
        <f t="shared" si="1234"/>
        <v>0</v>
      </c>
      <c r="Y1112" s="45">
        <f t="shared" si="1235"/>
        <v>0</v>
      </c>
      <c r="Z1112" s="45">
        <f t="shared" si="1236"/>
        <v>0</v>
      </c>
      <c r="AA1112" s="45">
        <f t="shared" si="1237"/>
        <v>0</v>
      </c>
      <c r="AB1112" s="45">
        <f t="shared" si="1238"/>
        <v>1</v>
      </c>
      <c r="AC1112" s="45">
        <f t="shared" si="1239"/>
        <v>1</v>
      </c>
      <c r="AD1112" s="45">
        <f t="shared" si="1240"/>
        <v>1</v>
      </c>
      <c r="AE1112" s="45">
        <f t="shared" si="1241"/>
        <v>1</v>
      </c>
      <c r="AF1112" s="45">
        <f t="shared" si="1242"/>
        <v>1</v>
      </c>
      <c r="AG1112" s="45">
        <f t="shared" si="1243"/>
        <v>1</v>
      </c>
      <c r="AH1112" s="45">
        <f t="shared" si="1244"/>
        <v>1</v>
      </c>
      <c r="AI1112" s="45">
        <f t="shared" si="1245"/>
        <v>1</v>
      </c>
      <c r="AJ1112" s="45">
        <f t="shared" si="1246"/>
        <v>1</v>
      </c>
      <c r="AK1112" s="45">
        <f t="shared" si="1247"/>
        <v>1</v>
      </c>
      <c r="AL1112" s="45">
        <f t="shared" si="1248"/>
        <v>1</v>
      </c>
      <c r="AM1112" s="45">
        <f t="shared" si="1249"/>
        <v>1</v>
      </c>
      <c r="AN1112" s="45">
        <f t="shared" si="1250"/>
        <v>1</v>
      </c>
      <c r="AO1112" s="45">
        <f t="shared" si="1251"/>
        <v>1</v>
      </c>
    </row>
    <row r="1113" spans="2:41">
      <c r="B1113" s="25">
        <v>74</v>
      </c>
      <c r="C1113" s="45">
        <f t="shared" si="1213"/>
        <v>0</v>
      </c>
      <c r="D1113" s="45">
        <f t="shared" si="1214"/>
        <v>0</v>
      </c>
      <c r="E1113" s="45">
        <f t="shared" si="1215"/>
        <v>0</v>
      </c>
      <c r="F1113" s="45">
        <f t="shared" si="1216"/>
        <v>0</v>
      </c>
      <c r="G1113" s="45">
        <f t="shared" si="1217"/>
        <v>0</v>
      </c>
      <c r="H1113" s="45">
        <f t="shared" si="1218"/>
        <v>0</v>
      </c>
      <c r="I1113" s="45">
        <f t="shared" si="1219"/>
        <v>0</v>
      </c>
      <c r="J1113" s="45">
        <f t="shared" si="1220"/>
        <v>0</v>
      </c>
      <c r="K1113" s="45">
        <f t="shared" si="1221"/>
        <v>0</v>
      </c>
      <c r="L1113" s="45">
        <f t="shared" si="1222"/>
        <v>0</v>
      </c>
      <c r="M1113" s="45">
        <f t="shared" si="1223"/>
        <v>0</v>
      </c>
      <c r="N1113" s="45">
        <f t="shared" si="1224"/>
        <v>0</v>
      </c>
      <c r="O1113" s="45">
        <f t="shared" si="1225"/>
        <v>0</v>
      </c>
      <c r="P1113" s="45">
        <f t="shared" si="1226"/>
        <v>0</v>
      </c>
      <c r="Q1113" s="45">
        <f t="shared" si="1227"/>
        <v>0</v>
      </c>
      <c r="R1113" s="45">
        <f t="shared" si="1228"/>
        <v>0</v>
      </c>
      <c r="S1113" s="45">
        <f t="shared" si="1229"/>
        <v>0</v>
      </c>
      <c r="T1113" s="45">
        <f t="shared" si="1230"/>
        <v>0</v>
      </c>
      <c r="U1113" s="45">
        <f t="shared" si="1231"/>
        <v>0</v>
      </c>
      <c r="V1113" s="45">
        <f t="shared" si="1232"/>
        <v>0</v>
      </c>
      <c r="W1113" s="45">
        <f t="shared" si="1233"/>
        <v>0</v>
      </c>
      <c r="X1113" s="45">
        <f t="shared" si="1234"/>
        <v>0</v>
      </c>
      <c r="Y1113" s="45">
        <f t="shared" si="1235"/>
        <v>0</v>
      </c>
      <c r="Z1113" s="45">
        <f t="shared" si="1236"/>
        <v>0</v>
      </c>
      <c r="AA1113" s="45">
        <f t="shared" si="1237"/>
        <v>0</v>
      </c>
      <c r="AB1113" s="45">
        <f t="shared" si="1238"/>
        <v>1</v>
      </c>
      <c r="AC1113" s="45">
        <f t="shared" si="1239"/>
        <v>1</v>
      </c>
      <c r="AD1113" s="45">
        <f t="shared" si="1240"/>
        <v>1</v>
      </c>
      <c r="AE1113" s="45">
        <f t="shared" si="1241"/>
        <v>1</v>
      </c>
      <c r="AF1113" s="45">
        <f t="shared" si="1242"/>
        <v>1</v>
      </c>
      <c r="AG1113" s="45">
        <f t="shared" si="1243"/>
        <v>1</v>
      </c>
      <c r="AH1113" s="45">
        <f t="shared" si="1244"/>
        <v>1</v>
      </c>
      <c r="AI1113" s="45">
        <f t="shared" si="1245"/>
        <v>1</v>
      </c>
      <c r="AJ1113" s="45">
        <f t="shared" si="1246"/>
        <v>1</v>
      </c>
      <c r="AK1113" s="45">
        <f t="shared" si="1247"/>
        <v>1</v>
      </c>
      <c r="AL1113" s="45">
        <f t="shared" si="1248"/>
        <v>1</v>
      </c>
      <c r="AM1113" s="45">
        <f t="shared" si="1249"/>
        <v>1</v>
      </c>
      <c r="AN1113" s="45">
        <f t="shared" si="1250"/>
        <v>1</v>
      </c>
      <c r="AO1113" s="45">
        <f t="shared" si="1251"/>
        <v>1</v>
      </c>
    </row>
    <row r="1114" spans="2:41">
      <c r="B1114" s="25">
        <v>75</v>
      </c>
      <c r="C1114" s="45">
        <f t="shared" si="1213"/>
        <v>0</v>
      </c>
      <c r="D1114" s="45">
        <f t="shared" si="1214"/>
        <v>0</v>
      </c>
      <c r="E1114" s="45">
        <f t="shared" si="1215"/>
        <v>0</v>
      </c>
      <c r="F1114" s="45">
        <f t="shared" si="1216"/>
        <v>0</v>
      </c>
      <c r="G1114" s="45">
        <f t="shared" si="1217"/>
        <v>0</v>
      </c>
      <c r="H1114" s="45">
        <f t="shared" si="1218"/>
        <v>0</v>
      </c>
      <c r="I1114" s="45">
        <f t="shared" si="1219"/>
        <v>0</v>
      </c>
      <c r="J1114" s="45">
        <f t="shared" si="1220"/>
        <v>0</v>
      </c>
      <c r="K1114" s="45">
        <f t="shared" si="1221"/>
        <v>0</v>
      </c>
      <c r="L1114" s="45">
        <f t="shared" si="1222"/>
        <v>0</v>
      </c>
      <c r="M1114" s="45">
        <f t="shared" si="1223"/>
        <v>0</v>
      </c>
      <c r="N1114" s="45">
        <f t="shared" si="1224"/>
        <v>0</v>
      </c>
      <c r="O1114" s="45">
        <f t="shared" si="1225"/>
        <v>0</v>
      </c>
      <c r="P1114" s="45">
        <f t="shared" si="1226"/>
        <v>0</v>
      </c>
      <c r="Q1114" s="45">
        <f t="shared" si="1227"/>
        <v>0</v>
      </c>
      <c r="R1114" s="45">
        <f t="shared" si="1228"/>
        <v>0</v>
      </c>
      <c r="S1114" s="45">
        <f t="shared" si="1229"/>
        <v>0</v>
      </c>
      <c r="T1114" s="45">
        <f t="shared" si="1230"/>
        <v>0</v>
      </c>
      <c r="U1114" s="45">
        <f t="shared" si="1231"/>
        <v>0</v>
      </c>
      <c r="V1114" s="45">
        <f t="shared" si="1232"/>
        <v>0</v>
      </c>
      <c r="W1114" s="45">
        <f t="shared" si="1233"/>
        <v>0</v>
      </c>
      <c r="X1114" s="45">
        <f t="shared" si="1234"/>
        <v>0</v>
      </c>
      <c r="Y1114" s="45">
        <f t="shared" si="1235"/>
        <v>0</v>
      </c>
      <c r="Z1114" s="45">
        <f t="shared" si="1236"/>
        <v>0</v>
      </c>
      <c r="AA1114" s="45">
        <f t="shared" si="1237"/>
        <v>0</v>
      </c>
      <c r="AB1114" s="45">
        <f t="shared" si="1238"/>
        <v>1</v>
      </c>
      <c r="AC1114" s="45">
        <f t="shared" si="1239"/>
        <v>1</v>
      </c>
      <c r="AD1114" s="45">
        <f t="shared" si="1240"/>
        <v>1</v>
      </c>
      <c r="AE1114" s="45">
        <f t="shared" si="1241"/>
        <v>1</v>
      </c>
      <c r="AF1114" s="45">
        <f t="shared" si="1242"/>
        <v>1</v>
      </c>
      <c r="AG1114" s="45">
        <f t="shared" si="1243"/>
        <v>1</v>
      </c>
      <c r="AH1114" s="45">
        <f t="shared" si="1244"/>
        <v>1</v>
      </c>
      <c r="AI1114" s="45">
        <f t="shared" si="1245"/>
        <v>1</v>
      </c>
      <c r="AJ1114" s="45">
        <f t="shared" si="1246"/>
        <v>1</v>
      </c>
      <c r="AK1114" s="45">
        <f t="shared" si="1247"/>
        <v>1</v>
      </c>
      <c r="AL1114" s="45">
        <f t="shared" si="1248"/>
        <v>1</v>
      </c>
      <c r="AM1114" s="45">
        <f t="shared" si="1249"/>
        <v>1</v>
      </c>
      <c r="AN1114" s="45">
        <f t="shared" si="1250"/>
        <v>1</v>
      </c>
      <c r="AO1114" s="45">
        <f t="shared" si="1251"/>
        <v>1</v>
      </c>
    </row>
    <row r="1115" spans="2:41">
      <c r="B1115" s="25">
        <v>76</v>
      </c>
      <c r="C1115" s="45">
        <f t="shared" si="1213"/>
        <v>0</v>
      </c>
      <c r="D1115" s="45">
        <f t="shared" si="1214"/>
        <v>0</v>
      </c>
      <c r="E1115" s="45">
        <f t="shared" si="1215"/>
        <v>0</v>
      </c>
      <c r="F1115" s="45">
        <f t="shared" si="1216"/>
        <v>0</v>
      </c>
      <c r="G1115" s="45">
        <f t="shared" si="1217"/>
        <v>0</v>
      </c>
      <c r="H1115" s="45">
        <f t="shared" si="1218"/>
        <v>0</v>
      </c>
      <c r="I1115" s="45">
        <f t="shared" si="1219"/>
        <v>0</v>
      </c>
      <c r="J1115" s="45">
        <f t="shared" si="1220"/>
        <v>0</v>
      </c>
      <c r="K1115" s="45">
        <f t="shared" si="1221"/>
        <v>0</v>
      </c>
      <c r="L1115" s="45">
        <f t="shared" si="1222"/>
        <v>0</v>
      </c>
      <c r="M1115" s="45">
        <f t="shared" si="1223"/>
        <v>0</v>
      </c>
      <c r="N1115" s="45">
        <f t="shared" si="1224"/>
        <v>0</v>
      </c>
      <c r="O1115" s="45">
        <f t="shared" si="1225"/>
        <v>0</v>
      </c>
      <c r="P1115" s="45">
        <f t="shared" si="1226"/>
        <v>0</v>
      </c>
      <c r="Q1115" s="45">
        <f t="shared" si="1227"/>
        <v>0</v>
      </c>
      <c r="R1115" s="45">
        <f t="shared" si="1228"/>
        <v>0</v>
      </c>
      <c r="S1115" s="45">
        <f t="shared" si="1229"/>
        <v>0</v>
      </c>
      <c r="T1115" s="45">
        <f t="shared" si="1230"/>
        <v>0</v>
      </c>
      <c r="U1115" s="45">
        <f t="shared" si="1231"/>
        <v>0</v>
      </c>
      <c r="V1115" s="45">
        <f t="shared" si="1232"/>
        <v>0</v>
      </c>
      <c r="W1115" s="45">
        <f t="shared" si="1233"/>
        <v>0</v>
      </c>
      <c r="X1115" s="45">
        <f t="shared" si="1234"/>
        <v>0</v>
      </c>
      <c r="Y1115" s="45">
        <f t="shared" si="1235"/>
        <v>0</v>
      </c>
      <c r="Z1115" s="45">
        <f t="shared" si="1236"/>
        <v>0</v>
      </c>
      <c r="AA1115" s="45">
        <f t="shared" si="1237"/>
        <v>0</v>
      </c>
      <c r="AB1115" s="45">
        <f t="shared" si="1238"/>
        <v>0</v>
      </c>
      <c r="AC1115" s="45">
        <f t="shared" si="1239"/>
        <v>1</v>
      </c>
      <c r="AD1115" s="45">
        <f t="shared" si="1240"/>
        <v>1</v>
      </c>
      <c r="AE1115" s="45">
        <f t="shared" si="1241"/>
        <v>1</v>
      </c>
      <c r="AF1115" s="45">
        <f t="shared" si="1242"/>
        <v>1</v>
      </c>
      <c r="AG1115" s="45">
        <f t="shared" si="1243"/>
        <v>1</v>
      </c>
      <c r="AH1115" s="45">
        <f t="shared" si="1244"/>
        <v>1</v>
      </c>
      <c r="AI1115" s="45">
        <f t="shared" si="1245"/>
        <v>1</v>
      </c>
      <c r="AJ1115" s="45">
        <f t="shared" si="1246"/>
        <v>1</v>
      </c>
      <c r="AK1115" s="45">
        <f t="shared" si="1247"/>
        <v>1</v>
      </c>
      <c r="AL1115" s="45">
        <f t="shared" si="1248"/>
        <v>1</v>
      </c>
      <c r="AM1115" s="45">
        <f t="shared" si="1249"/>
        <v>1</v>
      </c>
      <c r="AN1115" s="45">
        <f t="shared" si="1250"/>
        <v>1</v>
      </c>
      <c r="AO1115" s="45">
        <f t="shared" si="1251"/>
        <v>1</v>
      </c>
    </row>
    <row r="1116" spans="2:41">
      <c r="B1116" s="25">
        <v>77</v>
      </c>
      <c r="C1116" s="45">
        <f t="shared" si="1213"/>
        <v>0</v>
      </c>
      <c r="D1116" s="45">
        <f t="shared" si="1214"/>
        <v>0</v>
      </c>
      <c r="E1116" s="45">
        <f t="shared" si="1215"/>
        <v>0</v>
      </c>
      <c r="F1116" s="45">
        <f t="shared" si="1216"/>
        <v>0</v>
      </c>
      <c r="G1116" s="45">
        <f t="shared" si="1217"/>
        <v>0</v>
      </c>
      <c r="H1116" s="45">
        <f t="shared" si="1218"/>
        <v>0</v>
      </c>
      <c r="I1116" s="45">
        <f t="shared" si="1219"/>
        <v>0</v>
      </c>
      <c r="J1116" s="45">
        <f t="shared" si="1220"/>
        <v>0</v>
      </c>
      <c r="K1116" s="45">
        <f t="shared" si="1221"/>
        <v>0</v>
      </c>
      <c r="L1116" s="45">
        <f t="shared" si="1222"/>
        <v>0</v>
      </c>
      <c r="M1116" s="45">
        <f t="shared" si="1223"/>
        <v>0</v>
      </c>
      <c r="N1116" s="45">
        <f t="shared" si="1224"/>
        <v>0</v>
      </c>
      <c r="O1116" s="45">
        <f t="shared" si="1225"/>
        <v>0</v>
      </c>
      <c r="P1116" s="45">
        <f t="shared" si="1226"/>
        <v>0</v>
      </c>
      <c r="Q1116" s="45">
        <f t="shared" si="1227"/>
        <v>0</v>
      </c>
      <c r="R1116" s="45">
        <f t="shared" si="1228"/>
        <v>0</v>
      </c>
      <c r="S1116" s="45">
        <f t="shared" si="1229"/>
        <v>0</v>
      </c>
      <c r="T1116" s="45">
        <f t="shared" si="1230"/>
        <v>0</v>
      </c>
      <c r="U1116" s="45">
        <f t="shared" si="1231"/>
        <v>0</v>
      </c>
      <c r="V1116" s="45">
        <f t="shared" si="1232"/>
        <v>0</v>
      </c>
      <c r="W1116" s="45">
        <f t="shared" si="1233"/>
        <v>0</v>
      </c>
      <c r="X1116" s="45">
        <f t="shared" si="1234"/>
        <v>0</v>
      </c>
      <c r="Y1116" s="45">
        <f t="shared" si="1235"/>
        <v>0</v>
      </c>
      <c r="Z1116" s="45">
        <f t="shared" si="1236"/>
        <v>0</v>
      </c>
      <c r="AA1116" s="45">
        <f t="shared" si="1237"/>
        <v>0</v>
      </c>
      <c r="AB1116" s="45">
        <f t="shared" si="1238"/>
        <v>0</v>
      </c>
      <c r="AC1116" s="45">
        <f t="shared" si="1239"/>
        <v>1</v>
      </c>
      <c r="AD1116" s="45">
        <f t="shared" si="1240"/>
        <v>1</v>
      </c>
      <c r="AE1116" s="45">
        <f t="shared" si="1241"/>
        <v>1</v>
      </c>
      <c r="AF1116" s="45">
        <f t="shared" si="1242"/>
        <v>1</v>
      </c>
      <c r="AG1116" s="45">
        <f t="shared" si="1243"/>
        <v>1</v>
      </c>
      <c r="AH1116" s="45">
        <f t="shared" si="1244"/>
        <v>1</v>
      </c>
      <c r="AI1116" s="45">
        <f t="shared" si="1245"/>
        <v>1</v>
      </c>
      <c r="AJ1116" s="45">
        <f t="shared" si="1246"/>
        <v>1</v>
      </c>
      <c r="AK1116" s="45">
        <f t="shared" si="1247"/>
        <v>1</v>
      </c>
      <c r="AL1116" s="45">
        <f t="shared" si="1248"/>
        <v>1</v>
      </c>
      <c r="AM1116" s="45">
        <f t="shared" si="1249"/>
        <v>1</v>
      </c>
      <c r="AN1116" s="45">
        <f t="shared" si="1250"/>
        <v>1</v>
      </c>
      <c r="AO1116" s="45">
        <f t="shared" si="1251"/>
        <v>1</v>
      </c>
    </row>
    <row r="1117" spans="2:41">
      <c r="B1117" s="25">
        <v>78</v>
      </c>
      <c r="C1117" s="45">
        <f t="shared" si="1213"/>
        <v>0</v>
      </c>
      <c r="D1117" s="45">
        <f t="shared" si="1214"/>
        <v>0</v>
      </c>
      <c r="E1117" s="45">
        <f t="shared" si="1215"/>
        <v>0</v>
      </c>
      <c r="F1117" s="45">
        <f t="shared" si="1216"/>
        <v>0</v>
      </c>
      <c r="G1117" s="45">
        <f t="shared" si="1217"/>
        <v>0</v>
      </c>
      <c r="H1117" s="45">
        <f t="shared" si="1218"/>
        <v>0</v>
      </c>
      <c r="I1117" s="45">
        <f t="shared" si="1219"/>
        <v>0</v>
      </c>
      <c r="J1117" s="45">
        <f t="shared" si="1220"/>
        <v>0</v>
      </c>
      <c r="K1117" s="45">
        <f t="shared" si="1221"/>
        <v>0</v>
      </c>
      <c r="L1117" s="45">
        <f t="shared" si="1222"/>
        <v>0</v>
      </c>
      <c r="M1117" s="45">
        <f t="shared" si="1223"/>
        <v>0</v>
      </c>
      <c r="N1117" s="45">
        <f t="shared" si="1224"/>
        <v>0</v>
      </c>
      <c r="O1117" s="45">
        <f t="shared" si="1225"/>
        <v>0</v>
      </c>
      <c r="P1117" s="45">
        <f t="shared" si="1226"/>
        <v>0</v>
      </c>
      <c r="Q1117" s="45">
        <f t="shared" si="1227"/>
        <v>0</v>
      </c>
      <c r="R1117" s="45">
        <f t="shared" si="1228"/>
        <v>0</v>
      </c>
      <c r="S1117" s="45">
        <f t="shared" si="1229"/>
        <v>0</v>
      </c>
      <c r="T1117" s="45">
        <f t="shared" si="1230"/>
        <v>0</v>
      </c>
      <c r="U1117" s="45">
        <f t="shared" si="1231"/>
        <v>0</v>
      </c>
      <c r="V1117" s="45">
        <f t="shared" si="1232"/>
        <v>0</v>
      </c>
      <c r="W1117" s="45">
        <f t="shared" si="1233"/>
        <v>0</v>
      </c>
      <c r="X1117" s="45">
        <f t="shared" si="1234"/>
        <v>0</v>
      </c>
      <c r="Y1117" s="45">
        <f t="shared" si="1235"/>
        <v>0</v>
      </c>
      <c r="Z1117" s="45">
        <f t="shared" si="1236"/>
        <v>0</v>
      </c>
      <c r="AA1117" s="45">
        <f t="shared" si="1237"/>
        <v>0</v>
      </c>
      <c r="AB1117" s="45">
        <f t="shared" si="1238"/>
        <v>0</v>
      </c>
      <c r="AC1117" s="45">
        <f t="shared" si="1239"/>
        <v>1</v>
      </c>
      <c r="AD1117" s="45">
        <f t="shared" si="1240"/>
        <v>1</v>
      </c>
      <c r="AE1117" s="45">
        <f t="shared" si="1241"/>
        <v>1</v>
      </c>
      <c r="AF1117" s="45">
        <f t="shared" si="1242"/>
        <v>1</v>
      </c>
      <c r="AG1117" s="45">
        <f t="shared" si="1243"/>
        <v>1</v>
      </c>
      <c r="AH1117" s="45">
        <f t="shared" si="1244"/>
        <v>1</v>
      </c>
      <c r="AI1117" s="45">
        <f t="shared" si="1245"/>
        <v>1</v>
      </c>
      <c r="AJ1117" s="45">
        <f t="shared" si="1246"/>
        <v>1</v>
      </c>
      <c r="AK1117" s="45">
        <f t="shared" si="1247"/>
        <v>1</v>
      </c>
      <c r="AL1117" s="45">
        <f t="shared" si="1248"/>
        <v>1</v>
      </c>
      <c r="AM1117" s="45">
        <f t="shared" si="1249"/>
        <v>1</v>
      </c>
      <c r="AN1117" s="45">
        <f t="shared" si="1250"/>
        <v>1</v>
      </c>
      <c r="AO1117" s="45">
        <f t="shared" si="1251"/>
        <v>1</v>
      </c>
    </row>
    <row r="1118" spans="2:41">
      <c r="B1118" s="25">
        <v>79</v>
      </c>
      <c r="C1118" s="45">
        <f t="shared" si="1213"/>
        <v>0</v>
      </c>
      <c r="D1118" s="45">
        <f t="shared" si="1214"/>
        <v>0</v>
      </c>
      <c r="E1118" s="45">
        <f t="shared" si="1215"/>
        <v>0</v>
      </c>
      <c r="F1118" s="45">
        <f t="shared" si="1216"/>
        <v>0</v>
      </c>
      <c r="G1118" s="45">
        <f t="shared" si="1217"/>
        <v>0</v>
      </c>
      <c r="H1118" s="45">
        <f t="shared" si="1218"/>
        <v>0</v>
      </c>
      <c r="I1118" s="45">
        <f t="shared" si="1219"/>
        <v>0</v>
      </c>
      <c r="J1118" s="45">
        <f t="shared" si="1220"/>
        <v>0</v>
      </c>
      <c r="K1118" s="45">
        <f t="shared" si="1221"/>
        <v>0</v>
      </c>
      <c r="L1118" s="45">
        <f t="shared" si="1222"/>
        <v>0</v>
      </c>
      <c r="M1118" s="45">
        <f t="shared" si="1223"/>
        <v>0</v>
      </c>
      <c r="N1118" s="45">
        <f t="shared" si="1224"/>
        <v>0</v>
      </c>
      <c r="O1118" s="45">
        <f t="shared" si="1225"/>
        <v>0</v>
      </c>
      <c r="P1118" s="45">
        <f t="shared" si="1226"/>
        <v>0</v>
      </c>
      <c r="Q1118" s="45">
        <f t="shared" si="1227"/>
        <v>0</v>
      </c>
      <c r="R1118" s="45">
        <f t="shared" si="1228"/>
        <v>0</v>
      </c>
      <c r="S1118" s="45">
        <f t="shared" si="1229"/>
        <v>0</v>
      </c>
      <c r="T1118" s="45">
        <f t="shared" si="1230"/>
        <v>0</v>
      </c>
      <c r="U1118" s="45">
        <f t="shared" si="1231"/>
        <v>0</v>
      </c>
      <c r="V1118" s="45">
        <f t="shared" si="1232"/>
        <v>0</v>
      </c>
      <c r="W1118" s="45">
        <f t="shared" si="1233"/>
        <v>0</v>
      </c>
      <c r="X1118" s="45">
        <f t="shared" si="1234"/>
        <v>0</v>
      </c>
      <c r="Y1118" s="45">
        <f t="shared" si="1235"/>
        <v>0</v>
      </c>
      <c r="Z1118" s="45">
        <f t="shared" si="1236"/>
        <v>0</v>
      </c>
      <c r="AA1118" s="45">
        <f t="shared" si="1237"/>
        <v>0</v>
      </c>
      <c r="AB1118" s="45">
        <f t="shared" si="1238"/>
        <v>0</v>
      </c>
      <c r="AC1118" s="45">
        <f t="shared" si="1239"/>
        <v>1</v>
      </c>
      <c r="AD1118" s="45">
        <f t="shared" si="1240"/>
        <v>1</v>
      </c>
      <c r="AE1118" s="45">
        <f t="shared" si="1241"/>
        <v>1</v>
      </c>
      <c r="AF1118" s="45">
        <f t="shared" si="1242"/>
        <v>1</v>
      </c>
      <c r="AG1118" s="45">
        <f t="shared" si="1243"/>
        <v>1</v>
      </c>
      <c r="AH1118" s="45">
        <f t="shared" si="1244"/>
        <v>1</v>
      </c>
      <c r="AI1118" s="45">
        <f t="shared" si="1245"/>
        <v>1</v>
      </c>
      <c r="AJ1118" s="45">
        <f t="shared" si="1246"/>
        <v>1</v>
      </c>
      <c r="AK1118" s="45">
        <f t="shared" si="1247"/>
        <v>1</v>
      </c>
      <c r="AL1118" s="45">
        <f t="shared" si="1248"/>
        <v>1</v>
      </c>
      <c r="AM1118" s="45">
        <f t="shared" si="1249"/>
        <v>1</v>
      </c>
      <c r="AN1118" s="45">
        <f t="shared" si="1250"/>
        <v>1</v>
      </c>
      <c r="AO1118" s="45">
        <f t="shared" si="1251"/>
        <v>1</v>
      </c>
    </row>
    <row r="1119" spans="2:41">
      <c r="B1119" s="25">
        <v>80</v>
      </c>
      <c r="C1119" s="45">
        <f t="shared" si="1213"/>
        <v>0</v>
      </c>
      <c r="D1119" s="45">
        <f t="shared" si="1214"/>
        <v>0</v>
      </c>
      <c r="E1119" s="45">
        <f t="shared" si="1215"/>
        <v>0</v>
      </c>
      <c r="F1119" s="45">
        <f t="shared" si="1216"/>
        <v>0</v>
      </c>
      <c r="G1119" s="45">
        <f t="shared" si="1217"/>
        <v>0</v>
      </c>
      <c r="H1119" s="45">
        <f t="shared" si="1218"/>
        <v>0</v>
      </c>
      <c r="I1119" s="45">
        <f t="shared" si="1219"/>
        <v>0</v>
      </c>
      <c r="J1119" s="45">
        <f t="shared" si="1220"/>
        <v>0</v>
      </c>
      <c r="K1119" s="45">
        <f t="shared" si="1221"/>
        <v>0</v>
      </c>
      <c r="L1119" s="45">
        <f t="shared" si="1222"/>
        <v>0</v>
      </c>
      <c r="M1119" s="45">
        <f t="shared" si="1223"/>
        <v>0</v>
      </c>
      <c r="N1119" s="45">
        <f t="shared" si="1224"/>
        <v>0</v>
      </c>
      <c r="O1119" s="45">
        <f t="shared" si="1225"/>
        <v>0</v>
      </c>
      <c r="P1119" s="45">
        <f t="shared" si="1226"/>
        <v>0</v>
      </c>
      <c r="Q1119" s="45">
        <f t="shared" si="1227"/>
        <v>0</v>
      </c>
      <c r="R1119" s="45">
        <f t="shared" si="1228"/>
        <v>0</v>
      </c>
      <c r="S1119" s="45">
        <f t="shared" si="1229"/>
        <v>0</v>
      </c>
      <c r="T1119" s="45">
        <f t="shared" si="1230"/>
        <v>0</v>
      </c>
      <c r="U1119" s="45">
        <f t="shared" si="1231"/>
        <v>0</v>
      </c>
      <c r="V1119" s="45">
        <f t="shared" si="1232"/>
        <v>0</v>
      </c>
      <c r="W1119" s="45">
        <f t="shared" si="1233"/>
        <v>0</v>
      </c>
      <c r="X1119" s="45">
        <f t="shared" si="1234"/>
        <v>0</v>
      </c>
      <c r="Y1119" s="45">
        <f t="shared" si="1235"/>
        <v>0</v>
      </c>
      <c r="Z1119" s="45">
        <f t="shared" si="1236"/>
        <v>0</v>
      </c>
      <c r="AA1119" s="45">
        <f t="shared" si="1237"/>
        <v>0</v>
      </c>
      <c r="AB1119" s="45">
        <f t="shared" si="1238"/>
        <v>0</v>
      </c>
      <c r="AC1119" s="45">
        <f t="shared" si="1239"/>
        <v>0</v>
      </c>
      <c r="AD1119" s="45">
        <f t="shared" si="1240"/>
        <v>1</v>
      </c>
      <c r="AE1119" s="45">
        <f t="shared" si="1241"/>
        <v>1</v>
      </c>
      <c r="AF1119" s="45">
        <f t="shared" si="1242"/>
        <v>1</v>
      </c>
      <c r="AG1119" s="45">
        <f t="shared" si="1243"/>
        <v>1</v>
      </c>
      <c r="AH1119" s="45">
        <f t="shared" si="1244"/>
        <v>1</v>
      </c>
      <c r="AI1119" s="45">
        <f t="shared" si="1245"/>
        <v>1</v>
      </c>
      <c r="AJ1119" s="45">
        <f t="shared" si="1246"/>
        <v>1</v>
      </c>
      <c r="AK1119" s="45">
        <f t="shared" si="1247"/>
        <v>1</v>
      </c>
      <c r="AL1119" s="45">
        <f t="shared" si="1248"/>
        <v>1</v>
      </c>
      <c r="AM1119" s="45">
        <f t="shared" si="1249"/>
        <v>1</v>
      </c>
      <c r="AN1119" s="45">
        <f t="shared" si="1250"/>
        <v>1</v>
      </c>
      <c r="AO1119" s="45">
        <f t="shared" si="1251"/>
        <v>1</v>
      </c>
    </row>
    <row r="1120" spans="2:41">
      <c r="B1120" s="25">
        <v>81</v>
      </c>
      <c r="C1120" s="45">
        <f t="shared" ref="C1120:C1183" si="1252">IF($B1120&lt;C$165,1,IF($B1120&lt;C1103+1,C$165-$B1119,0))</f>
        <v>0</v>
      </c>
      <c r="D1120" s="45">
        <f t="shared" si="1214"/>
        <v>0</v>
      </c>
      <c r="E1120" s="45">
        <f t="shared" si="1215"/>
        <v>0</v>
      </c>
      <c r="F1120" s="45">
        <f t="shared" si="1216"/>
        <v>0</v>
      </c>
      <c r="G1120" s="45">
        <f t="shared" si="1217"/>
        <v>0</v>
      </c>
      <c r="H1120" s="45">
        <f t="shared" si="1218"/>
        <v>0</v>
      </c>
      <c r="I1120" s="45">
        <f t="shared" si="1219"/>
        <v>0</v>
      </c>
      <c r="J1120" s="45">
        <f t="shared" si="1220"/>
        <v>0</v>
      </c>
      <c r="K1120" s="45">
        <f t="shared" si="1221"/>
        <v>0</v>
      </c>
      <c r="L1120" s="45">
        <f t="shared" si="1222"/>
        <v>0</v>
      </c>
      <c r="M1120" s="45">
        <f t="shared" si="1223"/>
        <v>0</v>
      </c>
      <c r="N1120" s="45">
        <f t="shared" si="1224"/>
        <v>0</v>
      </c>
      <c r="O1120" s="45">
        <f t="shared" si="1225"/>
        <v>0</v>
      </c>
      <c r="P1120" s="45">
        <f t="shared" si="1226"/>
        <v>0</v>
      </c>
      <c r="Q1120" s="45">
        <f t="shared" si="1227"/>
        <v>0</v>
      </c>
      <c r="R1120" s="45">
        <f t="shared" si="1228"/>
        <v>0</v>
      </c>
      <c r="S1120" s="45">
        <f t="shared" si="1229"/>
        <v>0</v>
      </c>
      <c r="T1120" s="45">
        <f t="shared" si="1230"/>
        <v>0</v>
      </c>
      <c r="U1120" s="45">
        <f t="shared" si="1231"/>
        <v>0</v>
      </c>
      <c r="V1120" s="45">
        <f t="shared" si="1232"/>
        <v>0</v>
      </c>
      <c r="W1120" s="45">
        <f t="shared" si="1233"/>
        <v>0</v>
      </c>
      <c r="X1120" s="45">
        <f t="shared" si="1234"/>
        <v>0</v>
      </c>
      <c r="Y1120" s="45">
        <f t="shared" si="1235"/>
        <v>0</v>
      </c>
      <c r="Z1120" s="45">
        <f t="shared" si="1236"/>
        <v>0</v>
      </c>
      <c r="AA1120" s="45">
        <f t="shared" si="1237"/>
        <v>0</v>
      </c>
      <c r="AB1120" s="45">
        <f t="shared" si="1238"/>
        <v>0</v>
      </c>
      <c r="AC1120" s="45">
        <f t="shared" si="1239"/>
        <v>0</v>
      </c>
      <c r="AD1120" s="45">
        <f t="shared" si="1240"/>
        <v>1</v>
      </c>
      <c r="AE1120" s="45">
        <f t="shared" si="1241"/>
        <v>1</v>
      </c>
      <c r="AF1120" s="45">
        <f t="shared" si="1242"/>
        <v>1</v>
      </c>
      <c r="AG1120" s="45">
        <f t="shared" si="1243"/>
        <v>1</v>
      </c>
      <c r="AH1120" s="45">
        <f t="shared" si="1244"/>
        <v>1</v>
      </c>
      <c r="AI1120" s="45">
        <f t="shared" si="1245"/>
        <v>1</v>
      </c>
      <c r="AJ1120" s="45">
        <f t="shared" si="1246"/>
        <v>1</v>
      </c>
      <c r="AK1120" s="45">
        <f t="shared" si="1247"/>
        <v>1</v>
      </c>
      <c r="AL1120" s="45">
        <f t="shared" si="1248"/>
        <v>1</v>
      </c>
      <c r="AM1120" s="45">
        <f t="shared" si="1249"/>
        <v>1</v>
      </c>
      <c r="AN1120" s="45">
        <f t="shared" si="1250"/>
        <v>1</v>
      </c>
      <c r="AO1120" s="45">
        <f t="shared" si="1251"/>
        <v>1</v>
      </c>
    </row>
    <row r="1121" spans="2:41">
      <c r="B1121" s="25">
        <v>82</v>
      </c>
      <c r="C1121" s="45">
        <f t="shared" si="1252"/>
        <v>0</v>
      </c>
      <c r="D1121" s="45">
        <f t="shared" si="1214"/>
        <v>0</v>
      </c>
      <c r="E1121" s="45">
        <f t="shared" si="1215"/>
        <v>0</v>
      </c>
      <c r="F1121" s="45">
        <f t="shared" si="1216"/>
        <v>0</v>
      </c>
      <c r="G1121" s="45">
        <f t="shared" si="1217"/>
        <v>0</v>
      </c>
      <c r="H1121" s="45">
        <f t="shared" si="1218"/>
        <v>0</v>
      </c>
      <c r="I1121" s="45">
        <f t="shared" si="1219"/>
        <v>0</v>
      </c>
      <c r="J1121" s="45">
        <f t="shared" si="1220"/>
        <v>0</v>
      </c>
      <c r="K1121" s="45">
        <f t="shared" si="1221"/>
        <v>0</v>
      </c>
      <c r="L1121" s="45">
        <f t="shared" si="1222"/>
        <v>0</v>
      </c>
      <c r="M1121" s="45">
        <f t="shared" si="1223"/>
        <v>0</v>
      </c>
      <c r="N1121" s="45">
        <f t="shared" si="1224"/>
        <v>0</v>
      </c>
      <c r="O1121" s="45">
        <f t="shared" si="1225"/>
        <v>0</v>
      </c>
      <c r="P1121" s="45">
        <f t="shared" si="1226"/>
        <v>0</v>
      </c>
      <c r="Q1121" s="45">
        <f t="shared" si="1227"/>
        <v>0</v>
      </c>
      <c r="R1121" s="45">
        <f t="shared" si="1228"/>
        <v>0</v>
      </c>
      <c r="S1121" s="45">
        <f t="shared" si="1229"/>
        <v>0</v>
      </c>
      <c r="T1121" s="45">
        <f t="shared" si="1230"/>
        <v>0</v>
      </c>
      <c r="U1121" s="45">
        <f t="shared" si="1231"/>
        <v>0</v>
      </c>
      <c r="V1121" s="45">
        <f t="shared" si="1232"/>
        <v>0</v>
      </c>
      <c r="W1121" s="45">
        <f t="shared" si="1233"/>
        <v>0</v>
      </c>
      <c r="X1121" s="45">
        <f t="shared" si="1234"/>
        <v>0</v>
      </c>
      <c r="Y1121" s="45">
        <f t="shared" si="1235"/>
        <v>0</v>
      </c>
      <c r="Z1121" s="45">
        <f t="shared" si="1236"/>
        <v>0</v>
      </c>
      <c r="AA1121" s="45">
        <f t="shared" si="1237"/>
        <v>0</v>
      </c>
      <c r="AB1121" s="45">
        <f t="shared" si="1238"/>
        <v>0</v>
      </c>
      <c r="AC1121" s="45">
        <f t="shared" si="1239"/>
        <v>0</v>
      </c>
      <c r="AD1121" s="45">
        <f t="shared" si="1240"/>
        <v>1</v>
      </c>
      <c r="AE1121" s="45">
        <f t="shared" si="1241"/>
        <v>1</v>
      </c>
      <c r="AF1121" s="45">
        <f t="shared" si="1242"/>
        <v>1</v>
      </c>
      <c r="AG1121" s="45">
        <f t="shared" si="1243"/>
        <v>1</v>
      </c>
      <c r="AH1121" s="45">
        <f t="shared" si="1244"/>
        <v>1</v>
      </c>
      <c r="AI1121" s="45">
        <f t="shared" si="1245"/>
        <v>1</v>
      </c>
      <c r="AJ1121" s="45">
        <f t="shared" si="1246"/>
        <v>1</v>
      </c>
      <c r="AK1121" s="45">
        <f t="shared" si="1247"/>
        <v>1</v>
      </c>
      <c r="AL1121" s="45">
        <f t="shared" si="1248"/>
        <v>1</v>
      </c>
      <c r="AM1121" s="45">
        <f t="shared" si="1249"/>
        <v>1</v>
      </c>
      <c r="AN1121" s="45">
        <f t="shared" si="1250"/>
        <v>1</v>
      </c>
      <c r="AO1121" s="45">
        <f t="shared" si="1251"/>
        <v>1</v>
      </c>
    </row>
    <row r="1122" spans="2:41">
      <c r="B1122" s="25">
        <v>83</v>
      </c>
      <c r="C1122" s="45">
        <f t="shared" si="1252"/>
        <v>0</v>
      </c>
      <c r="D1122" s="45">
        <f t="shared" si="1214"/>
        <v>0</v>
      </c>
      <c r="E1122" s="45">
        <f t="shared" si="1215"/>
        <v>0</v>
      </c>
      <c r="F1122" s="45">
        <f t="shared" si="1216"/>
        <v>0</v>
      </c>
      <c r="G1122" s="45">
        <f t="shared" si="1217"/>
        <v>0</v>
      </c>
      <c r="H1122" s="45">
        <f t="shared" si="1218"/>
        <v>0</v>
      </c>
      <c r="I1122" s="45">
        <f t="shared" si="1219"/>
        <v>0</v>
      </c>
      <c r="J1122" s="45">
        <f t="shared" si="1220"/>
        <v>0</v>
      </c>
      <c r="K1122" s="45">
        <f t="shared" si="1221"/>
        <v>0</v>
      </c>
      <c r="L1122" s="45">
        <f t="shared" si="1222"/>
        <v>0</v>
      </c>
      <c r="M1122" s="45">
        <f t="shared" si="1223"/>
        <v>0</v>
      </c>
      <c r="N1122" s="45">
        <f t="shared" si="1224"/>
        <v>0</v>
      </c>
      <c r="O1122" s="45">
        <f t="shared" si="1225"/>
        <v>0</v>
      </c>
      <c r="P1122" s="45">
        <f t="shared" si="1226"/>
        <v>0</v>
      </c>
      <c r="Q1122" s="45">
        <f t="shared" si="1227"/>
        <v>0</v>
      </c>
      <c r="R1122" s="45">
        <f t="shared" si="1228"/>
        <v>0</v>
      </c>
      <c r="S1122" s="45">
        <f t="shared" si="1229"/>
        <v>0</v>
      </c>
      <c r="T1122" s="45">
        <f t="shared" si="1230"/>
        <v>0</v>
      </c>
      <c r="U1122" s="45">
        <f t="shared" si="1231"/>
        <v>0</v>
      </c>
      <c r="V1122" s="45">
        <f t="shared" si="1232"/>
        <v>0</v>
      </c>
      <c r="W1122" s="45">
        <f t="shared" si="1233"/>
        <v>0</v>
      </c>
      <c r="X1122" s="45">
        <f t="shared" si="1234"/>
        <v>0</v>
      </c>
      <c r="Y1122" s="45">
        <f t="shared" si="1235"/>
        <v>0</v>
      </c>
      <c r="Z1122" s="45">
        <f t="shared" si="1236"/>
        <v>0</v>
      </c>
      <c r="AA1122" s="45">
        <f t="shared" si="1237"/>
        <v>0</v>
      </c>
      <c r="AB1122" s="45">
        <f t="shared" si="1238"/>
        <v>0</v>
      </c>
      <c r="AC1122" s="45">
        <f t="shared" si="1239"/>
        <v>0</v>
      </c>
      <c r="AD1122" s="45">
        <f t="shared" si="1240"/>
        <v>0</v>
      </c>
      <c r="AE1122" s="45">
        <f t="shared" si="1241"/>
        <v>1</v>
      </c>
      <c r="AF1122" s="45">
        <f t="shared" si="1242"/>
        <v>1</v>
      </c>
      <c r="AG1122" s="45">
        <f t="shared" si="1243"/>
        <v>1</v>
      </c>
      <c r="AH1122" s="45">
        <f t="shared" si="1244"/>
        <v>1</v>
      </c>
      <c r="AI1122" s="45">
        <f t="shared" si="1245"/>
        <v>1</v>
      </c>
      <c r="AJ1122" s="45">
        <f t="shared" si="1246"/>
        <v>1</v>
      </c>
      <c r="AK1122" s="45">
        <f t="shared" si="1247"/>
        <v>1</v>
      </c>
      <c r="AL1122" s="45">
        <f t="shared" si="1248"/>
        <v>1</v>
      </c>
      <c r="AM1122" s="45">
        <f t="shared" si="1249"/>
        <v>1</v>
      </c>
      <c r="AN1122" s="45">
        <f t="shared" si="1250"/>
        <v>1</v>
      </c>
      <c r="AO1122" s="45">
        <f t="shared" si="1251"/>
        <v>1</v>
      </c>
    </row>
    <row r="1123" spans="2:41">
      <c r="B1123" s="25">
        <v>84</v>
      </c>
      <c r="C1123" s="45">
        <f t="shared" si="1252"/>
        <v>0</v>
      </c>
      <c r="D1123" s="45">
        <f t="shared" si="1214"/>
        <v>0</v>
      </c>
      <c r="E1123" s="45">
        <f t="shared" si="1215"/>
        <v>0</v>
      </c>
      <c r="F1123" s="45">
        <f t="shared" si="1216"/>
        <v>0</v>
      </c>
      <c r="G1123" s="45">
        <f t="shared" si="1217"/>
        <v>0</v>
      </c>
      <c r="H1123" s="45">
        <f t="shared" si="1218"/>
        <v>0</v>
      </c>
      <c r="I1123" s="45">
        <f t="shared" si="1219"/>
        <v>0</v>
      </c>
      <c r="J1123" s="45">
        <f t="shared" si="1220"/>
        <v>0</v>
      </c>
      <c r="K1123" s="45">
        <f t="shared" si="1221"/>
        <v>0</v>
      </c>
      <c r="L1123" s="45">
        <f t="shared" si="1222"/>
        <v>0</v>
      </c>
      <c r="M1123" s="45">
        <f t="shared" si="1223"/>
        <v>0</v>
      </c>
      <c r="N1123" s="45">
        <f t="shared" si="1224"/>
        <v>0</v>
      </c>
      <c r="O1123" s="45">
        <f t="shared" si="1225"/>
        <v>0</v>
      </c>
      <c r="P1123" s="45">
        <f t="shared" si="1226"/>
        <v>0</v>
      </c>
      <c r="Q1123" s="45">
        <f t="shared" si="1227"/>
        <v>0</v>
      </c>
      <c r="R1123" s="45">
        <f t="shared" si="1228"/>
        <v>0</v>
      </c>
      <c r="S1123" s="45">
        <f t="shared" si="1229"/>
        <v>0</v>
      </c>
      <c r="T1123" s="45">
        <f t="shared" si="1230"/>
        <v>0</v>
      </c>
      <c r="U1123" s="45">
        <f t="shared" si="1231"/>
        <v>0</v>
      </c>
      <c r="V1123" s="45">
        <f t="shared" si="1232"/>
        <v>0</v>
      </c>
      <c r="W1123" s="45">
        <f t="shared" si="1233"/>
        <v>0</v>
      </c>
      <c r="X1123" s="45">
        <f t="shared" si="1234"/>
        <v>0</v>
      </c>
      <c r="Y1123" s="45">
        <f t="shared" si="1235"/>
        <v>0</v>
      </c>
      <c r="Z1123" s="45">
        <f t="shared" si="1236"/>
        <v>0</v>
      </c>
      <c r="AA1123" s="45">
        <f t="shared" si="1237"/>
        <v>0</v>
      </c>
      <c r="AB1123" s="45">
        <f t="shared" si="1238"/>
        <v>0</v>
      </c>
      <c r="AC1123" s="45">
        <f t="shared" si="1239"/>
        <v>0</v>
      </c>
      <c r="AD1123" s="45">
        <f t="shared" si="1240"/>
        <v>0</v>
      </c>
      <c r="AE1123" s="45">
        <f t="shared" si="1241"/>
        <v>1</v>
      </c>
      <c r="AF1123" s="45">
        <f t="shared" si="1242"/>
        <v>1</v>
      </c>
      <c r="AG1123" s="45">
        <f t="shared" si="1243"/>
        <v>1</v>
      </c>
      <c r="AH1123" s="45">
        <f t="shared" si="1244"/>
        <v>1</v>
      </c>
      <c r="AI1123" s="45">
        <f t="shared" si="1245"/>
        <v>1</v>
      </c>
      <c r="AJ1123" s="45">
        <f t="shared" si="1246"/>
        <v>1</v>
      </c>
      <c r="AK1123" s="45">
        <f t="shared" si="1247"/>
        <v>1</v>
      </c>
      <c r="AL1123" s="45">
        <f t="shared" si="1248"/>
        <v>1</v>
      </c>
      <c r="AM1123" s="45">
        <f t="shared" si="1249"/>
        <v>1</v>
      </c>
      <c r="AN1123" s="45">
        <f t="shared" si="1250"/>
        <v>1</v>
      </c>
      <c r="AO1123" s="45">
        <f t="shared" si="1251"/>
        <v>1</v>
      </c>
    </row>
    <row r="1124" spans="2:41">
      <c r="B1124" s="25">
        <v>85</v>
      </c>
      <c r="C1124" s="45">
        <f t="shared" si="1252"/>
        <v>0</v>
      </c>
      <c r="D1124" s="45">
        <f t="shared" si="1214"/>
        <v>0</v>
      </c>
      <c r="E1124" s="45">
        <f t="shared" si="1215"/>
        <v>0</v>
      </c>
      <c r="F1124" s="45">
        <f t="shared" si="1216"/>
        <v>0</v>
      </c>
      <c r="G1124" s="45">
        <f t="shared" si="1217"/>
        <v>0</v>
      </c>
      <c r="H1124" s="45">
        <f t="shared" si="1218"/>
        <v>0</v>
      </c>
      <c r="I1124" s="45">
        <f t="shared" si="1219"/>
        <v>0</v>
      </c>
      <c r="J1124" s="45">
        <f t="shared" si="1220"/>
        <v>0</v>
      </c>
      <c r="K1124" s="45">
        <f t="shared" si="1221"/>
        <v>0</v>
      </c>
      <c r="L1124" s="45">
        <f t="shared" si="1222"/>
        <v>0</v>
      </c>
      <c r="M1124" s="45">
        <f t="shared" si="1223"/>
        <v>0</v>
      </c>
      <c r="N1124" s="45">
        <f t="shared" si="1224"/>
        <v>0</v>
      </c>
      <c r="O1124" s="45">
        <f t="shared" si="1225"/>
        <v>0</v>
      </c>
      <c r="P1124" s="45">
        <f t="shared" si="1226"/>
        <v>0</v>
      </c>
      <c r="Q1124" s="45">
        <f t="shared" si="1227"/>
        <v>0</v>
      </c>
      <c r="R1124" s="45">
        <f t="shared" si="1228"/>
        <v>0</v>
      </c>
      <c r="S1124" s="45">
        <f t="shared" si="1229"/>
        <v>0</v>
      </c>
      <c r="T1124" s="45">
        <f t="shared" si="1230"/>
        <v>0</v>
      </c>
      <c r="U1124" s="45">
        <f t="shared" si="1231"/>
        <v>0</v>
      </c>
      <c r="V1124" s="45">
        <f t="shared" si="1232"/>
        <v>0</v>
      </c>
      <c r="W1124" s="45">
        <f t="shared" si="1233"/>
        <v>0</v>
      </c>
      <c r="X1124" s="45">
        <f t="shared" si="1234"/>
        <v>0</v>
      </c>
      <c r="Y1124" s="45">
        <f t="shared" si="1235"/>
        <v>0</v>
      </c>
      <c r="Z1124" s="45">
        <f t="shared" si="1236"/>
        <v>0</v>
      </c>
      <c r="AA1124" s="45">
        <f t="shared" si="1237"/>
        <v>0</v>
      </c>
      <c r="AB1124" s="45">
        <f t="shared" si="1238"/>
        <v>0</v>
      </c>
      <c r="AC1124" s="45">
        <f t="shared" si="1239"/>
        <v>0</v>
      </c>
      <c r="AD1124" s="45">
        <f t="shared" si="1240"/>
        <v>0</v>
      </c>
      <c r="AE1124" s="45">
        <f t="shared" si="1241"/>
        <v>1</v>
      </c>
      <c r="AF1124" s="45">
        <f t="shared" si="1242"/>
        <v>1</v>
      </c>
      <c r="AG1124" s="45">
        <f t="shared" si="1243"/>
        <v>1</v>
      </c>
      <c r="AH1124" s="45">
        <f t="shared" si="1244"/>
        <v>1</v>
      </c>
      <c r="AI1124" s="45">
        <f t="shared" si="1245"/>
        <v>1</v>
      </c>
      <c r="AJ1124" s="45">
        <f t="shared" si="1246"/>
        <v>1</v>
      </c>
      <c r="AK1124" s="45">
        <f t="shared" si="1247"/>
        <v>1</v>
      </c>
      <c r="AL1124" s="45">
        <f t="shared" si="1248"/>
        <v>1</v>
      </c>
      <c r="AM1124" s="45">
        <f t="shared" si="1249"/>
        <v>1</v>
      </c>
      <c r="AN1124" s="45">
        <f t="shared" si="1250"/>
        <v>1</v>
      </c>
      <c r="AO1124" s="45">
        <f t="shared" si="1251"/>
        <v>1</v>
      </c>
    </row>
    <row r="1125" spans="2:41">
      <c r="B1125" s="25">
        <v>86</v>
      </c>
      <c r="C1125" s="45">
        <f t="shared" si="1252"/>
        <v>0</v>
      </c>
      <c r="D1125" s="45">
        <f t="shared" si="1214"/>
        <v>0</v>
      </c>
      <c r="E1125" s="45">
        <f t="shared" si="1215"/>
        <v>0</v>
      </c>
      <c r="F1125" s="45">
        <f t="shared" si="1216"/>
        <v>0</v>
      </c>
      <c r="G1125" s="45">
        <f t="shared" si="1217"/>
        <v>0</v>
      </c>
      <c r="H1125" s="45">
        <f t="shared" si="1218"/>
        <v>0</v>
      </c>
      <c r="I1125" s="45">
        <f t="shared" si="1219"/>
        <v>0</v>
      </c>
      <c r="J1125" s="45">
        <f t="shared" si="1220"/>
        <v>0</v>
      </c>
      <c r="K1125" s="45">
        <f t="shared" si="1221"/>
        <v>0</v>
      </c>
      <c r="L1125" s="45">
        <f t="shared" si="1222"/>
        <v>0</v>
      </c>
      <c r="M1125" s="45">
        <f t="shared" si="1223"/>
        <v>0</v>
      </c>
      <c r="N1125" s="45">
        <f t="shared" si="1224"/>
        <v>0</v>
      </c>
      <c r="O1125" s="45">
        <f t="shared" si="1225"/>
        <v>0</v>
      </c>
      <c r="P1125" s="45">
        <f t="shared" si="1226"/>
        <v>0</v>
      </c>
      <c r="Q1125" s="45">
        <f t="shared" si="1227"/>
        <v>0</v>
      </c>
      <c r="R1125" s="45">
        <f t="shared" si="1228"/>
        <v>0</v>
      </c>
      <c r="S1125" s="45">
        <f t="shared" si="1229"/>
        <v>0</v>
      </c>
      <c r="T1125" s="45">
        <f t="shared" si="1230"/>
        <v>0</v>
      </c>
      <c r="U1125" s="45">
        <f t="shared" si="1231"/>
        <v>0</v>
      </c>
      <c r="V1125" s="45">
        <f t="shared" si="1232"/>
        <v>0</v>
      </c>
      <c r="W1125" s="45">
        <f t="shared" si="1233"/>
        <v>0</v>
      </c>
      <c r="X1125" s="45">
        <f t="shared" si="1234"/>
        <v>0</v>
      </c>
      <c r="Y1125" s="45">
        <f t="shared" si="1235"/>
        <v>0</v>
      </c>
      <c r="Z1125" s="45">
        <f t="shared" si="1236"/>
        <v>0</v>
      </c>
      <c r="AA1125" s="45">
        <f t="shared" si="1237"/>
        <v>0</v>
      </c>
      <c r="AB1125" s="45">
        <f t="shared" si="1238"/>
        <v>0</v>
      </c>
      <c r="AC1125" s="45">
        <f t="shared" si="1239"/>
        <v>0</v>
      </c>
      <c r="AD1125" s="45">
        <f t="shared" si="1240"/>
        <v>0</v>
      </c>
      <c r="AE1125" s="45">
        <f t="shared" si="1241"/>
        <v>1</v>
      </c>
      <c r="AF1125" s="45">
        <f t="shared" si="1242"/>
        <v>1</v>
      </c>
      <c r="AG1125" s="45">
        <f t="shared" si="1243"/>
        <v>1</v>
      </c>
      <c r="AH1125" s="45">
        <f t="shared" si="1244"/>
        <v>1</v>
      </c>
      <c r="AI1125" s="45">
        <f t="shared" si="1245"/>
        <v>1</v>
      </c>
      <c r="AJ1125" s="45">
        <f t="shared" si="1246"/>
        <v>1</v>
      </c>
      <c r="AK1125" s="45">
        <f t="shared" si="1247"/>
        <v>1</v>
      </c>
      <c r="AL1125" s="45">
        <f t="shared" si="1248"/>
        <v>1</v>
      </c>
      <c r="AM1125" s="45">
        <f t="shared" si="1249"/>
        <v>1</v>
      </c>
      <c r="AN1125" s="45">
        <f t="shared" si="1250"/>
        <v>1</v>
      </c>
      <c r="AO1125" s="45">
        <f t="shared" si="1251"/>
        <v>1</v>
      </c>
    </row>
    <row r="1126" spans="2:41">
      <c r="B1126" s="25">
        <v>87</v>
      </c>
      <c r="C1126" s="45">
        <f t="shared" si="1252"/>
        <v>0</v>
      </c>
      <c r="D1126" s="45">
        <f t="shared" si="1214"/>
        <v>0</v>
      </c>
      <c r="E1126" s="45">
        <f t="shared" si="1215"/>
        <v>0</v>
      </c>
      <c r="F1126" s="45">
        <f t="shared" si="1216"/>
        <v>0</v>
      </c>
      <c r="G1126" s="45">
        <f t="shared" si="1217"/>
        <v>0</v>
      </c>
      <c r="H1126" s="45">
        <f t="shared" si="1218"/>
        <v>0</v>
      </c>
      <c r="I1126" s="45">
        <f t="shared" si="1219"/>
        <v>0</v>
      </c>
      <c r="J1126" s="45">
        <f t="shared" si="1220"/>
        <v>0</v>
      </c>
      <c r="K1126" s="45">
        <f t="shared" si="1221"/>
        <v>0</v>
      </c>
      <c r="L1126" s="45">
        <f t="shared" si="1222"/>
        <v>0</v>
      </c>
      <c r="M1126" s="45">
        <f t="shared" si="1223"/>
        <v>0</v>
      </c>
      <c r="N1126" s="45">
        <f t="shared" si="1224"/>
        <v>0</v>
      </c>
      <c r="O1126" s="45">
        <f t="shared" si="1225"/>
        <v>0</v>
      </c>
      <c r="P1126" s="45">
        <f t="shared" si="1226"/>
        <v>0</v>
      </c>
      <c r="Q1126" s="45">
        <f t="shared" si="1227"/>
        <v>0</v>
      </c>
      <c r="R1126" s="45">
        <f t="shared" si="1228"/>
        <v>0</v>
      </c>
      <c r="S1126" s="45">
        <f t="shared" si="1229"/>
        <v>0</v>
      </c>
      <c r="T1126" s="45">
        <f t="shared" si="1230"/>
        <v>0</v>
      </c>
      <c r="U1126" s="45">
        <f t="shared" si="1231"/>
        <v>0</v>
      </c>
      <c r="V1126" s="45">
        <f t="shared" si="1232"/>
        <v>0</v>
      </c>
      <c r="W1126" s="45">
        <f t="shared" si="1233"/>
        <v>0</v>
      </c>
      <c r="X1126" s="45">
        <f t="shared" si="1234"/>
        <v>0</v>
      </c>
      <c r="Y1126" s="45">
        <f t="shared" si="1235"/>
        <v>0</v>
      </c>
      <c r="Z1126" s="45">
        <f t="shared" si="1236"/>
        <v>0</v>
      </c>
      <c r="AA1126" s="45">
        <f t="shared" si="1237"/>
        <v>0</v>
      </c>
      <c r="AB1126" s="45">
        <f t="shared" si="1238"/>
        <v>0</v>
      </c>
      <c r="AC1126" s="45">
        <f t="shared" si="1239"/>
        <v>0</v>
      </c>
      <c r="AD1126" s="45">
        <f t="shared" si="1240"/>
        <v>0</v>
      </c>
      <c r="AE1126" s="45">
        <f t="shared" si="1241"/>
        <v>0</v>
      </c>
      <c r="AF1126" s="45">
        <f t="shared" si="1242"/>
        <v>1</v>
      </c>
      <c r="AG1126" s="45">
        <f t="shared" si="1243"/>
        <v>1</v>
      </c>
      <c r="AH1126" s="45">
        <f t="shared" si="1244"/>
        <v>1</v>
      </c>
      <c r="AI1126" s="45">
        <f t="shared" si="1245"/>
        <v>1</v>
      </c>
      <c r="AJ1126" s="45">
        <f t="shared" si="1246"/>
        <v>1</v>
      </c>
      <c r="AK1126" s="45">
        <f t="shared" si="1247"/>
        <v>1</v>
      </c>
      <c r="AL1126" s="45">
        <f t="shared" si="1248"/>
        <v>1</v>
      </c>
      <c r="AM1126" s="45">
        <f t="shared" si="1249"/>
        <v>1</v>
      </c>
      <c r="AN1126" s="45">
        <f t="shared" si="1250"/>
        <v>1</v>
      </c>
      <c r="AO1126" s="45">
        <f t="shared" si="1251"/>
        <v>1</v>
      </c>
    </row>
    <row r="1127" spans="2:41">
      <c r="B1127" s="25">
        <v>88</v>
      </c>
      <c r="C1127" s="45">
        <f t="shared" si="1252"/>
        <v>0</v>
      </c>
      <c r="D1127" s="45">
        <f t="shared" si="1214"/>
        <v>0</v>
      </c>
      <c r="E1127" s="45">
        <f t="shared" si="1215"/>
        <v>0</v>
      </c>
      <c r="F1127" s="45">
        <f t="shared" si="1216"/>
        <v>0</v>
      </c>
      <c r="G1127" s="45">
        <f t="shared" si="1217"/>
        <v>0</v>
      </c>
      <c r="H1127" s="45">
        <f t="shared" si="1218"/>
        <v>0</v>
      </c>
      <c r="I1127" s="45">
        <f t="shared" si="1219"/>
        <v>0</v>
      </c>
      <c r="J1127" s="45">
        <f t="shared" si="1220"/>
        <v>0</v>
      </c>
      <c r="K1127" s="45">
        <f t="shared" si="1221"/>
        <v>0</v>
      </c>
      <c r="L1127" s="45">
        <f t="shared" si="1222"/>
        <v>0</v>
      </c>
      <c r="M1127" s="45">
        <f t="shared" si="1223"/>
        <v>0</v>
      </c>
      <c r="N1127" s="45">
        <f t="shared" si="1224"/>
        <v>0</v>
      </c>
      <c r="O1127" s="45">
        <f t="shared" si="1225"/>
        <v>0</v>
      </c>
      <c r="P1127" s="45">
        <f t="shared" si="1226"/>
        <v>0</v>
      </c>
      <c r="Q1127" s="45">
        <f t="shared" si="1227"/>
        <v>0</v>
      </c>
      <c r="R1127" s="45">
        <f t="shared" si="1228"/>
        <v>0</v>
      </c>
      <c r="S1127" s="45">
        <f t="shared" si="1229"/>
        <v>0</v>
      </c>
      <c r="T1127" s="45">
        <f t="shared" si="1230"/>
        <v>0</v>
      </c>
      <c r="U1127" s="45">
        <f t="shared" si="1231"/>
        <v>0</v>
      </c>
      <c r="V1127" s="45">
        <f t="shared" si="1232"/>
        <v>0</v>
      </c>
      <c r="W1127" s="45">
        <f t="shared" si="1233"/>
        <v>0</v>
      </c>
      <c r="X1127" s="45">
        <f t="shared" si="1234"/>
        <v>0</v>
      </c>
      <c r="Y1127" s="45">
        <f t="shared" si="1235"/>
        <v>0</v>
      </c>
      <c r="Z1127" s="45">
        <f t="shared" si="1236"/>
        <v>0</v>
      </c>
      <c r="AA1127" s="45">
        <f t="shared" si="1237"/>
        <v>0</v>
      </c>
      <c r="AB1127" s="45">
        <f t="shared" si="1238"/>
        <v>0</v>
      </c>
      <c r="AC1127" s="45">
        <f t="shared" si="1239"/>
        <v>0</v>
      </c>
      <c r="AD1127" s="45">
        <f t="shared" si="1240"/>
        <v>0</v>
      </c>
      <c r="AE1127" s="45">
        <f t="shared" si="1241"/>
        <v>0</v>
      </c>
      <c r="AF1127" s="45">
        <f t="shared" si="1242"/>
        <v>1</v>
      </c>
      <c r="AG1127" s="45">
        <f t="shared" si="1243"/>
        <v>1</v>
      </c>
      <c r="AH1127" s="45">
        <f t="shared" si="1244"/>
        <v>1</v>
      </c>
      <c r="AI1127" s="45">
        <f t="shared" si="1245"/>
        <v>1</v>
      </c>
      <c r="AJ1127" s="45">
        <f t="shared" si="1246"/>
        <v>1</v>
      </c>
      <c r="AK1127" s="45">
        <f t="shared" si="1247"/>
        <v>1</v>
      </c>
      <c r="AL1127" s="45">
        <f t="shared" si="1248"/>
        <v>1</v>
      </c>
      <c r="AM1127" s="45">
        <f t="shared" si="1249"/>
        <v>1</v>
      </c>
      <c r="AN1127" s="45">
        <f t="shared" si="1250"/>
        <v>1</v>
      </c>
      <c r="AO1127" s="45">
        <f t="shared" si="1251"/>
        <v>1</v>
      </c>
    </row>
    <row r="1128" spans="2:41">
      <c r="B1128" s="25">
        <v>89</v>
      </c>
      <c r="C1128" s="45">
        <f t="shared" si="1252"/>
        <v>0</v>
      </c>
      <c r="D1128" s="45">
        <f t="shared" si="1214"/>
        <v>0</v>
      </c>
      <c r="E1128" s="45">
        <f t="shared" si="1215"/>
        <v>0</v>
      </c>
      <c r="F1128" s="45">
        <f t="shared" si="1216"/>
        <v>0</v>
      </c>
      <c r="G1128" s="45">
        <f t="shared" si="1217"/>
        <v>0</v>
      </c>
      <c r="H1128" s="45">
        <f t="shared" si="1218"/>
        <v>0</v>
      </c>
      <c r="I1128" s="45">
        <f t="shared" si="1219"/>
        <v>0</v>
      </c>
      <c r="J1128" s="45">
        <f t="shared" si="1220"/>
        <v>0</v>
      </c>
      <c r="K1128" s="45">
        <f t="shared" si="1221"/>
        <v>0</v>
      </c>
      <c r="L1128" s="45">
        <f t="shared" si="1222"/>
        <v>0</v>
      </c>
      <c r="M1128" s="45">
        <f t="shared" si="1223"/>
        <v>0</v>
      </c>
      <c r="N1128" s="45">
        <f t="shared" si="1224"/>
        <v>0</v>
      </c>
      <c r="O1128" s="45">
        <f t="shared" si="1225"/>
        <v>0</v>
      </c>
      <c r="P1128" s="45">
        <f t="shared" si="1226"/>
        <v>0</v>
      </c>
      <c r="Q1128" s="45">
        <f t="shared" si="1227"/>
        <v>0</v>
      </c>
      <c r="R1128" s="45">
        <f t="shared" si="1228"/>
        <v>0</v>
      </c>
      <c r="S1128" s="45">
        <f t="shared" si="1229"/>
        <v>0</v>
      </c>
      <c r="T1128" s="45">
        <f t="shared" si="1230"/>
        <v>0</v>
      </c>
      <c r="U1128" s="45">
        <f t="shared" si="1231"/>
        <v>0</v>
      </c>
      <c r="V1128" s="45">
        <f t="shared" si="1232"/>
        <v>0</v>
      </c>
      <c r="W1128" s="45">
        <f t="shared" si="1233"/>
        <v>0</v>
      </c>
      <c r="X1128" s="45">
        <f t="shared" si="1234"/>
        <v>0</v>
      </c>
      <c r="Y1128" s="45">
        <f t="shared" si="1235"/>
        <v>0</v>
      </c>
      <c r="Z1128" s="45">
        <f t="shared" si="1236"/>
        <v>0</v>
      </c>
      <c r="AA1128" s="45">
        <f t="shared" si="1237"/>
        <v>0</v>
      </c>
      <c r="AB1128" s="45">
        <f t="shared" si="1238"/>
        <v>0</v>
      </c>
      <c r="AC1128" s="45">
        <f t="shared" si="1239"/>
        <v>0</v>
      </c>
      <c r="AD1128" s="45">
        <f t="shared" si="1240"/>
        <v>0</v>
      </c>
      <c r="AE1128" s="45">
        <f t="shared" si="1241"/>
        <v>0</v>
      </c>
      <c r="AF1128" s="45">
        <f t="shared" si="1242"/>
        <v>1</v>
      </c>
      <c r="AG1128" s="45">
        <f t="shared" si="1243"/>
        <v>1</v>
      </c>
      <c r="AH1128" s="45">
        <f t="shared" si="1244"/>
        <v>1</v>
      </c>
      <c r="AI1128" s="45">
        <f t="shared" si="1245"/>
        <v>1</v>
      </c>
      <c r="AJ1128" s="45">
        <f t="shared" si="1246"/>
        <v>1</v>
      </c>
      <c r="AK1128" s="45">
        <f t="shared" si="1247"/>
        <v>1</v>
      </c>
      <c r="AL1128" s="45">
        <f t="shared" si="1248"/>
        <v>1</v>
      </c>
      <c r="AM1128" s="45">
        <f t="shared" si="1249"/>
        <v>1</v>
      </c>
      <c r="AN1128" s="45">
        <f t="shared" si="1250"/>
        <v>1</v>
      </c>
      <c r="AO1128" s="45">
        <f t="shared" si="1251"/>
        <v>1</v>
      </c>
    </row>
    <row r="1129" spans="2:41">
      <c r="B1129" s="25">
        <v>90</v>
      </c>
      <c r="C1129" s="45">
        <f t="shared" si="1252"/>
        <v>0</v>
      </c>
      <c r="D1129" s="45">
        <f t="shared" si="1214"/>
        <v>0</v>
      </c>
      <c r="E1129" s="45">
        <f t="shared" si="1215"/>
        <v>0</v>
      </c>
      <c r="F1129" s="45">
        <f t="shared" si="1216"/>
        <v>0</v>
      </c>
      <c r="G1129" s="45">
        <f t="shared" si="1217"/>
        <v>0</v>
      </c>
      <c r="H1129" s="45">
        <f t="shared" si="1218"/>
        <v>0</v>
      </c>
      <c r="I1129" s="45">
        <f t="shared" si="1219"/>
        <v>0</v>
      </c>
      <c r="J1129" s="45">
        <f t="shared" si="1220"/>
        <v>0</v>
      </c>
      <c r="K1129" s="45">
        <f t="shared" si="1221"/>
        <v>0</v>
      </c>
      <c r="L1129" s="45">
        <f t="shared" si="1222"/>
        <v>0</v>
      </c>
      <c r="M1129" s="45">
        <f t="shared" si="1223"/>
        <v>0</v>
      </c>
      <c r="N1129" s="45">
        <f t="shared" si="1224"/>
        <v>0</v>
      </c>
      <c r="O1129" s="45">
        <f t="shared" si="1225"/>
        <v>0</v>
      </c>
      <c r="P1129" s="45">
        <f t="shared" si="1226"/>
        <v>0</v>
      </c>
      <c r="Q1129" s="45">
        <f t="shared" si="1227"/>
        <v>0</v>
      </c>
      <c r="R1129" s="45">
        <f t="shared" si="1228"/>
        <v>0</v>
      </c>
      <c r="S1129" s="45">
        <f t="shared" si="1229"/>
        <v>0</v>
      </c>
      <c r="T1129" s="45">
        <f t="shared" si="1230"/>
        <v>0</v>
      </c>
      <c r="U1129" s="45">
        <f t="shared" si="1231"/>
        <v>0</v>
      </c>
      <c r="V1129" s="45">
        <f t="shared" si="1232"/>
        <v>0</v>
      </c>
      <c r="W1129" s="45">
        <f t="shared" si="1233"/>
        <v>0</v>
      </c>
      <c r="X1129" s="45">
        <f t="shared" si="1234"/>
        <v>0</v>
      </c>
      <c r="Y1129" s="45">
        <f t="shared" si="1235"/>
        <v>0</v>
      </c>
      <c r="Z1129" s="45">
        <f t="shared" si="1236"/>
        <v>0</v>
      </c>
      <c r="AA1129" s="45">
        <f t="shared" si="1237"/>
        <v>0</v>
      </c>
      <c r="AB1129" s="45">
        <f t="shared" si="1238"/>
        <v>0</v>
      </c>
      <c r="AC1129" s="45">
        <f t="shared" si="1239"/>
        <v>0</v>
      </c>
      <c r="AD1129" s="45">
        <f t="shared" si="1240"/>
        <v>0</v>
      </c>
      <c r="AE1129" s="45">
        <f t="shared" si="1241"/>
        <v>0</v>
      </c>
      <c r="AF1129" s="45">
        <f t="shared" si="1242"/>
        <v>1</v>
      </c>
      <c r="AG1129" s="45">
        <f t="shared" si="1243"/>
        <v>1</v>
      </c>
      <c r="AH1129" s="45">
        <f t="shared" si="1244"/>
        <v>1</v>
      </c>
      <c r="AI1129" s="45">
        <f t="shared" si="1245"/>
        <v>1</v>
      </c>
      <c r="AJ1129" s="45">
        <f t="shared" si="1246"/>
        <v>1</v>
      </c>
      <c r="AK1129" s="45">
        <f t="shared" si="1247"/>
        <v>1</v>
      </c>
      <c r="AL1129" s="45">
        <f t="shared" si="1248"/>
        <v>1</v>
      </c>
      <c r="AM1129" s="45">
        <f t="shared" si="1249"/>
        <v>1</v>
      </c>
      <c r="AN1129" s="45">
        <f t="shared" si="1250"/>
        <v>1</v>
      </c>
      <c r="AO1129" s="45">
        <f t="shared" si="1251"/>
        <v>1</v>
      </c>
    </row>
    <row r="1130" spans="2:41">
      <c r="B1130" s="25">
        <v>91</v>
      </c>
      <c r="C1130" s="45">
        <f t="shared" si="1252"/>
        <v>0</v>
      </c>
      <c r="D1130" s="45">
        <f t="shared" si="1214"/>
        <v>0</v>
      </c>
      <c r="E1130" s="45">
        <f t="shared" si="1215"/>
        <v>0</v>
      </c>
      <c r="F1130" s="45">
        <f t="shared" si="1216"/>
        <v>0</v>
      </c>
      <c r="G1130" s="45">
        <f t="shared" si="1217"/>
        <v>0</v>
      </c>
      <c r="H1130" s="45">
        <f t="shared" si="1218"/>
        <v>0</v>
      </c>
      <c r="I1130" s="45">
        <f t="shared" si="1219"/>
        <v>0</v>
      </c>
      <c r="J1130" s="45">
        <f t="shared" si="1220"/>
        <v>0</v>
      </c>
      <c r="K1130" s="45">
        <f t="shared" si="1221"/>
        <v>0</v>
      </c>
      <c r="L1130" s="45">
        <f t="shared" si="1222"/>
        <v>0</v>
      </c>
      <c r="M1130" s="45">
        <f t="shared" si="1223"/>
        <v>0</v>
      </c>
      <c r="N1130" s="45">
        <f t="shared" si="1224"/>
        <v>0</v>
      </c>
      <c r="O1130" s="45">
        <f t="shared" si="1225"/>
        <v>0</v>
      </c>
      <c r="P1130" s="45">
        <f t="shared" si="1226"/>
        <v>0</v>
      </c>
      <c r="Q1130" s="45">
        <f t="shared" si="1227"/>
        <v>0</v>
      </c>
      <c r="R1130" s="45">
        <f t="shared" si="1228"/>
        <v>0</v>
      </c>
      <c r="S1130" s="45">
        <f t="shared" si="1229"/>
        <v>0</v>
      </c>
      <c r="T1130" s="45">
        <f t="shared" si="1230"/>
        <v>0</v>
      </c>
      <c r="U1130" s="45">
        <f t="shared" si="1231"/>
        <v>0</v>
      </c>
      <c r="V1130" s="45">
        <f t="shared" si="1232"/>
        <v>0</v>
      </c>
      <c r="W1130" s="45">
        <f t="shared" si="1233"/>
        <v>0</v>
      </c>
      <c r="X1130" s="45">
        <f t="shared" si="1234"/>
        <v>0</v>
      </c>
      <c r="Y1130" s="45">
        <f t="shared" si="1235"/>
        <v>0</v>
      </c>
      <c r="Z1130" s="45">
        <f t="shared" si="1236"/>
        <v>0</v>
      </c>
      <c r="AA1130" s="45">
        <f t="shared" si="1237"/>
        <v>0</v>
      </c>
      <c r="AB1130" s="45">
        <f t="shared" si="1238"/>
        <v>0</v>
      </c>
      <c r="AC1130" s="45">
        <f t="shared" si="1239"/>
        <v>0</v>
      </c>
      <c r="AD1130" s="45">
        <f t="shared" si="1240"/>
        <v>0</v>
      </c>
      <c r="AE1130" s="45">
        <f t="shared" si="1241"/>
        <v>0</v>
      </c>
      <c r="AF1130" s="45">
        <f t="shared" si="1242"/>
        <v>0</v>
      </c>
      <c r="AG1130" s="45">
        <f t="shared" si="1243"/>
        <v>1</v>
      </c>
      <c r="AH1130" s="45">
        <f t="shared" si="1244"/>
        <v>1</v>
      </c>
      <c r="AI1130" s="45">
        <f t="shared" si="1245"/>
        <v>1</v>
      </c>
      <c r="AJ1130" s="45">
        <f t="shared" si="1246"/>
        <v>1</v>
      </c>
      <c r="AK1130" s="45">
        <f t="shared" si="1247"/>
        <v>1</v>
      </c>
      <c r="AL1130" s="45">
        <f t="shared" si="1248"/>
        <v>1</v>
      </c>
      <c r="AM1130" s="45">
        <f t="shared" si="1249"/>
        <v>1</v>
      </c>
      <c r="AN1130" s="45">
        <f t="shared" si="1250"/>
        <v>1</v>
      </c>
      <c r="AO1130" s="45">
        <f t="shared" si="1251"/>
        <v>1</v>
      </c>
    </row>
    <row r="1131" spans="2:41">
      <c r="B1131" s="25">
        <v>92</v>
      </c>
      <c r="C1131" s="45">
        <f t="shared" si="1252"/>
        <v>0</v>
      </c>
      <c r="D1131" s="45">
        <f t="shared" si="1214"/>
        <v>0</v>
      </c>
      <c r="E1131" s="45">
        <f t="shared" si="1215"/>
        <v>0</v>
      </c>
      <c r="F1131" s="45">
        <f t="shared" si="1216"/>
        <v>0</v>
      </c>
      <c r="G1131" s="45">
        <f t="shared" si="1217"/>
        <v>0</v>
      </c>
      <c r="H1131" s="45">
        <f t="shared" si="1218"/>
        <v>0</v>
      </c>
      <c r="I1131" s="45">
        <f t="shared" si="1219"/>
        <v>0</v>
      </c>
      <c r="J1131" s="45">
        <f t="shared" si="1220"/>
        <v>0</v>
      </c>
      <c r="K1131" s="45">
        <f t="shared" si="1221"/>
        <v>0</v>
      </c>
      <c r="L1131" s="45">
        <f t="shared" si="1222"/>
        <v>0</v>
      </c>
      <c r="M1131" s="45">
        <f t="shared" si="1223"/>
        <v>0</v>
      </c>
      <c r="N1131" s="45">
        <f t="shared" si="1224"/>
        <v>0</v>
      </c>
      <c r="O1131" s="45">
        <f t="shared" si="1225"/>
        <v>0</v>
      </c>
      <c r="P1131" s="45">
        <f t="shared" si="1226"/>
        <v>0</v>
      </c>
      <c r="Q1131" s="45">
        <f t="shared" si="1227"/>
        <v>0</v>
      </c>
      <c r="R1131" s="45">
        <f t="shared" si="1228"/>
        <v>0</v>
      </c>
      <c r="S1131" s="45">
        <f t="shared" si="1229"/>
        <v>0</v>
      </c>
      <c r="T1131" s="45">
        <f t="shared" si="1230"/>
        <v>0</v>
      </c>
      <c r="U1131" s="45">
        <f t="shared" si="1231"/>
        <v>0</v>
      </c>
      <c r="V1131" s="45">
        <f t="shared" si="1232"/>
        <v>0</v>
      </c>
      <c r="W1131" s="45">
        <f t="shared" si="1233"/>
        <v>0</v>
      </c>
      <c r="X1131" s="45">
        <f t="shared" si="1234"/>
        <v>0</v>
      </c>
      <c r="Y1131" s="45">
        <f t="shared" si="1235"/>
        <v>0</v>
      </c>
      <c r="Z1131" s="45">
        <f t="shared" si="1236"/>
        <v>0</v>
      </c>
      <c r="AA1131" s="45">
        <f t="shared" si="1237"/>
        <v>0</v>
      </c>
      <c r="AB1131" s="45">
        <f t="shared" si="1238"/>
        <v>0</v>
      </c>
      <c r="AC1131" s="45">
        <f t="shared" si="1239"/>
        <v>0</v>
      </c>
      <c r="AD1131" s="45">
        <f t="shared" si="1240"/>
        <v>0</v>
      </c>
      <c r="AE1131" s="45">
        <f t="shared" si="1241"/>
        <v>0</v>
      </c>
      <c r="AF1131" s="45">
        <f t="shared" si="1242"/>
        <v>0</v>
      </c>
      <c r="AG1131" s="45">
        <f t="shared" si="1243"/>
        <v>1</v>
      </c>
      <c r="AH1131" s="45">
        <f t="shared" si="1244"/>
        <v>1</v>
      </c>
      <c r="AI1131" s="45">
        <f t="shared" si="1245"/>
        <v>1</v>
      </c>
      <c r="AJ1131" s="45">
        <f t="shared" si="1246"/>
        <v>1</v>
      </c>
      <c r="AK1131" s="45">
        <f t="shared" si="1247"/>
        <v>1</v>
      </c>
      <c r="AL1131" s="45">
        <f t="shared" si="1248"/>
        <v>1</v>
      </c>
      <c r="AM1131" s="45">
        <f t="shared" si="1249"/>
        <v>1</v>
      </c>
      <c r="AN1131" s="45">
        <f t="shared" si="1250"/>
        <v>1</v>
      </c>
      <c r="AO1131" s="45">
        <f t="shared" si="1251"/>
        <v>1</v>
      </c>
    </row>
    <row r="1132" spans="2:41">
      <c r="B1132" s="25">
        <v>93</v>
      </c>
      <c r="C1132" s="45">
        <f t="shared" si="1252"/>
        <v>0</v>
      </c>
      <c r="D1132" s="45">
        <f t="shared" si="1214"/>
        <v>0</v>
      </c>
      <c r="E1132" s="45">
        <f t="shared" si="1215"/>
        <v>0</v>
      </c>
      <c r="F1132" s="45">
        <f t="shared" si="1216"/>
        <v>0</v>
      </c>
      <c r="G1132" s="45">
        <f t="shared" si="1217"/>
        <v>0</v>
      </c>
      <c r="H1132" s="45">
        <f t="shared" si="1218"/>
        <v>0</v>
      </c>
      <c r="I1132" s="45">
        <f t="shared" si="1219"/>
        <v>0</v>
      </c>
      <c r="J1132" s="45">
        <f t="shared" si="1220"/>
        <v>0</v>
      </c>
      <c r="K1132" s="45">
        <f t="shared" si="1221"/>
        <v>0</v>
      </c>
      <c r="L1132" s="45">
        <f t="shared" si="1222"/>
        <v>0</v>
      </c>
      <c r="M1132" s="45">
        <f t="shared" si="1223"/>
        <v>0</v>
      </c>
      <c r="N1132" s="45">
        <f t="shared" si="1224"/>
        <v>0</v>
      </c>
      <c r="O1132" s="45">
        <f t="shared" si="1225"/>
        <v>0</v>
      </c>
      <c r="P1132" s="45">
        <f t="shared" si="1226"/>
        <v>0</v>
      </c>
      <c r="Q1132" s="45">
        <f t="shared" si="1227"/>
        <v>0</v>
      </c>
      <c r="R1132" s="45">
        <f t="shared" si="1228"/>
        <v>0</v>
      </c>
      <c r="S1132" s="45">
        <f t="shared" si="1229"/>
        <v>0</v>
      </c>
      <c r="T1132" s="45">
        <f t="shared" si="1230"/>
        <v>0</v>
      </c>
      <c r="U1132" s="45">
        <f t="shared" si="1231"/>
        <v>0</v>
      </c>
      <c r="V1132" s="45">
        <f t="shared" si="1232"/>
        <v>0</v>
      </c>
      <c r="W1132" s="45">
        <f t="shared" si="1233"/>
        <v>0</v>
      </c>
      <c r="X1132" s="45">
        <f t="shared" si="1234"/>
        <v>0</v>
      </c>
      <c r="Y1132" s="45">
        <f t="shared" si="1235"/>
        <v>0</v>
      </c>
      <c r="Z1132" s="45">
        <f t="shared" si="1236"/>
        <v>0</v>
      </c>
      <c r="AA1132" s="45">
        <f t="shared" si="1237"/>
        <v>0</v>
      </c>
      <c r="AB1132" s="45">
        <f t="shared" si="1238"/>
        <v>0</v>
      </c>
      <c r="AC1132" s="45">
        <f t="shared" si="1239"/>
        <v>0</v>
      </c>
      <c r="AD1132" s="45">
        <f t="shared" si="1240"/>
        <v>0</v>
      </c>
      <c r="AE1132" s="45">
        <f t="shared" si="1241"/>
        <v>0</v>
      </c>
      <c r="AF1132" s="45">
        <f t="shared" si="1242"/>
        <v>0</v>
      </c>
      <c r="AG1132" s="45">
        <f t="shared" si="1243"/>
        <v>1</v>
      </c>
      <c r="AH1132" s="45">
        <f t="shared" si="1244"/>
        <v>1</v>
      </c>
      <c r="AI1132" s="45">
        <f t="shared" si="1245"/>
        <v>1</v>
      </c>
      <c r="AJ1132" s="45">
        <f t="shared" si="1246"/>
        <v>1</v>
      </c>
      <c r="AK1132" s="45">
        <f t="shared" si="1247"/>
        <v>1</v>
      </c>
      <c r="AL1132" s="45">
        <f t="shared" si="1248"/>
        <v>1</v>
      </c>
      <c r="AM1132" s="45">
        <f t="shared" si="1249"/>
        <v>1</v>
      </c>
      <c r="AN1132" s="45">
        <f t="shared" si="1250"/>
        <v>1</v>
      </c>
      <c r="AO1132" s="45">
        <f t="shared" si="1251"/>
        <v>1</v>
      </c>
    </row>
    <row r="1133" spans="2:41">
      <c r="B1133" s="25">
        <v>94</v>
      </c>
      <c r="C1133" s="45">
        <f t="shared" si="1252"/>
        <v>0</v>
      </c>
      <c r="D1133" s="45">
        <f t="shared" si="1214"/>
        <v>0</v>
      </c>
      <c r="E1133" s="45">
        <f t="shared" si="1215"/>
        <v>0</v>
      </c>
      <c r="F1133" s="45">
        <f t="shared" si="1216"/>
        <v>0</v>
      </c>
      <c r="G1133" s="45">
        <f t="shared" si="1217"/>
        <v>0</v>
      </c>
      <c r="H1133" s="45">
        <f t="shared" si="1218"/>
        <v>0</v>
      </c>
      <c r="I1133" s="45">
        <f t="shared" si="1219"/>
        <v>0</v>
      </c>
      <c r="J1133" s="45">
        <f t="shared" si="1220"/>
        <v>0</v>
      </c>
      <c r="K1133" s="45">
        <f t="shared" si="1221"/>
        <v>0</v>
      </c>
      <c r="L1133" s="45">
        <f t="shared" si="1222"/>
        <v>0</v>
      </c>
      <c r="M1133" s="45">
        <f t="shared" si="1223"/>
        <v>0</v>
      </c>
      <c r="N1133" s="45">
        <f t="shared" si="1224"/>
        <v>0</v>
      </c>
      <c r="O1133" s="45">
        <f t="shared" si="1225"/>
        <v>0</v>
      </c>
      <c r="P1133" s="45">
        <f t="shared" si="1226"/>
        <v>0</v>
      </c>
      <c r="Q1133" s="45">
        <f t="shared" si="1227"/>
        <v>0</v>
      </c>
      <c r="R1133" s="45">
        <f t="shared" si="1228"/>
        <v>0</v>
      </c>
      <c r="S1133" s="45">
        <f t="shared" si="1229"/>
        <v>0</v>
      </c>
      <c r="T1133" s="45">
        <f t="shared" si="1230"/>
        <v>0</v>
      </c>
      <c r="U1133" s="45">
        <f t="shared" si="1231"/>
        <v>0</v>
      </c>
      <c r="V1133" s="45">
        <f t="shared" si="1232"/>
        <v>0</v>
      </c>
      <c r="W1133" s="45">
        <f t="shared" si="1233"/>
        <v>0</v>
      </c>
      <c r="X1133" s="45">
        <f t="shared" si="1234"/>
        <v>0</v>
      </c>
      <c r="Y1133" s="45">
        <f t="shared" si="1235"/>
        <v>0</v>
      </c>
      <c r="Z1133" s="45">
        <f t="shared" si="1236"/>
        <v>0</v>
      </c>
      <c r="AA1133" s="45">
        <f t="shared" si="1237"/>
        <v>0</v>
      </c>
      <c r="AB1133" s="45">
        <f t="shared" si="1238"/>
        <v>0</v>
      </c>
      <c r="AC1133" s="45">
        <f t="shared" si="1239"/>
        <v>0</v>
      </c>
      <c r="AD1133" s="45">
        <f t="shared" si="1240"/>
        <v>0</v>
      </c>
      <c r="AE1133" s="45">
        <f t="shared" si="1241"/>
        <v>0</v>
      </c>
      <c r="AF1133" s="45">
        <f t="shared" si="1242"/>
        <v>0</v>
      </c>
      <c r="AG1133" s="45">
        <f t="shared" si="1243"/>
        <v>0</v>
      </c>
      <c r="AH1133" s="45">
        <f t="shared" si="1244"/>
        <v>1</v>
      </c>
      <c r="AI1133" s="45">
        <f t="shared" si="1245"/>
        <v>1</v>
      </c>
      <c r="AJ1133" s="45">
        <f t="shared" si="1246"/>
        <v>1</v>
      </c>
      <c r="AK1133" s="45">
        <f t="shared" si="1247"/>
        <v>1</v>
      </c>
      <c r="AL1133" s="45">
        <f t="shared" si="1248"/>
        <v>1</v>
      </c>
      <c r="AM1133" s="45">
        <f t="shared" si="1249"/>
        <v>1</v>
      </c>
      <c r="AN1133" s="45">
        <f t="shared" si="1250"/>
        <v>1</v>
      </c>
      <c r="AO1133" s="45">
        <f t="shared" si="1251"/>
        <v>1</v>
      </c>
    </row>
    <row r="1134" spans="2:41">
      <c r="B1134" s="25">
        <v>95</v>
      </c>
      <c r="C1134" s="45">
        <f t="shared" si="1252"/>
        <v>0</v>
      </c>
      <c r="D1134" s="45">
        <f t="shared" si="1214"/>
        <v>0</v>
      </c>
      <c r="E1134" s="45">
        <f t="shared" si="1215"/>
        <v>0</v>
      </c>
      <c r="F1134" s="45">
        <f t="shared" si="1216"/>
        <v>0</v>
      </c>
      <c r="G1134" s="45">
        <f t="shared" si="1217"/>
        <v>0</v>
      </c>
      <c r="H1134" s="45">
        <f t="shared" si="1218"/>
        <v>0</v>
      </c>
      <c r="I1134" s="45">
        <f t="shared" si="1219"/>
        <v>0</v>
      </c>
      <c r="J1134" s="45">
        <f t="shared" si="1220"/>
        <v>0</v>
      </c>
      <c r="K1134" s="45">
        <f t="shared" si="1221"/>
        <v>0</v>
      </c>
      <c r="L1134" s="45">
        <f t="shared" si="1222"/>
        <v>0</v>
      </c>
      <c r="M1134" s="45">
        <f t="shared" si="1223"/>
        <v>0</v>
      </c>
      <c r="N1134" s="45">
        <f t="shared" si="1224"/>
        <v>0</v>
      </c>
      <c r="O1134" s="45">
        <f t="shared" si="1225"/>
        <v>0</v>
      </c>
      <c r="P1134" s="45">
        <f t="shared" si="1226"/>
        <v>0</v>
      </c>
      <c r="Q1134" s="45">
        <f t="shared" si="1227"/>
        <v>0</v>
      </c>
      <c r="R1134" s="45">
        <f t="shared" si="1228"/>
        <v>0</v>
      </c>
      <c r="S1134" s="45">
        <f t="shared" si="1229"/>
        <v>0</v>
      </c>
      <c r="T1134" s="45">
        <f t="shared" si="1230"/>
        <v>0</v>
      </c>
      <c r="U1134" s="45">
        <f t="shared" si="1231"/>
        <v>0</v>
      </c>
      <c r="V1134" s="45">
        <f t="shared" si="1232"/>
        <v>0</v>
      </c>
      <c r="W1134" s="45">
        <f t="shared" si="1233"/>
        <v>0</v>
      </c>
      <c r="X1134" s="45">
        <f t="shared" si="1234"/>
        <v>0</v>
      </c>
      <c r="Y1134" s="45">
        <f t="shared" si="1235"/>
        <v>0</v>
      </c>
      <c r="Z1134" s="45">
        <f t="shared" si="1236"/>
        <v>0</v>
      </c>
      <c r="AA1134" s="45">
        <f t="shared" si="1237"/>
        <v>0</v>
      </c>
      <c r="AB1134" s="45">
        <f t="shared" si="1238"/>
        <v>0</v>
      </c>
      <c r="AC1134" s="45">
        <f t="shared" si="1239"/>
        <v>0</v>
      </c>
      <c r="AD1134" s="45">
        <f t="shared" si="1240"/>
        <v>0</v>
      </c>
      <c r="AE1134" s="45">
        <f t="shared" si="1241"/>
        <v>0</v>
      </c>
      <c r="AF1134" s="45">
        <f t="shared" si="1242"/>
        <v>0</v>
      </c>
      <c r="AG1134" s="45">
        <f t="shared" si="1243"/>
        <v>0</v>
      </c>
      <c r="AH1134" s="45">
        <f t="shared" si="1244"/>
        <v>1</v>
      </c>
      <c r="AI1134" s="45">
        <f t="shared" si="1245"/>
        <v>1</v>
      </c>
      <c r="AJ1134" s="45">
        <f t="shared" si="1246"/>
        <v>1</v>
      </c>
      <c r="AK1134" s="45">
        <f t="shared" si="1247"/>
        <v>1</v>
      </c>
      <c r="AL1134" s="45">
        <f t="shared" si="1248"/>
        <v>1</v>
      </c>
      <c r="AM1134" s="45">
        <f t="shared" si="1249"/>
        <v>1</v>
      </c>
      <c r="AN1134" s="45">
        <f t="shared" si="1250"/>
        <v>1</v>
      </c>
      <c r="AO1134" s="45">
        <f t="shared" si="1251"/>
        <v>1</v>
      </c>
    </row>
    <row r="1135" spans="2:41">
      <c r="B1135" s="25">
        <v>96</v>
      </c>
      <c r="C1135" s="45">
        <f t="shared" si="1252"/>
        <v>0</v>
      </c>
      <c r="D1135" s="45">
        <f t="shared" si="1214"/>
        <v>0</v>
      </c>
      <c r="E1135" s="45">
        <f t="shared" si="1215"/>
        <v>0</v>
      </c>
      <c r="F1135" s="45">
        <f t="shared" si="1216"/>
        <v>0</v>
      </c>
      <c r="G1135" s="45">
        <f t="shared" si="1217"/>
        <v>0</v>
      </c>
      <c r="H1135" s="45">
        <f t="shared" si="1218"/>
        <v>0</v>
      </c>
      <c r="I1135" s="45">
        <f t="shared" si="1219"/>
        <v>0</v>
      </c>
      <c r="J1135" s="45">
        <f t="shared" si="1220"/>
        <v>0</v>
      </c>
      <c r="K1135" s="45">
        <f t="shared" si="1221"/>
        <v>0</v>
      </c>
      <c r="L1135" s="45">
        <f t="shared" si="1222"/>
        <v>0</v>
      </c>
      <c r="M1135" s="45">
        <f t="shared" si="1223"/>
        <v>0</v>
      </c>
      <c r="N1135" s="45">
        <f t="shared" si="1224"/>
        <v>0</v>
      </c>
      <c r="O1135" s="45">
        <f t="shared" si="1225"/>
        <v>0</v>
      </c>
      <c r="P1135" s="45">
        <f t="shared" si="1226"/>
        <v>0</v>
      </c>
      <c r="Q1135" s="45">
        <f t="shared" si="1227"/>
        <v>0</v>
      </c>
      <c r="R1135" s="45">
        <f t="shared" si="1228"/>
        <v>0</v>
      </c>
      <c r="S1135" s="45">
        <f t="shared" si="1229"/>
        <v>0</v>
      </c>
      <c r="T1135" s="45">
        <f t="shared" si="1230"/>
        <v>0</v>
      </c>
      <c r="U1135" s="45">
        <f t="shared" si="1231"/>
        <v>0</v>
      </c>
      <c r="V1135" s="45">
        <f t="shared" si="1232"/>
        <v>0</v>
      </c>
      <c r="W1135" s="45">
        <f t="shared" si="1233"/>
        <v>0</v>
      </c>
      <c r="X1135" s="45">
        <f t="shared" si="1234"/>
        <v>0</v>
      </c>
      <c r="Y1135" s="45">
        <f t="shared" si="1235"/>
        <v>0</v>
      </c>
      <c r="Z1135" s="45">
        <f t="shared" si="1236"/>
        <v>0</v>
      </c>
      <c r="AA1135" s="45">
        <f t="shared" si="1237"/>
        <v>0</v>
      </c>
      <c r="AB1135" s="45">
        <f t="shared" si="1238"/>
        <v>0</v>
      </c>
      <c r="AC1135" s="45">
        <f t="shared" si="1239"/>
        <v>0</v>
      </c>
      <c r="AD1135" s="45">
        <f t="shared" si="1240"/>
        <v>0</v>
      </c>
      <c r="AE1135" s="45">
        <f t="shared" si="1241"/>
        <v>0</v>
      </c>
      <c r="AF1135" s="45">
        <f t="shared" si="1242"/>
        <v>0</v>
      </c>
      <c r="AG1135" s="45">
        <f t="shared" si="1243"/>
        <v>0</v>
      </c>
      <c r="AH1135" s="45">
        <f t="shared" si="1244"/>
        <v>1</v>
      </c>
      <c r="AI1135" s="45">
        <f t="shared" si="1245"/>
        <v>1</v>
      </c>
      <c r="AJ1135" s="45">
        <f t="shared" si="1246"/>
        <v>1</v>
      </c>
      <c r="AK1135" s="45">
        <f t="shared" si="1247"/>
        <v>1</v>
      </c>
      <c r="AL1135" s="45">
        <f t="shared" si="1248"/>
        <v>1</v>
      </c>
      <c r="AM1135" s="45">
        <f t="shared" si="1249"/>
        <v>1</v>
      </c>
      <c r="AN1135" s="45">
        <f t="shared" si="1250"/>
        <v>1</v>
      </c>
      <c r="AO1135" s="45">
        <f t="shared" si="1251"/>
        <v>1</v>
      </c>
    </row>
    <row r="1136" spans="2:41">
      <c r="B1136" s="25">
        <v>97</v>
      </c>
      <c r="C1136" s="45">
        <f t="shared" si="1252"/>
        <v>0</v>
      </c>
      <c r="D1136" s="45">
        <f t="shared" si="1214"/>
        <v>0</v>
      </c>
      <c r="E1136" s="45">
        <f t="shared" si="1215"/>
        <v>0</v>
      </c>
      <c r="F1136" s="45">
        <f t="shared" si="1216"/>
        <v>0</v>
      </c>
      <c r="G1136" s="45">
        <f t="shared" si="1217"/>
        <v>0</v>
      </c>
      <c r="H1136" s="45">
        <f t="shared" si="1218"/>
        <v>0</v>
      </c>
      <c r="I1136" s="45">
        <f t="shared" si="1219"/>
        <v>0</v>
      </c>
      <c r="J1136" s="45">
        <f t="shared" si="1220"/>
        <v>0</v>
      </c>
      <c r="K1136" s="45">
        <f t="shared" si="1221"/>
        <v>0</v>
      </c>
      <c r="L1136" s="45">
        <f t="shared" si="1222"/>
        <v>0</v>
      </c>
      <c r="M1136" s="45">
        <f t="shared" si="1223"/>
        <v>0</v>
      </c>
      <c r="N1136" s="45">
        <f t="shared" si="1224"/>
        <v>0</v>
      </c>
      <c r="O1136" s="45">
        <f t="shared" si="1225"/>
        <v>0</v>
      </c>
      <c r="P1136" s="45">
        <f t="shared" si="1226"/>
        <v>0</v>
      </c>
      <c r="Q1136" s="45">
        <f t="shared" si="1227"/>
        <v>0</v>
      </c>
      <c r="R1136" s="45">
        <f t="shared" si="1228"/>
        <v>0</v>
      </c>
      <c r="S1136" s="45">
        <f t="shared" si="1229"/>
        <v>0</v>
      </c>
      <c r="T1136" s="45">
        <f t="shared" si="1230"/>
        <v>0</v>
      </c>
      <c r="U1136" s="45">
        <f t="shared" si="1231"/>
        <v>0</v>
      </c>
      <c r="V1136" s="45">
        <f t="shared" si="1232"/>
        <v>0</v>
      </c>
      <c r="W1136" s="45">
        <f t="shared" si="1233"/>
        <v>0</v>
      </c>
      <c r="X1136" s="45">
        <f t="shared" si="1234"/>
        <v>0</v>
      </c>
      <c r="Y1136" s="45">
        <f t="shared" si="1235"/>
        <v>0</v>
      </c>
      <c r="Z1136" s="45">
        <f t="shared" si="1236"/>
        <v>0</v>
      </c>
      <c r="AA1136" s="45">
        <f t="shared" si="1237"/>
        <v>0</v>
      </c>
      <c r="AB1136" s="45">
        <f t="shared" si="1238"/>
        <v>0</v>
      </c>
      <c r="AC1136" s="45">
        <f t="shared" si="1239"/>
        <v>0</v>
      </c>
      <c r="AD1136" s="45">
        <f t="shared" si="1240"/>
        <v>0</v>
      </c>
      <c r="AE1136" s="45">
        <f t="shared" si="1241"/>
        <v>0</v>
      </c>
      <c r="AF1136" s="45">
        <f t="shared" si="1242"/>
        <v>0</v>
      </c>
      <c r="AG1136" s="45">
        <f t="shared" si="1243"/>
        <v>0</v>
      </c>
      <c r="AH1136" s="45">
        <f t="shared" si="1244"/>
        <v>1</v>
      </c>
      <c r="AI1136" s="45">
        <f t="shared" si="1245"/>
        <v>1</v>
      </c>
      <c r="AJ1136" s="45">
        <f t="shared" si="1246"/>
        <v>1</v>
      </c>
      <c r="AK1136" s="45">
        <f t="shared" si="1247"/>
        <v>1</v>
      </c>
      <c r="AL1136" s="45">
        <f t="shared" si="1248"/>
        <v>1</v>
      </c>
      <c r="AM1136" s="45">
        <f t="shared" si="1249"/>
        <v>1</v>
      </c>
      <c r="AN1136" s="45">
        <f t="shared" si="1250"/>
        <v>1</v>
      </c>
      <c r="AO1136" s="45">
        <f t="shared" si="1251"/>
        <v>1</v>
      </c>
    </row>
    <row r="1137" spans="2:41">
      <c r="B1137" s="25">
        <v>98</v>
      </c>
      <c r="C1137" s="45">
        <f t="shared" si="1252"/>
        <v>0</v>
      </c>
      <c r="D1137" s="45">
        <f t="shared" si="1214"/>
        <v>0</v>
      </c>
      <c r="E1137" s="45">
        <f t="shared" si="1215"/>
        <v>0</v>
      </c>
      <c r="F1137" s="45">
        <f t="shared" si="1216"/>
        <v>0</v>
      </c>
      <c r="G1137" s="45">
        <f t="shared" si="1217"/>
        <v>0</v>
      </c>
      <c r="H1137" s="45">
        <f t="shared" si="1218"/>
        <v>0</v>
      </c>
      <c r="I1137" s="45">
        <f t="shared" si="1219"/>
        <v>0</v>
      </c>
      <c r="J1137" s="45">
        <f t="shared" si="1220"/>
        <v>0</v>
      </c>
      <c r="K1137" s="45">
        <f t="shared" si="1221"/>
        <v>0</v>
      </c>
      <c r="L1137" s="45">
        <f t="shared" si="1222"/>
        <v>0</v>
      </c>
      <c r="M1137" s="45">
        <f t="shared" si="1223"/>
        <v>0</v>
      </c>
      <c r="N1137" s="45">
        <f t="shared" si="1224"/>
        <v>0</v>
      </c>
      <c r="O1137" s="45">
        <f t="shared" si="1225"/>
        <v>0</v>
      </c>
      <c r="P1137" s="45">
        <f t="shared" si="1226"/>
        <v>0</v>
      </c>
      <c r="Q1137" s="45">
        <f t="shared" si="1227"/>
        <v>0</v>
      </c>
      <c r="R1137" s="45">
        <f t="shared" si="1228"/>
        <v>0</v>
      </c>
      <c r="S1137" s="45">
        <f t="shared" si="1229"/>
        <v>0</v>
      </c>
      <c r="T1137" s="45">
        <f t="shared" si="1230"/>
        <v>0</v>
      </c>
      <c r="U1137" s="45">
        <f t="shared" si="1231"/>
        <v>0</v>
      </c>
      <c r="V1137" s="45">
        <f t="shared" si="1232"/>
        <v>0</v>
      </c>
      <c r="W1137" s="45">
        <f t="shared" si="1233"/>
        <v>0</v>
      </c>
      <c r="X1137" s="45">
        <f t="shared" si="1234"/>
        <v>0</v>
      </c>
      <c r="Y1137" s="45">
        <f t="shared" si="1235"/>
        <v>0</v>
      </c>
      <c r="Z1137" s="45">
        <f t="shared" si="1236"/>
        <v>0</v>
      </c>
      <c r="AA1137" s="45">
        <f t="shared" si="1237"/>
        <v>0</v>
      </c>
      <c r="AB1137" s="45">
        <f t="shared" si="1238"/>
        <v>0</v>
      </c>
      <c r="AC1137" s="45">
        <f t="shared" si="1239"/>
        <v>0</v>
      </c>
      <c r="AD1137" s="45">
        <f t="shared" si="1240"/>
        <v>0</v>
      </c>
      <c r="AE1137" s="45">
        <f t="shared" si="1241"/>
        <v>0</v>
      </c>
      <c r="AF1137" s="45">
        <f t="shared" si="1242"/>
        <v>0</v>
      </c>
      <c r="AG1137" s="45">
        <f t="shared" si="1243"/>
        <v>0</v>
      </c>
      <c r="AH1137" s="45">
        <f t="shared" si="1244"/>
        <v>0</v>
      </c>
      <c r="AI1137" s="45">
        <f t="shared" si="1245"/>
        <v>1</v>
      </c>
      <c r="AJ1137" s="45">
        <f t="shared" si="1246"/>
        <v>1</v>
      </c>
      <c r="AK1137" s="45">
        <f t="shared" si="1247"/>
        <v>1</v>
      </c>
      <c r="AL1137" s="45">
        <f t="shared" si="1248"/>
        <v>1</v>
      </c>
      <c r="AM1137" s="45">
        <f t="shared" si="1249"/>
        <v>1</v>
      </c>
      <c r="AN1137" s="45">
        <f t="shared" si="1250"/>
        <v>1</v>
      </c>
      <c r="AO1137" s="45">
        <f t="shared" si="1251"/>
        <v>1</v>
      </c>
    </row>
    <row r="1138" spans="2:41">
      <c r="B1138" s="25">
        <v>99</v>
      </c>
      <c r="C1138" s="45">
        <f t="shared" si="1252"/>
        <v>0</v>
      </c>
      <c r="D1138" s="45">
        <f t="shared" si="1214"/>
        <v>0</v>
      </c>
      <c r="E1138" s="45">
        <f t="shared" si="1215"/>
        <v>0</v>
      </c>
      <c r="F1138" s="45">
        <f t="shared" si="1216"/>
        <v>0</v>
      </c>
      <c r="G1138" s="45">
        <f t="shared" si="1217"/>
        <v>0</v>
      </c>
      <c r="H1138" s="45">
        <f t="shared" si="1218"/>
        <v>0</v>
      </c>
      <c r="I1138" s="45">
        <f t="shared" si="1219"/>
        <v>0</v>
      </c>
      <c r="J1138" s="45">
        <f t="shared" si="1220"/>
        <v>0</v>
      </c>
      <c r="K1138" s="45">
        <f t="shared" si="1221"/>
        <v>0</v>
      </c>
      <c r="L1138" s="45">
        <f t="shared" si="1222"/>
        <v>0</v>
      </c>
      <c r="M1138" s="45">
        <f t="shared" si="1223"/>
        <v>0</v>
      </c>
      <c r="N1138" s="45">
        <f t="shared" si="1224"/>
        <v>0</v>
      </c>
      <c r="O1138" s="45">
        <f t="shared" si="1225"/>
        <v>0</v>
      </c>
      <c r="P1138" s="45">
        <f t="shared" si="1226"/>
        <v>0</v>
      </c>
      <c r="Q1138" s="45">
        <f t="shared" si="1227"/>
        <v>0</v>
      </c>
      <c r="R1138" s="45">
        <f t="shared" si="1228"/>
        <v>0</v>
      </c>
      <c r="S1138" s="45">
        <f t="shared" si="1229"/>
        <v>0</v>
      </c>
      <c r="T1138" s="45">
        <f t="shared" si="1230"/>
        <v>0</v>
      </c>
      <c r="U1138" s="45">
        <f t="shared" si="1231"/>
        <v>0</v>
      </c>
      <c r="V1138" s="45">
        <f t="shared" si="1232"/>
        <v>0</v>
      </c>
      <c r="W1138" s="45">
        <f t="shared" si="1233"/>
        <v>0</v>
      </c>
      <c r="X1138" s="45">
        <f t="shared" si="1234"/>
        <v>0</v>
      </c>
      <c r="Y1138" s="45">
        <f t="shared" si="1235"/>
        <v>0</v>
      </c>
      <c r="Z1138" s="45">
        <f t="shared" si="1236"/>
        <v>0</v>
      </c>
      <c r="AA1138" s="45">
        <f t="shared" si="1237"/>
        <v>0</v>
      </c>
      <c r="AB1138" s="45">
        <f t="shared" si="1238"/>
        <v>0</v>
      </c>
      <c r="AC1138" s="45">
        <f t="shared" si="1239"/>
        <v>0</v>
      </c>
      <c r="AD1138" s="45">
        <f t="shared" si="1240"/>
        <v>0</v>
      </c>
      <c r="AE1138" s="45">
        <f t="shared" si="1241"/>
        <v>0</v>
      </c>
      <c r="AF1138" s="45">
        <f t="shared" si="1242"/>
        <v>0</v>
      </c>
      <c r="AG1138" s="45">
        <f t="shared" si="1243"/>
        <v>0</v>
      </c>
      <c r="AH1138" s="45">
        <f t="shared" si="1244"/>
        <v>0</v>
      </c>
      <c r="AI1138" s="45">
        <f t="shared" si="1245"/>
        <v>1</v>
      </c>
      <c r="AJ1138" s="45">
        <f t="shared" si="1246"/>
        <v>1</v>
      </c>
      <c r="AK1138" s="45">
        <f t="shared" si="1247"/>
        <v>1</v>
      </c>
      <c r="AL1138" s="45">
        <f t="shared" si="1248"/>
        <v>1</v>
      </c>
      <c r="AM1138" s="45">
        <f t="shared" si="1249"/>
        <v>1</v>
      </c>
      <c r="AN1138" s="45">
        <f t="shared" si="1250"/>
        <v>1</v>
      </c>
      <c r="AO1138" s="45">
        <f t="shared" si="1251"/>
        <v>1</v>
      </c>
    </row>
    <row r="1139" spans="2:41">
      <c r="B1139" s="25">
        <v>100</v>
      </c>
      <c r="C1139" s="45">
        <f t="shared" si="1252"/>
        <v>0</v>
      </c>
      <c r="D1139" s="45">
        <f t="shared" si="1214"/>
        <v>0</v>
      </c>
      <c r="E1139" s="45">
        <f t="shared" si="1215"/>
        <v>0</v>
      </c>
      <c r="F1139" s="45">
        <f t="shared" si="1216"/>
        <v>0</v>
      </c>
      <c r="G1139" s="45">
        <f t="shared" si="1217"/>
        <v>0</v>
      </c>
      <c r="H1139" s="45">
        <f t="shared" si="1218"/>
        <v>0</v>
      </c>
      <c r="I1139" s="45">
        <f t="shared" si="1219"/>
        <v>0</v>
      </c>
      <c r="J1139" s="45">
        <f t="shared" si="1220"/>
        <v>0</v>
      </c>
      <c r="K1139" s="45">
        <f t="shared" si="1221"/>
        <v>0</v>
      </c>
      <c r="L1139" s="45">
        <f t="shared" si="1222"/>
        <v>0</v>
      </c>
      <c r="M1139" s="45">
        <f t="shared" si="1223"/>
        <v>0</v>
      </c>
      <c r="N1139" s="45">
        <f t="shared" si="1224"/>
        <v>0</v>
      </c>
      <c r="O1139" s="45">
        <f t="shared" si="1225"/>
        <v>0</v>
      </c>
      <c r="P1139" s="45">
        <f t="shared" si="1226"/>
        <v>0</v>
      </c>
      <c r="Q1139" s="45">
        <f t="shared" si="1227"/>
        <v>0</v>
      </c>
      <c r="R1139" s="45">
        <f t="shared" si="1228"/>
        <v>0</v>
      </c>
      <c r="S1139" s="45">
        <f t="shared" si="1229"/>
        <v>0</v>
      </c>
      <c r="T1139" s="45">
        <f t="shared" si="1230"/>
        <v>0</v>
      </c>
      <c r="U1139" s="45">
        <f t="shared" si="1231"/>
        <v>0</v>
      </c>
      <c r="V1139" s="45">
        <f t="shared" si="1232"/>
        <v>0</v>
      </c>
      <c r="W1139" s="45">
        <f t="shared" si="1233"/>
        <v>0</v>
      </c>
      <c r="X1139" s="45">
        <f t="shared" si="1234"/>
        <v>0</v>
      </c>
      <c r="Y1139" s="45">
        <f t="shared" si="1235"/>
        <v>0</v>
      </c>
      <c r="Z1139" s="45">
        <f t="shared" si="1236"/>
        <v>0</v>
      </c>
      <c r="AA1139" s="45">
        <f t="shared" si="1237"/>
        <v>0</v>
      </c>
      <c r="AB1139" s="45">
        <f t="shared" si="1238"/>
        <v>0</v>
      </c>
      <c r="AC1139" s="45">
        <f t="shared" si="1239"/>
        <v>0</v>
      </c>
      <c r="AD1139" s="45">
        <f t="shared" si="1240"/>
        <v>0</v>
      </c>
      <c r="AE1139" s="45">
        <f t="shared" si="1241"/>
        <v>0</v>
      </c>
      <c r="AF1139" s="45">
        <f t="shared" si="1242"/>
        <v>0</v>
      </c>
      <c r="AG1139" s="45">
        <f t="shared" si="1243"/>
        <v>0</v>
      </c>
      <c r="AH1139" s="45">
        <f t="shared" si="1244"/>
        <v>0</v>
      </c>
      <c r="AI1139" s="45">
        <f t="shared" si="1245"/>
        <v>1</v>
      </c>
      <c r="AJ1139" s="45">
        <f t="shared" si="1246"/>
        <v>1</v>
      </c>
      <c r="AK1139" s="45">
        <f t="shared" si="1247"/>
        <v>1</v>
      </c>
      <c r="AL1139" s="45">
        <f t="shared" si="1248"/>
        <v>1</v>
      </c>
      <c r="AM1139" s="45">
        <f t="shared" si="1249"/>
        <v>1</v>
      </c>
      <c r="AN1139" s="45">
        <f t="shared" si="1250"/>
        <v>1</v>
      </c>
      <c r="AO1139" s="45">
        <f t="shared" si="1251"/>
        <v>1</v>
      </c>
    </row>
    <row r="1140" spans="2:41">
      <c r="B1140" s="25">
        <v>101</v>
      </c>
      <c r="C1140" s="45">
        <f t="shared" si="1252"/>
        <v>0</v>
      </c>
      <c r="D1140" s="45">
        <f t="shared" si="1214"/>
        <v>0</v>
      </c>
      <c r="E1140" s="45">
        <f t="shared" si="1215"/>
        <v>0</v>
      </c>
      <c r="F1140" s="45">
        <f t="shared" si="1216"/>
        <v>0</v>
      </c>
      <c r="G1140" s="45">
        <f t="shared" si="1217"/>
        <v>0</v>
      </c>
      <c r="H1140" s="45">
        <f t="shared" si="1218"/>
        <v>0</v>
      </c>
      <c r="I1140" s="45">
        <f t="shared" si="1219"/>
        <v>0</v>
      </c>
      <c r="J1140" s="45">
        <f t="shared" si="1220"/>
        <v>0</v>
      </c>
      <c r="K1140" s="45">
        <f t="shared" si="1221"/>
        <v>0</v>
      </c>
      <c r="L1140" s="45">
        <f t="shared" si="1222"/>
        <v>0</v>
      </c>
      <c r="M1140" s="45">
        <f t="shared" si="1223"/>
        <v>0</v>
      </c>
      <c r="N1140" s="45">
        <f t="shared" si="1224"/>
        <v>0</v>
      </c>
      <c r="O1140" s="45">
        <f t="shared" si="1225"/>
        <v>0</v>
      </c>
      <c r="P1140" s="45">
        <f t="shared" si="1226"/>
        <v>0</v>
      </c>
      <c r="Q1140" s="45">
        <f t="shared" si="1227"/>
        <v>0</v>
      </c>
      <c r="R1140" s="45">
        <f t="shared" si="1228"/>
        <v>0</v>
      </c>
      <c r="S1140" s="45">
        <f t="shared" si="1229"/>
        <v>0</v>
      </c>
      <c r="T1140" s="45">
        <f t="shared" si="1230"/>
        <v>0</v>
      </c>
      <c r="U1140" s="45">
        <f t="shared" si="1231"/>
        <v>0</v>
      </c>
      <c r="V1140" s="45">
        <f t="shared" si="1232"/>
        <v>0</v>
      </c>
      <c r="W1140" s="45">
        <f t="shared" si="1233"/>
        <v>0</v>
      </c>
      <c r="X1140" s="45">
        <f t="shared" si="1234"/>
        <v>0</v>
      </c>
      <c r="Y1140" s="45">
        <f t="shared" si="1235"/>
        <v>0</v>
      </c>
      <c r="Z1140" s="45">
        <f t="shared" si="1236"/>
        <v>0</v>
      </c>
      <c r="AA1140" s="45">
        <f t="shared" si="1237"/>
        <v>0</v>
      </c>
      <c r="AB1140" s="45">
        <f t="shared" si="1238"/>
        <v>0</v>
      </c>
      <c r="AC1140" s="45">
        <f t="shared" si="1239"/>
        <v>0</v>
      </c>
      <c r="AD1140" s="45">
        <f t="shared" si="1240"/>
        <v>0</v>
      </c>
      <c r="AE1140" s="45">
        <f t="shared" si="1241"/>
        <v>0</v>
      </c>
      <c r="AF1140" s="45">
        <f t="shared" si="1242"/>
        <v>0</v>
      </c>
      <c r="AG1140" s="45">
        <f t="shared" si="1243"/>
        <v>0</v>
      </c>
      <c r="AH1140" s="45">
        <f t="shared" si="1244"/>
        <v>0</v>
      </c>
      <c r="AI1140" s="45">
        <f t="shared" si="1245"/>
        <v>0</v>
      </c>
      <c r="AJ1140" s="45">
        <f t="shared" si="1246"/>
        <v>1</v>
      </c>
      <c r="AK1140" s="45">
        <f t="shared" si="1247"/>
        <v>1</v>
      </c>
      <c r="AL1140" s="45">
        <f t="shared" si="1248"/>
        <v>1</v>
      </c>
      <c r="AM1140" s="45">
        <f t="shared" si="1249"/>
        <v>1</v>
      </c>
      <c r="AN1140" s="45">
        <f t="shared" si="1250"/>
        <v>1</v>
      </c>
      <c r="AO1140" s="45">
        <f t="shared" si="1251"/>
        <v>1</v>
      </c>
    </row>
    <row r="1141" spans="2:41">
      <c r="B1141" s="25">
        <v>102</v>
      </c>
      <c r="C1141" s="45">
        <f t="shared" si="1252"/>
        <v>0</v>
      </c>
      <c r="D1141" s="45">
        <f t="shared" si="1214"/>
        <v>0</v>
      </c>
      <c r="E1141" s="45">
        <f t="shared" si="1215"/>
        <v>0</v>
      </c>
      <c r="F1141" s="45">
        <f t="shared" si="1216"/>
        <v>0</v>
      </c>
      <c r="G1141" s="45">
        <f t="shared" si="1217"/>
        <v>0</v>
      </c>
      <c r="H1141" s="45">
        <f t="shared" si="1218"/>
        <v>0</v>
      </c>
      <c r="I1141" s="45">
        <f t="shared" si="1219"/>
        <v>0</v>
      </c>
      <c r="J1141" s="45">
        <f t="shared" si="1220"/>
        <v>0</v>
      </c>
      <c r="K1141" s="45">
        <f t="shared" si="1221"/>
        <v>0</v>
      </c>
      <c r="L1141" s="45">
        <f t="shared" si="1222"/>
        <v>0</v>
      </c>
      <c r="M1141" s="45">
        <f t="shared" si="1223"/>
        <v>0</v>
      </c>
      <c r="N1141" s="45">
        <f t="shared" si="1224"/>
        <v>0</v>
      </c>
      <c r="O1141" s="45">
        <f t="shared" si="1225"/>
        <v>0</v>
      </c>
      <c r="P1141" s="45">
        <f t="shared" si="1226"/>
        <v>0</v>
      </c>
      <c r="Q1141" s="45">
        <f t="shared" si="1227"/>
        <v>0</v>
      </c>
      <c r="R1141" s="45">
        <f t="shared" si="1228"/>
        <v>0</v>
      </c>
      <c r="S1141" s="45">
        <f t="shared" si="1229"/>
        <v>0</v>
      </c>
      <c r="T1141" s="45">
        <f t="shared" si="1230"/>
        <v>0</v>
      </c>
      <c r="U1141" s="45">
        <f t="shared" si="1231"/>
        <v>0</v>
      </c>
      <c r="V1141" s="45">
        <f t="shared" si="1232"/>
        <v>0</v>
      </c>
      <c r="W1141" s="45">
        <f t="shared" si="1233"/>
        <v>0</v>
      </c>
      <c r="X1141" s="45">
        <f t="shared" si="1234"/>
        <v>0</v>
      </c>
      <c r="Y1141" s="45">
        <f t="shared" si="1235"/>
        <v>0</v>
      </c>
      <c r="Z1141" s="45">
        <f t="shared" si="1236"/>
        <v>0</v>
      </c>
      <c r="AA1141" s="45">
        <f t="shared" si="1237"/>
        <v>0</v>
      </c>
      <c r="AB1141" s="45">
        <f t="shared" si="1238"/>
        <v>0</v>
      </c>
      <c r="AC1141" s="45">
        <f t="shared" si="1239"/>
        <v>0</v>
      </c>
      <c r="AD1141" s="45">
        <f t="shared" si="1240"/>
        <v>0</v>
      </c>
      <c r="AE1141" s="45">
        <f t="shared" si="1241"/>
        <v>0</v>
      </c>
      <c r="AF1141" s="45">
        <f t="shared" si="1242"/>
        <v>0</v>
      </c>
      <c r="AG1141" s="45">
        <f t="shared" si="1243"/>
        <v>0</v>
      </c>
      <c r="AH1141" s="45">
        <f t="shared" si="1244"/>
        <v>0</v>
      </c>
      <c r="AI1141" s="45">
        <f t="shared" si="1245"/>
        <v>0</v>
      </c>
      <c r="AJ1141" s="45">
        <f t="shared" si="1246"/>
        <v>1</v>
      </c>
      <c r="AK1141" s="45">
        <f t="shared" si="1247"/>
        <v>1</v>
      </c>
      <c r="AL1141" s="45">
        <f t="shared" si="1248"/>
        <v>1</v>
      </c>
      <c r="AM1141" s="45">
        <f t="shared" si="1249"/>
        <v>1</v>
      </c>
      <c r="AN1141" s="45">
        <f t="shared" si="1250"/>
        <v>1</v>
      </c>
      <c r="AO1141" s="45">
        <f t="shared" si="1251"/>
        <v>1</v>
      </c>
    </row>
    <row r="1142" spans="2:41">
      <c r="B1142" s="25">
        <v>103</v>
      </c>
      <c r="C1142" s="45">
        <f t="shared" si="1252"/>
        <v>0</v>
      </c>
      <c r="D1142" s="45">
        <f t="shared" si="1214"/>
        <v>0</v>
      </c>
      <c r="E1142" s="45">
        <f t="shared" si="1215"/>
        <v>0</v>
      </c>
      <c r="F1142" s="45">
        <f t="shared" si="1216"/>
        <v>0</v>
      </c>
      <c r="G1142" s="45">
        <f t="shared" si="1217"/>
        <v>0</v>
      </c>
      <c r="H1142" s="45">
        <f t="shared" si="1218"/>
        <v>0</v>
      </c>
      <c r="I1142" s="45">
        <f t="shared" si="1219"/>
        <v>0</v>
      </c>
      <c r="J1142" s="45">
        <f t="shared" si="1220"/>
        <v>0</v>
      </c>
      <c r="K1142" s="45">
        <f t="shared" si="1221"/>
        <v>0</v>
      </c>
      <c r="L1142" s="45">
        <f t="shared" si="1222"/>
        <v>0</v>
      </c>
      <c r="M1142" s="45">
        <f t="shared" si="1223"/>
        <v>0</v>
      </c>
      <c r="N1142" s="45">
        <f t="shared" si="1224"/>
        <v>0</v>
      </c>
      <c r="O1142" s="45">
        <f t="shared" si="1225"/>
        <v>0</v>
      </c>
      <c r="P1142" s="45">
        <f t="shared" si="1226"/>
        <v>0</v>
      </c>
      <c r="Q1142" s="45">
        <f t="shared" si="1227"/>
        <v>0</v>
      </c>
      <c r="R1142" s="45">
        <f t="shared" si="1228"/>
        <v>0</v>
      </c>
      <c r="S1142" s="45">
        <f t="shared" si="1229"/>
        <v>0</v>
      </c>
      <c r="T1142" s="45">
        <f t="shared" si="1230"/>
        <v>0</v>
      </c>
      <c r="U1142" s="45">
        <f t="shared" si="1231"/>
        <v>0</v>
      </c>
      <c r="V1142" s="45">
        <f t="shared" si="1232"/>
        <v>0</v>
      </c>
      <c r="W1142" s="45">
        <f t="shared" si="1233"/>
        <v>0</v>
      </c>
      <c r="X1142" s="45">
        <f t="shared" si="1234"/>
        <v>0</v>
      </c>
      <c r="Y1142" s="45">
        <f t="shared" si="1235"/>
        <v>0</v>
      </c>
      <c r="Z1142" s="45">
        <f t="shared" si="1236"/>
        <v>0</v>
      </c>
      <c r="AA1142" s="45">
        <f t="shared" si="1237"/>
        <v>0</v>
      </c>
      <c r="AB1142" s="45">
        <f t="shared" si="1238"/>
        <v>0</v>
      </c>
      <c r="AC1142" s="45">
        <f t="shared" si="1239"/>
        <v>0</v>
      </c>
      <c r="AD1142" s="45">
        <f t="shared" si="1240"/>
        <v>0</v>
      </c>
      <c r="AE1142" s="45">
        <f t="shared" si="1241"/>
        <v>0</v>
      </c>
      <c r="AF1142" s="45">
        <f t="shared" si="1242"/>
        <v>0</v>
      </c>
      <c r="AG1142" s="45">
        <f t="shared" si="1243"/>
        <v>0</v>
      </c>
      <c r="AH1142" s="45">
        <f t="shared" si="1244"/>
        <v>0</v>
      </c>
      <c r="AI1142" s="45">
        <f t="shared" si="1245"/>
        <v>0</v>
      </c>
      <c r="AJ1142" s="45">
        <f t="shared" si="1246"/>
        <v>1</v>
      </c>
      <c r="AK1142" s="45">
        <f t="shared" si="1247"/>
        <v>1</v>
      </c>
      <c r="AL1142" s="45">
        <f t="shared" si="1248"/>
        <v>1</v>
      </c>
      <c r="AM1142" s="45">
        <f t="shared" si="1249"/>
        <v>1</v>
      </c>
      <c r="AN1142" s="45">
        <f t="shared" si="1250"/>
        <v>1</v>
      </c>
      <c r="AO1142" s="45">
        <f t="shared" si="1251"/>
        <v>1</v>
      </c>
    </row>
    <row r="1143" spans="2:41">
      <c r="B1143" s="25">
        <v>104</v>
      </c>
      <c r="C1143" s="45">
        <f t="shared" si="1252"/>
        <v>0</v>
      </c>
      <c r="D1143" s="45">
        <f t="shared" si="1214"/>
        <v>0</v>
      </c>
      <c r="E1143" s="45">
        <f t="shared" si="1215"/>
        <v>0</v>
      </c>
      <c r="F1143" s="45">
        <f t="shared" si="1216"/>
        <v>0</v>
      </c>
      <c r="G1143" s="45">
        <f t="shared" si="1217"/>
        <v>0</v>
      </c>
      <c r="H1143" s="45">
        <f t="shared" si="1218"/>
        <v>0</v>
      </c>
      <c r="I1143" s="45">
        <f t="shared" si="1219"/>
        <v>0</v>
      </c>
      <c r="J1143" s="45">
        <f t="shared" si="1220"/>
        <v>0</v>
      </c>
      <c r="K1143" s="45">
        <f t="shared" si="1221"/>
        <v>0</v>
      </c>
      <c r="L1143" s="45">
        <f t="shared" si="1222"/>
        <v>0</v>
      </c>
      <c r="M1143" s="45">
        <f t="shared" si="1223"/>
        <v>0</v>
      </c>
      <c r="N1143" s="45">
        <f t="shared" si="1224"/>
        <v>0</v>
      </c>
      <c r="O1143" s="45">
        <f t="shared" si="1225"/>
        <v>0</v>
      </c>
      <c r="P1143" s="45">
        <f t="shared" si="1226"/>
        <v>0</v>
      </c>
      <c r="Q1143" s="45">
        <f t="shared" si="1227"/>
        <v>0</v>
      </c>
      <c r="R1143" s="45">
        <f t="shared" si="1228"/>
        <v>0</v>
      </c>
      <c r="S1143" s="45">
        <f t="shared" si="1229"/>
        <v>0</v>
      </c>
      <c r="T1143" s="45">
        <f t="shared" si="1230"/>
        <v>0</v>
      </c>
      <c r="U1143" s="45">
        <f t="shared" si="1231"/>
        <v>0</v>
      </c>
      <c r="V1143" s="45">
        <f t="shared" si="1232"/>
        <v>0</v>
      </c>
      <c r="W1143" s="45">
        <f t="shared" si="1233"/>
        <v>0</v>
      </c>
      <c r="X1143" s="45">
        <f t="shared" si="1234"/>
        <v>0</v>
      </c>
      <c r="Y1143" s="45">
        <f t="shared" si="1235"/>
        <v>0</v>
      </c>
      <c r="Z1143" s="45">
        <f t="shared" si="1236"/>
        <v>0</v>
      </c>
      <c r="AA1143" s="45">
        <f t="shared" si="1237"/>
        <v>0</v>
      </c>
      <c r="AB1143" s="45">
        <f t="shared" si="1238"/>
        <v>0</v>
      </c>
      <c r="AC1143" s="45">
        <f t="shared" si="1239"/>
        <v>0</v>
      </c>
      <c r="AD1143" s="45">
        <f t="shared" si="1240"/>
        <v>0</v>
      </c>
      <c r="AE1143" s="45">
        <f t="shared" si="1241"/>
        <v>0</v>
      </c>
      <c r="AF1143" s="45">
        <f t="shared" si="1242"/>
        <v>0</v>
      </c>
      <c r="AG1143" s="45">
        <f t="shared" si="1243"/>
        <v>0</v>
      </c>
      <c r="AH1143" s="45">
        <f t="shared" si="1244"/>
        <v>0</v>
      </c>
      <c r="AI1143" s="45">
        <f t="shared" si="1245"/>
        <v>0</v>
      </c>
      <c r="AJ1143" s="45">
        <f t="shared" si="1246"/>
        <v>0</v>
      </c>
      <c r="AK1143" s="45">
        <f t="shared" si="1247"/>
        <v>1</v>
      </c>
      <c r="AL1143" s="45">
        <f t="shared" si="1248"/>
        <v>1</v>
      </c>
      <c r="AM1143" s="45">
        <f t="shared" si="1249"/>
        <v>1</v>
      </c>
      <c r="AN1143" s="45">
        <f t="shared" si="1250"/>
        <v>1</v>
      </c>
      <c r="AO1143" s="45">
        <f t="shared" si="1251"/>
        <v>1</v>
      </c>
    </row>
    <row r="1144" spans="2:41">
      <c r="B1144" s="25">
        <v>105</v>
      </c>
      <c r="C1144" s="45">
        <f t="shared" si="1252"/>
        <v>0</v>
      </c>
      <c r="D1144" s="45">
        <f t="shared" si="1214"/>
        <v>0</v>
      </c>
      <c r="E1144" s="45">
        <f t="shared" si="1215"/>
        <v>0</v>
      </c>
      <c r="F1144" s="45">
        <f t="shared" si="1216"/>
        <v>0</v>
      </c>
      <c r="G1144" s="45">
        <f t="shared" si="1217"/>
        <v>0</v>
      </c>
      <c r="H1144" s="45">
        <f t="shared" si="1218"/>
        <v>0</v>
      </c>
      <c r="I1144" s="45">
        <f t="shared" si="1219"/>
        <v>0</v>
      </c>
      <c r="J1144" s="45">
        <f t="shared" si="1220"/>
        <v>0</v>
      </c>
      <c r="K1144" s="45">
        <f t="shared" si="1221"/>
        <v>0</v>
      </c>
      <c r="L1144" s="45">
        <f t="shared" si="1222"/>
        <v>0</v>
      </c>
      <c r="M1144" s="45">
        <f t="shared" si="1223"/>
        <v>0</v>
      </c>
      <c r="N1144" s="45">
        <f t="shared" si="1224"/>
        <v>0</v>
      </c>
      <c r="O1144" s="45">
        <f t="shared" si="1225"/>
        <v>0</v>
      </c>
      <c r="P1144" s="45">
        <f t="shared" si="1226"/>
        <v>0</v>
      </c>
      <c r="Q1144" s="45">
        <f t="shared" si="1227"/>
        <v>0</v>
      </c>
      <c r="R1144" s="45">
        <f t="shared" si="1228"/>
        <v>0</v>
      </c>
      <c r="S1144" s="45">
        <f t="shared" si="1229"/>
        <v>0</v>
      </c>
      <c r="T1144" s="45">
        <f t="shared" si="1230"/>
        <v>0</v>
      </c>
      <c r="U1144" s="45">
        <f t="shared" si="1231"/>
        <v>0</v>
      </c>
      <c r="V1144" s="45">
        <f t="shared" si="1232"/>
        <v>0</v>
      </c>
      <c r="W1144" s="45">
        <f t="shared" si="1233"/>
        <v>0</v>
      </c>
      <c r="X1144" s="45">
        <f t="shared" si="1234"/>
        <v>0</v>
      </c>
      <c r="Y1144" s="45">
        <f t="shared" si="1235"/>
        <v>0</v>
      </c>
      <c r="Z1144" s="45">
        <f t="shared" si="1236"/>
        <v>0</v>
      </c>
      <c r="AA1144" s="45">
        <f t="shared" si="1237"/>
        <v>0</v>
      </c>
      <c r="AB1144" s="45">
        <f t="shared" si="1238"/>
        <v>0</v>
      </c>
      <c r="AC1144" s="45">
        <f t="shared" si="1239"/>
        <v>0</v>
      </c>
      <c r="AD1144" s="45">
        <f t="shared" si="1240"/>
        <v>0</v>
      </c>
      <c r="AE1144" s="45">
        <f t="shared" si="1241"/>
        <v>0</v>
      </c>
      <c r="AF1144" s="45">
        <f t="shared" si="1242"/>
        <v>0</v>
      </c>
      <c r="AG1144" s="45">
        <f t="shared" si="1243"/>
        <v>0</v>
      </c>
      <c r="AH1144" s="45">
        <f t="shared" si="1244"/>
        <v>0</v>
      </c>
      <c r="AI1144" s="45">
        <f t="shared" si="1245"/>
        <v>0</v>
      </c>
      <c r="AJ1144" s="45">
        <f t="shared" si="1246"/>
        <v>0</v>
      </c>
      <c r="AK1144" s="45">
        <f t="shared" si="1247"/>
        <v>1</v>
      </c>
      <c r="AL1144" s="45">
        <f t="shared" si="1248"/>
        <v>1</v>
      </c>
      <c r="AM1144" s="45">
        <f t="shared" si="1249"/>
        <v>1</v>
      </c>
      <c r="AN1144" s="45">
        <f t="shared" si="1250"/>
        <v>1</v>
      </c>
      <c r="AO1144" s="45">
        <f t="shared" si="1251"/>
        <v>1</v>
      </c>
    </row>
    <row r="1145" spans="2:41">
      <c r="B1145" s="25">
        <v>106</v>
      </c>
      <c r="C1145" s="45">
        <f t="shared" si="1252"/>
        <v>0</v>
      </c>
      <c r="D1145" s="45">
        <f t="shared" si="1214"/>
        <v>0</v>
      </c>
      <c r="E1145" s="45">
        <f t="shared" si="1215"/>
        <v>0</v>
      </c>
      <c r="F1145" s="45">
        <f t="shared" si="1216"/>
        <v>0</v>
      </c>
      <c r="G1145" s="45">
        <f t="shared" si="1217"/>
        <v>0</v>
      </c>
      <c r="H1145" s="45">
        <f t="shared" si="1218"/>
        <v>0</v>
      </c>
      <c r="I1145" s="45">
        <f t="shared" si="1219"/>
        <v>0</v>
      </c>
      <c r="J1145" s="45">
        <f t="shared" si="1220"/>
        <v>0</v>
      </c>
      <c r="K1145" s="45">
        <f t="shared" si="1221"/>
        <v>0</v>
      </c>
      <c r="L1145" s="45">
        <f t="shared" si="1222"/>
        <v>0</v>
      </c>
      <c r="M1145" s="45">
        <f t="shared" si="1223"/>
        <v>0</v>
      </c>
      <c r="N1145" s="45">
        <f t="shared" si="1224"/>
        <v>0</v>
      </c>
      <c r="O1145" s="45">
        <f t="shared" si="1225"/>
        <v>0</v>
      </c>
      <c r="P1145" s="45">
        <f t="shared" si="1226"/>
        <v>0</v>
      </c>
      <c r="Q1145" s="45">
        <f t="shared" si="1227"/>
        <v>0</v>
      </c>
      <c r="R1145" s="45">
        <f t="shared" si="1228"/>
        <v>0</v>
      </c>
      <c r="S1145" s="45">
        <f t="shared" si="1229"/>
        <v>0</v>
      </c>
      <c r="T1145" s="45">
        <f t="shared" si="1230"/>
        <v>0</v>
      </c>
      <c r="U1145" s="45">
        <f t="shared" si="1231"/>
        <v>0</v>
      </c>
      <c r="V1145" s="45">
        <f t="shared" si="1232"/>
        <v>0</v>
      </c>
      <c r="W1145" s="45">
        <f t="shared" si="1233"/>
        <v>0</v>
      </c>
      <c r="X1145" s="45">
        <f t="shared" si="1234"/>
        <v>0</v>
      </c>
      <c r="Y1145" s="45">
        <f t="shared" si="1235"/>
        <v>0</v>
      </c>
      <c r="Z1145" s="45">
        <f t="shared" si="1236"/>
        <v>0</v>
      </c>
      <c r="AA1145" s="45">
        <f t="shared" si="1237"/>
        <v>0</v>
      </c>
      <c r="AB1145" s="45">
        <f t="shared" si="1238"/>
        <v>0</v>
      </c>
      <c r="AC1145" s="45">
        <f t="shared" si="1239"/>
        <v>0</v>
      </c>
      <c r="AD1145" s="45">
        <f t="shared" si="1240"/>
        <v>0</v>
      </c>
      <c r="AE1145" s="45">
        <f t="shared" si="1241"/>
        <v>0</v>
      </c>
      <c r="AF1145" s="45">
        <f t="shared" si="1242"/>
        <v>0</v>
      </c>
      <c r="AG1145" s="45">
        <f t="shared" si="1243"/>
        <v>0</v>
      </c>
      <c r="AH1145" s="45">
        <f t="shared" si="1244"/>
        <v>0</v>
      </c>
      <c r="AI1145" s="45">
        <f t="shared" si="1245"/>
        <v>0</v>
      </c>
      <c r="AJ1145" s="45">
        <f t="shared" si="1246"/>
        <v>0</v>
      </c>
      <c r="AK1145" s="45">
        <f t="shared" si="1247"/>
        <v>1</v>
      </c>
      <c r="AL1145" s="45">
        <f t="shared" si="1248"/>
        <v>1</v>
      </c>
      <c r="AM1145" s="45">
        <f t="shared" si="1249"/>
        <v>1</v>
      </c>
      <c r="AN1145" s="45">
        <f t="shared" si="1250"/>
        <v>1</v>
      </c>
      <c r="AO1145" s="45">
        <f t="shared" si="1251"/>
        <v>1</v>
      </c>
    </row>
    <row r="1146" spans="2:41">
      <c r="B1146" s="25">
        <v>107</v>
      </c>
      <c r="C1146" s="45">
        <f t="shared" si="1252"/>
        <v>0</v>
      </c>
      <c r="D1146" s="45">
        <f t="shared" si="1214"/>
        <v>0</v>
      </c>
      <c r="E1146" s="45">
        <f t="shared" si="1215"/>
        <v>0</v>
      </c>
      <c r="F1146" s="45">
        <f t="shared" si="1216"/>
        <v>0</v>
      </c>
      <c r="G1146" s="45">
        <f t="shared" si="1217"/>
        <v>0</v>
      </c>
      <c r="H1146" s="45">
        <f t="shared" si="1218"/>
        <v>0</v>
      </c>
      <c r="I1146" s="45">
        <f t="shared" si="1219"/>
        <v>0</v>
      </c>
      <c r="J1146" s="45">
        <f t="shared" si="1220"/>
        <v>0</v>
      </c>
      <c r="K1146" s="45">
        <f t="shared" si="1221"/>
        <v>0</v>
      </c>
      <c r="L1146" s="45">
        <f t="shared" si="1222"/>
        <v>0</v>
      </c>
      <c r="M1146" s="45">
        <f t="shared" si="1223"/>
        <v>0</v>
      </c>
      <c r="N1146" s="45">
        <f t="shared" si="1224"/>
        <v>0</v>
      </c>
      <c r="O1146" s="45">
        <f t="shared" si="1225"/>
        <v>0</v>
      </c>
      <c r="P1146" s="45">
        <f t="shared" si="1226"/>
        <v>0</v>
      </c>
      <c r="Q1146" s="45">
        <f t="shared" si="1227"/>
        <v>0</v>
      </c>
      <c r="R1146" s="45">
        <f t="shared" si="1228"/>
        <v>0</v>
      </c>
      <c r="S1146" s="45">
        <f t="shared" si="1229"/>
        <v>0</v>
      </c>
      <c r="T1146" s="45">
        <f t="shared" si="1230"/>
        <v>0</v>
      </c>
      <c r="U1146" s="45">
        <f t="shared" si="1231"/>
        <v>0</v>
      </c>
      <c r="V1146" s="45">
        <f t="shared" si="1232"/>
        <v>0</v>
      </c>
      <c r="W1146" s="45">
        <f t="shared" si="1233"/>
        <v>0</v>
      </c>
      <c r="X1146" s="45">
        <f t="shared" si="1234"/>
        <v>0</v>
      </c>
      <c r="Y1146" s="45">
        <f t="shared" si="1235"/>
        <v>0</v>
      </c>
      <c r="Z1146" s="45">
        <f t="shared" si="1236"/>
        <v>0</v>
      </c>
      <c r="AA1146" s="45">
        <f t="shared" si="1237"/>
        <v>0</v>
      </c>
      <c r="AB1146" s="45">
        <f t="shared" si="1238"/>
        <v>0</v>
      </c>
      <c r="AC1146" s="45">
        <f t="shared" si="1239"/>
        <v>0</v>
      </c>
      <c r="AD1146" s="45">
        <f t="shared" si="1240"/>
        <v>0</v>
      </c>
      <c r="AE1146" s="45">
        <f t="shared" si="1241"/>
        <v>0</v>
      </c>
      <c r="AF1146" s="45">
        <f t="shared" si="1242"/>
        <v>0</v>
      </c>
      <c r="AG1146" s="45">
        <f t="shared" si="1243"/>
        <v>0</v>
      </c>
      <c r="AH1146" s="45">
        <f t="shared" si="1244"/>
        <v>0</v>
      </c>
      <c r="AI1146" s="45">
        <f t="shared" si="1245"/>
        <v>0</v>
      </c>
      <c r="AJ1146" s="45">
        <f t="shared" si="1246"/>
        <v>0</v>
      </c>
      <c r="AK1146" s="45">
        <f t="shared" si="1247"/>
        <v>1</v>
      </c>
      <c r="AL1146" s="45">
        <f t="shared" si="1248"/>
        <v>1</v>
      </c>
      <c r="AM1146" s="45">
        <f t="shared" si="1249"/>
        <v>1</v>
      </c>
      <c r="AN1146" s="45">
        <f t="shared" si="1250"/>
        <v>1</v>
      </c>
      <c r="AO1146" s="45">
        <f t="shared" si="1251"/>
        <v>1</v>
      </c>
    </row>
    <row r="1147" spans="2:41">
      <c r="B1147" s="25">
        <v>108</v>
      </c>
      <c r="C1147" s="45">
        <f t="shared" si="1252"/>
        <v>0</v>
      </c>
      <c r="D1147" s="45">
        <f t="shared" si="1214"/>
        <v>0</v>
      </c>
      <c r="E1147" s="45">
        <f t="shared" si="1215"/>
        <v>0</v>
      </c>
      <c r="F1147" s="45">
        <f t="shared" si="1216"/>
        <v>0</v>
      </c>
      <c r="G1147" s="45">
        <f t="shared" si="1217"/>
        <v>0</v>
      </c>
      <c r="H1147" s="45">
        <f t="shared" si="1218"/>
        <v>0</v>
      </c>
      <c r="I1147" s="45">
        <f t="shared" si="1219"/>
        <v>0</v>
      </c>
      <c r="J1147" s="45">
        <f t="shared" si="1220"/>
        <v>0</v>
      </c>
      <c r="K1147" s="45">
        <f t="shared" si="1221"/>
        <v>0</v>
      </c>
      <c r="L1147" s="45">
        <f t="shared" si="1222"/>
        <v>0</v>
      </c>
      <c r="M1147" s="45">
        <f t="shared" si="1223"/>
        <v>0</v>
      </c>
      <c r="N1147" s="45">
        <f t="shared" si="1224"/>
        <v>0</v>
      </c>
      <c r="O1147" s="45">
        <f t="shared" si="1225"/>
        <v>0</v>
      </c>
      <c r="P1147" s="45">
        <f t="shared" si="1226"/>
        <v>0</v>
      </c>
      <c r="Q1147" s="45">
        <f t="shared" si="1227"/>
        <v>0</v>
      </c>
      <c r="R1147" s="45">
        <f t="shared" si="1228"/>
        <v>0</v>
      </c>
      <c r="S1147" s="45">
        <f t="shared" si="1229"/>
        <v>0</v>
      </c>
      <c r="T1147" s="45">
        <f t="shared" si="1230"/>
        <v>0</v>
      </c>
      <c r="U1147" s="45">
        <f t="shared" si="1231"/>
        <v>0</v>
      </c>
      <c r="V1147" s="45">
        <f t="shared" si="1232"/>
        <v>0</v>
      </c>
      <c r="W1147" s="45">
        <f t="shared" si="1233"/>
        <v>0</v>
      </c>
      <c r="X1147" s="45">
        <f t="shared" si="1234"/>
        <v>0</v>
      </c>
      <c r="Y1147" s="45">
        <f t="shared" si="1235"/>
        <v>0</v>
      </c>
      <c r="Z1147" s="45">
        <f t="shared" si="1236"/>
        <v>0</v>
      </c>
      <c r="AA1147" s="45">
        <f t="shared" si="1237"/>
        <v>0</v>
      </c>
      <c r="AB1147" s="45">
        <f t="shared" si="1238"/>
        <v>0</v>
      </c>
      <c r="AC1147" s="45">
        <f t="shared" si="1239"/>
        <v>0</v>
      </c>
      <c r="AD1147" s="45">
        <f t="shared" si="1240"/>
        <v>0</v>
      </c>
      <c r="AE1147" s="45">
        <f t="shared" si="1241"/>
        <v>0</v>
      </c>
      <c r="AF1147" s="45">
        <f t="shared" si="1242"/>
        <v>0</v>
      </c>
      <c r="AG1147" s="45">
        <f t="shared" si="1243"/>
        <v>0</v>
      </c>
      <c r="AH1147" s="45">
        <f t="shared" si="1244"/>
        <v>0</v>
      </c>
      <c r="AI1147" s="45">
        <f t="shared" si="1245"/>
        <v>0</v>
      </c>
      <c r="AJ1147" s="45">
        <f t="shared" si="1246"/>
        <v>0</v>
      </c>
      <c r="AK1147" s="45">
        <f t="shared" si="1247"/>
        <v>0</v>
      </c>
      <c r="AL1147" s="45">
        <f t="shared" si="1248"/>
        <v>1</v>
      </c>
      <c r="AM1147" s="45">
        <f t="shared" si="1249"/>
        <v>1</v>
      </c>
      <c r="AN1147" s="45">
        <f t="shared" si="1250"/>
        <v>1</v>
      </c>
      <c r="AO1147" s="45">
        <f t="shared" si="1251"/>
        <v>1</v>
      </c>
    </row>
    <row r="1148" spans="2:41">
      <c r="B1148" s="25">
        <v>109</v>
      </c>
      <c r="C1148" s="45">
        <f t="shared" si="1252"/>
        <v>0</v>
      </c>
      <c r="D1148" s="45">
        <f t="shared" si="1214"/>
        <v>0</v>
      </c>
      <c r="E1148" s="45">
        <f t="shared" si="1215"/>
        <v>0</v>
      </c>
      <c r="F1148" s="45">
        <f t="shared" si="1216"/>
        <v>0</v>
      </c>
      <c r="G1148" s="45">
        <f t="shared" si="1217"/>
        <v>0</v>
      </c>
      <c r="H1148" s="45">
        <f t="shared" si="1218"/>
        <v>0</v>
      </c>
      <c r="I1148" s="45">
        <f t="shared" si="1219"/>
        <v>0</v>
      </c>
      <c r="J1148" s="45">
        <f t="shared" si="1220"/>
        <v>0</v>
      </c>
      <c r="K1148" s="45">
        <f t="shared" si="1221"/>
        <v>0</v>
      </c>
      <c r="L1148" s="45">
        <f t="shared" si="1222"/>
        <v>0</v>
      </c>
      <c r="M1148" s="45">
        <f t="shared" si="1223"/>
        <v>0</v>
      </c>
      <c r="N1148" s="45">
        <f t="shared" si="1224"/>
        <v>0</v>
      </c>
      <c r="O1148" s="45">
        <f t="shared" si="1225"/>
        <v>0</v>
      </c>
      <c r="P1148" s="45">
        <f t="shared" si="1226"/>
        <v>0</v>
      </c>
      <c r="Q1148" s="45">
        <f t="shared" si="1227"/>
        <v>0</v>
      </c>
      <c r="R1148" s="45">
        <f t="shared" si="1228"/>
        <v>0</v>
      </c>
      <c r="S1148" s="45">
        <f t="shared" si="1229"/>
        <v>0</v>
      </c>
      <c r="T1148" s="45">
        <f t="shared" si="1230"/>
        <v>0</v>
      </c>
      <c r="U1148" s="45">
        <f t="shared" si="1231"/>
        <v>0</v>
      </c>
      <c r="V1148" s="45">
        <f t="shared" si="1232"/>
        <v>0</v>
      </c>
      <c r="W1148" s="45">
        <f t="shared" si="1233"/>
        <v>0</v>
      </c>
      <c r="X1148" s="45">
        <f t="shared" si="1234"/>
        <v>0</v>
      </c>
      <c r="Y1148" s="45">
        <f t="shared" si="1235"/>
        <v>0</v>
      </c>
      <c r="Z1148" s="45">
        <f t="shared" si="1236"/>
        <v>0</v>
      </c>
      <c r="AA1148" s="45">
        <f t="shared" si="1237"/>
        <v>0</v>
      </c>
      <c r="AB1148" s="45">
        <f t="shared" si="1238"/>
        <v>0</v>
      </c>
      <c r="AC1148" s="45">
        <f t="shared" si="1239"/>
        <v>0</v>
      </c>
      <c r="AD1148" s="45">
        <f t="shared" si="1240"/>
        <v>0</v>
      </c>
      <c r="AE1148" s="45">
        <f t="shared" si="1241"/>
        <v>0</v>
      </c>
      <c r="AF1148" s="45">
        <f t="shared" si="1242"/>
        <v>0</v>
      </c>
      <c r="AG1148" s="45">
        <f t="shared" si="1243"/>
        <v>0</v>
      </c>
      <c r="AH1148" s="45">
        <f t="shared" si="1244"/>
        <v>0</v>
      </c>
      <c r="AI1148" s="45">
        <f t="shared" si="1245"/>
        <v>0</v>
      </c>
      <c r="AJ1148" s="45">
        <f t="shared" si="1246"/>
        <v>0</v>
      </c>
      <c r="AK1148" s="45">
        <f t="shared" si="1247"/>
        <v>0</v>
      </c>
      <c r="AL1148" s="45">
        <f t="shared" si="1248"/>
        <v>1</v>
      </c>
      <c r="AM1148" s="45">
        <f t="shared" si="1249"/>
        <v>1</v>
      </c>
      <c r="AN1148" s="45">
        <f t="shared" si="1250"/>
        <v>1</v>
      </c>
      <c r="AO1148" s="45">
        <f t="shared" si="1251"/>
        <v>1</v>
      </c>
    </row>
    <row r="1149" spans="2:41">
      <c r="B1149" s="25">
        <v>110</v>
      </c>
      <c r="C1149" s="45">
        <f t="shared" si="1252"/>
        <v>0</v>
      </c>
      <c r="D1149" s="45">
        <f t="shared" si="1214"/>
        <v>0</v>
      </c>
      <c r="E1149" s="45">
        <f t="shared" si="1215"/>
        <v>0</v>
      </c>
      <c r="F1149" s="45">
        <f t="shared" si="1216"/>
        <v>0</v>
      </c>
      <c r="G1149" s="45">
        <f t="shared" si="1217"/>
        <v>0</v>
      </c>
      <c r="H1149" s="45">
        <f t="shared" si="1218"/>
        <v>0</v>
      </c>
      <c r="I1149" s="45">
        <f t="shared" si="1219"/>
        <v>0</v>
      </c>
      <c r="J1149" s="45">
        <f t="shared" si="1220"/>
        <v>0</v>
      </c>
      <c r="K1149" s="45">
        <f t="shared" si="1221"/>
        <v>0</v>
      </c>
      <c r="L1149" s="45">
        <f t="shared" si="1222"/>
        <v>0</v>
      </c>
      <c r="M1149" s="45">
        <f t="shared" si="1223"/>
        <v>0</v>
      </c>
      <c r="N1149" s="45">
        <f t="shared" si="1224"/>
        <v>0</v>
      </c>
      <c r="O1149" s="45">
        <f t="shared" si="1225"/>
        <v>0</v>
      </c>
      <c r="P1149" s="45">
        <f t="shared" si="1226"/>
        <v>0</v>
      </c>
      <c r="Q1149" s="45">
        <f t="shared" si="1227"/>
        <v>0</v>
      </c>
      <c r="R1149" s="45">
        <f t="shared" si="1228"/>
        <v>0</v>
      </c>
      <c r="S1149" s="45">
        <f t="shared" si="1229"/>
        <v>0</v>
      </c>
      <c r="T1149" s="45">
        <f t="shared" si="1230"/>
        <v>0</v>
      </c>
      <c r="U1149" s="45">
        <f t="shared" si="1231"/>
        <v>0</v>
      </c>
      <c r="V1149" s="45">
        <f t="shared" si="1232"/>
        <v>0</v>
      </c>
      <c r="W1149" s="45">
        <f t="shared" si="1233"/>
        <v>0</v>
      </c>
      <c r="X1149" s="45">
        <f t="shared" si="1234"/>
        <v>0</v>
      </c>
      <c r="Y1149" s="45">
        <f t="shared" si="1235"/>
        <v>0</v>
      </c>
      <c r="Z1149" s="45">
        <f t="shared" si="1236"/>
        <v>0</v>
      </c>
      <c r="AA1149" s="45">
        <f t="shared" si="1237"/>
        <v>0</v>
      </c>
      <c r="AB1149" s="45">
        <f t="shared" si="1238"/>
        <v>0</v>
      </c>
      <c r="AC1149" s="45">
        <f t="shared" si="1239"/>
        <v>0</v>
      </c>
      <c r="AD1149" s="45">
        <f t="shared" si="1240"/>
        <v>0</v>
      </c>
      <c r="AE1149" s="45">
        <f t="shared" si="1241"/>
        <v>0</v>
      </c>
      <c r="AF1149" s="45">
        <f t="shared" si="1242"/>
        <v>0</v>
      </c>
      <c r="AG1149" s="45">
        <f t="shared" si="1243"/>
        <v>0</v>
      </c>
      <c r="AH1149" s="45">
        <f t="shared" si="1244"/>
        <v>0</v>
      </c>
      <c r="AI1149" s="45">
        <f t="shared" si="1245"/>
        <v>0</v>
      </c>
      <c r="AJ1149" s="45">
        <f t="shared" si="1246"/>
        <v>0</v>
      </c>
      <c r="AK1149" s="45">
        <f t="shared" si="1247"/>
        <v>0</v>
      </c>
      <c r="AL1149" s="45">
        <f t="shared" si="1248"/>
        <v>1</v>
      </c>
      <c r="AM1149" s="45">
        <f t="shared" si="1249"/>
        <v>1</v>
      </c>
      <c r="AN1149" s="45">
        <f t="shared" si="1250"/>
        <v>1</v>
      </c>
      <c r="AO1149" s="45">
        <f t="shared" si="1251"/>
        <v>1</v>
      </c>
    </row>
    <row r="1150" spans="2:41">
      <c r="B1150" s="25">
        <v>111</v>
      </c>
      <c r="C1150" s="45">
        <f t="shared" si="1252"/>
        <v>0</v>
      </c>
      <c r="D1150" s="45">
        <f t="shared" si="1214"/>
        <v>0</v>
      </c>
      <c r="E1150" s="45">
        <f t="shared" si="1215"/>
        <v>0</v>
      </c>
      <c r="F1150" s="45">
        <f t="shared" si="1216"/>
        <v>0</v>
      </c>
      <c r="G1150" s="45">
        <f t="shared" si="1217"/>
        <v>0</v>
      </c>
      <c r="H1150" s="45">
        <f t="shared" si="1218"/>
        <v>0</v>
      </c>
      <c r="I1150" s="45">
        <f t="shared" si="1219"/>
        <v>0</v>
      </c>
      <c r="J1150" s="45">
        <f t="shared" si="1220"/>
        <v>0</v>
      </c>
      <c r="K1150" s="45">
        <f t="shared" si="1221"/>
        <v>0</v>
      </c>
      <c r="L1150" s="45">
        <f t="shared" si="1222"/>
        <v>0</v>
      </c>
      <c r="M1150" s="45">
        <f t="shared" si="1223"/>
        <v>0</v>
      </c>
      <c r="N1150" s="45">
        <f t="shared" si="1224"/>
        <v>0</v>
      </c>
      <c r="O1150" s="45">
        <f t="shared" si="1225"/>
        <v>0</v>
      </c>
      <c r="P1150" s="45">
        <f t="shared" si="1226"/>
        <v>0</v>
      </c>
      <c r="Q1150" s="45">
        <f t="shared" si="1227"/>
        <v>0</v>
      </c>
      <c r="R1150" s="45">
        <f t="shared" si="1228"/>
        <v>0</v>
      </c>
      <c r="S1150" s="45">
        <f t="shared" si="1229"/>
        <v>0</v>
      </c>
      <c r="T1150" s="45">
        <f t="shared" si="1230"/>
        <v>0</v>
      </c>
      <c r="U1150" s="45">
        <f t="shared" si="1231"/>
        <v>0</v>
      </c>
      <c r="V1150" s="45">
        <f t="shared" si="1232"/>
        <v>0</v>
      </c>
      <c r="W1150" s="45">
        <f t="shared" si="1233"/>
        <v>0</v>
      </c>
      <c r="X1150" s="45">
        <f t="shared" si="1234"/>
        <v>0</v>
      </c>
      <c r="Y1150" s="45">
        <f t="shared" si="1235"/>
        <v>0</v>
      </c>
      <c r="Z1150" s="45">
        <f t="shared" si="1236"/>
        <v>0</v>
      </c>
      <c r="AA1150" s="45">
        <f t="shared" si="1237"/>
        <v>0</v>
      </c>
      <c r="AB1150" s="45">
        <f t="shared" si="1238"/>
        <v>0</v>
      </c>
      <c r="AC1150" s="45">
        <f t="shared" si="1239"/>
        <v>0</v>
      </c>
      <c r="AD1150" s="45">
        <f t="shared" si="1240"/>
        <v>0</v>
      </c>
      <c r="AE1150" s="45">
        <f t="shared" si="1241"/>
        <v>0</v>
      </c>
      <c r="AF1150" s="45">
        <f t="shared" si="1242"/>
        <v>0</v>
      </c>
      <c r="AG1150" s="45">
        <f t="shared" si="1243"/>
        <v>0</v>
      </c>
      <c r="AH1150" s="45">
        <f t="shared" si="1244"/>
        <v>0</v>
      </c>
      <c r="AI1150" s="45">
        <f t="shared" si="1245"/>
        <v>0</v>
      </c>
      <c r="AJ1150" s="45">
        <f t="shared" si="1246"/>
        <v>0</v>
      </c>
      <c r="AK1150" s="45">
        <f t="shared" si="1247"/>
        <v>0</v>
      </c>
      <c r="AL1150" s="45">
        <f t="shared" si="1248"/>
        <v>0</v>
      </c>
      <c r="AM1150" s="45">
        <f t="shared" si="1249"/>
        <v>1</v>
      </c>
      <c r="AN1150" s="45">
        <f t="shared" si="1250"/>
        <v>1</v>
      </c>
      <c r="AO1150" s="45">
        <f t="shared" si="1251"/>
        <v>1</v>
      </c>
    </row>
    <row r="1151" spans="2:41">
      <c r="B1151" s="25">
        <v>112</v>
      </c>
      <c r="C1151" s="45">
        <f t="shared" si="1252"/>
        <v>0</v>
      </c>
      <c r="D1151" s="45">
        <f t="shared" si="1214"/>
        <v>0</v>
      </c>
      <c r="E1151" s="45">
        <f t="shared" si="1215"/>
        <v>0</v>
      </c>
      <c r="F1151" s="45">
        <f t="shared" si="1216"/>
        <v>0</v>
      </c>
      <c r="G1151" s="45">
        <f t="shared" si="1217"/>
        <v>0</v>
      </c>
      <c r="H1151" s="45">
        <f t="shared" si="1218"/>
        <v>0</v>
      </c>
      <c r="I1151" s="45">
        <f t="shared" si="1219"/>
        <v>0</v>
      </c>
      <c r="J1151" s="45">
        <f t="shared" si="1220"/>
        <v>0</v>
      </c>
      <c r="K1151" s="45">
        <f t="shared" si="1221"/>
        <v>0</v>
      </c>
      <c r="L1151" s="45">
        <f t="shared" si="1222"/>
        <v>0</v>
      </c>
      <c r="M1151" s="45">
        <f t="shared" si="1223"/>
        <v>0</v>
      </c>
      <c r="N1151" s="45">
        <f t="shared" si="1224"/>
        <v>0</v>
      </c>
      <c r="O1151" s="45">
        <f t="shared" si="1225"/>
        <v>0</v>
      </c>
      <c r="P1151" s="45">
        <f t="shared" si="1226"/>
        <v>0</v>
      </c>
      <c r="Q1151" s="45">
        <f t="shared" si="1227"/>
        <v>0</v>
      </c>
      <c r="R1151" s="45">
        <f t="shared" si="1228"/>
        <v>0</v>
      </c>
      <c r="S1151" s="45">
        <f t="shared" si="1229"/>
        <v>0</v>
      </c>
      <c r="T1151" s="45">
        <f t="shared" si="1230"/>
        <v>0</v>
      </c>
      <c r="U1151" s="45">
        <f t="shared" si="1231"/>
        <v>0</v>
      </c>
      <c r="V1151" s="45">
        <f t="shared" si="1232"/>
        <v>0</v>
      </c>
      <c r="W1151" s="45">
        <f t="shared" si="1233"/>
        <v>0</v>
      </c>
      <c r="X1151" s="45">
        <f t="shared" si="1234"/>
        <v>0</v>
      </c>
      <c r="Y1151" s="45">
        <f t="shared" si="1235"/>
        <v>0</v>
      </c>
      <c r="Z1151" s="45">
        <f t="shared" si="1236"/>
        <v>0</v>
      </c>
      <c r="AA1151" s="45">
        <f t="shared" si="1237"/>
        <v>0</v>
      </c>
      <c r="AB1151" s="45">
        <f t="shared" si="1238"/>
        <v>0</v>
      </c>
      <c r="AC1151" s="45">
        <f t="shared" si="1239"/>
        <v>0</v>
      </c>
      <c r="AD1151" s="45">
        <f t="shared" si="1240"/>
        <v>0</v>
      </c>
      <c r="AE1151" s="45">
        <f t="shared" si="1241"/>
        <v>0</v>
      </c>
      <c r="AF1151" s="45">
        <f t="shared" si="1242"/>
        <v>0</v>
      </c>
      <c r="AG1151" s="45">
        <f t="shared" si="1243"/>
        <v>0</v>
      </c>
      <c r="AH1151" s="45">
        <f t="shared" si="1244"/>
        <v>0</v>
      </c>
      <c r="AI1151" s="45">
        <f t="shared" si="1245"/>
        <v>0</v>
      </c>
      <c r="AJ1151" s="45">
        <f t="shared" si="1246"/>
        <v>0</v>
      </c>
      <c r="AK1151" s="45">
        <f t="shared" si="1247"/>
        <v>0</v>
      </c>
      <c r="AL1151" s="45">
        <f t="shared" si="1248"/>
        <v>0</v>
      </c>
      <c r="AM1151" s="45">
        <f t="shared" si="1249"/>
        <v>1</v>
      </c>
      <c r="AN1151" s="45">
        <f t="shared" si="1250"/>
        <v>1</v>
      </c>
      <c r="AO1151" s="45">
        <f t="shared" si="1251"/>
        <v>1</v>
      </c>
    </row>
    <row r="1152" spans="2:41">
      <c r="B1152" s="25">
        <v>113</v>
      </c>
      <c r="C1152" s="45">
        <f t="shared" si="1252"/>
        <v>0</v>
      </c>
      <c r="D1152" s="45">
        <f t="shared" si="1214"/>
        <v>0</v>
      </c>
      <c r="E1152" s="45">
        <f t="shared" si="1215"/>
        <v>0</v>
      </c>
      <c r="F1152" s="45">
        <f t="shared" si="1216"/>
        <v>0</v>
      </c>
      <c r="G1152" s="45">
        <f t="shared" si="1217"/>
        <v>0</v>
      </c>
      <c r="H1152" s="45">
        <f t="shared" si="1218"/>
        <v>0</v>
      </c>
      <c r="I1152" s="45">
        <f t="shared" si="1219"/>
        <v>0</v>
      </c>
      <c r="J1152" s="45">
        <f t="shared" si="1220"/>
        <v>0</v>
      </c>
      <c r="K1152" s="45">
        <f t="shared" si="1221"/>
        <v>0</v>
      </c>
      <c r="L1152" s="45">
        <f t="shared" si="1222"/>
        <v>0</v>
      </c>
      <c r="M1152" s="45">
        <f t="shared" si="1223"/>
        <v>0</v>
      </c>
      <c r="N1152" s="45">
        <f t="shared" si="1224"/>
        <v>0</v>
      </c>
      <c r="O1152" s="45">
        <f t="shared" si="1225"/>
        <v>0</v>
      </c>
      <c r="P1152" s="45">
        <f t="shared" si="1226"/>
        <v>0</v>
      </c>
      <c r="Q1152" s="45">
        <f t="shared" si="1227"/>
        <v>0</v>
      </c>
      <c r="R1152" s="45">
        <f t="shared" si="1228"/>
        <v>0</v>
      </c>
      <c r="S1152" s="45">
        <f t="shared" si="1229"/>
        <v>0</v>
      </c>
      <c r="T1152" s="45">
        <f t="shared" si="1230"/>
        <v>0</v>
      </c>
      <c r="U1152" s="45">
        <f t="shared" si="1231"/>
        <v>0</v>
      </c>
      <c r="V1152" s="45">
        <f t="shared" si="1232"/>
        <v>0</v>
      </c>
      <c r="W1152" s="45">
        <f t="shared" si="1233"/>
        <v>0</v>
      </c>
      <c r="X1152" s="45">
        <f t="shared" si="1234"/>
        <v>0</v>
      </c>
      <c r="Y1152" s="45">
        <f t="shared" si="1235"/>
        <v>0</v>
      </c>
      <c r="Z1152" s="45">
        <f t="shared" si="1236"/>
        <v>0</v>
      </c>
      <c r="AA1152" s="45">
        <f t="shared" si="1237"/>
        <v>0</v>
      </c>
      <c r="AB1152" s="45">
        <f t="shared" si="1238"/>
        <v>0</v>
      </c>
      <c r="AC1152" s="45">
        <f t="shared" si="1239"/>
        <v>0</v>
      </c>
      <c r="AD1152" s="45">
        <f t="shared" si="1240"/>
        <v>0</v>
      </c>
      <c r="AE1152" s="45">
        <f t="shared" si="1241"/>
        <v>0</v>
      </c>
      <c r="AF1152" s="45">
        <f t="shared" si="1242"/>
        <v>0</v>
      </c>
      <c r="AG1152" s="45">
        <f t="shared" si="1243"/>
        <v>0</v>
      </c>
      <c r="AH1152" s="45">
        <f t="shared" si="1244"/>
        <v>0</v>
      </c>
      <c r="AI1152" s="45">
        <f t="shared" si="1245"/>
        <v>0</v>
      </c>
      <c r="AJ1152" s="45">
        <f t="shared" si="1246"/>
        <v>0</v>
      </c>
      <c r="AK1152" s="45">
        <f t="shared" si="1247"/>
        <v>0</v>
      </c>
      <c r="AL1152" s="45">
        <f t="shared" si="1248"/>
        <v>0</v>
      </c>
      <c r="AM1152" s="45">
        <f t="shared" si="1249"/>
        <v>1</v>
      </c>
      <c r="AN1152" s="45">
        <f t="shared" si="1250"/>
        <v>1</v>
      </c>
      <c r="AO1152" s="45">
        <f t="shared" si="1251"/>
        <v>1</v>
      </c>
    </row>
    <row r="1153" spans="2:41">
      <c r="B1153" s="25">
        <v>114</v>
      </c>
      <c r="C1153" s="45">
        <f t="shared" si="1252"/>
        <v>0</v>
      </c>
      <c r="D1153" s="45">
        <f t="shared" si="1214"/>
        <v>0</v>
      </c>
      <c r="E1153" s="45">
        <f t="shared" si="1215"/>
        <v>0</v>
      </c>
      <c r="F1153" s="45">
        <f t="shared" si="1216"/>
        <v>0</v>
      </c>
      <c r="G1153" s="45">
        <f t="shared" si="1217"/>
        <v>0</v>
      </c>
      <c r="H1153" s="45">
        <f t="shared" si="1218"/>
        <v>0</v>
      </c>
      <c r="I1153" s="45">
        <f t="shared" si="1219"/>
        <v>0</v>
      </c>
      <c r="J1153" s="45">
        <f t="shared" si="1220"/>
        <v>0</v>
      </c>
      <c r="K1153" s="45">
        <f t="shared" si="1221"/>
        <v>0</v>
      </c>
      <c r="L1153" s="45">
        <f t="shared" si="1222"/>
        <v>0</v>
      </c>
      <c r="M1153" s="45">
        <f t="shared" si="1223"/>
        <v>0</v>
      </c>
      <c r="N1153" s="45">
        <f t="shared" si="1224"/>
        <v>0</v>
      </c>
      <c r="O1153" s="45">
        <f t="shared" si="1225"/>
        <v>0</v>
      </c>
      <c r="P1153" s="45">
        <f t="shared" si="1226"/>
        <v>0</v>
      </c>
      <c r="Q1153" s="45">
        <f t="shared" si="1227"/>
        <v>0</v>
      </c>
      <c r="R1153" s="45">
        <f t="shared" si="1228"/>
        <v>0</v>
      </c>
      <c r="S1153" s="45">
        <f t="shared" si="1229"/>
        <v>0</v>
      </c>
      <c r="T1153" s="45">
        <f t="shared" si="1230"/>
        <v>0</v>
      </c>
      <c r="U1153" s="45">
        <f t="shared" si="1231"/>
        <v>0</v>
      </c>
      <c r="V1153" s="45">
        <f t="shared" si="1232"/>
        <v>0</v>
      </c>
      <c r="W1153" s="45">
        <f t="shared" si="1233"/>
        <v>0</v>
      </c>
      <c r="X1153" s="45">
        <f t="shared" si="1234"/>
        <v>0</v>
      </c>
      <c r="Y1153" s="45">
        <f t="shared" si="1235"/>
        <v>0</v>
      </c>
      <c r="Z1153" s="45">
        <f t="shared" si="1236"/>
        <v>0</v>
      </c>
      <c r="AA1153" s="45">
        <f t="shared" si="1237"/>
        <v>0</v>
      </c>
      <c r="AB1153" s="45">
        <f t="shared" si="1238"/>
        <v>0</v>
      </c>
      <c r="AC1153" s="45">
        <f t="shared" si="1239"/>
        <v>0</v>
      </c>
      <c r="AD1153" s="45">
        <f t="shared" si="1240"/>
        <v>0</v>
      </c>
      <c r="AE1153" s="45">
        <f t="shared" si="1241"/>
        <v>0</v>
      </c>
      <c r="AF1153" s="45">
        <f t="shared" si="1242"/>
        <v>0</v>
      </c>
      <c r="AG1153" s="45">
        <f t="shared" si="1243"/>
        <v>0</v>
      </c>
      <c r="AH1153" s="45">
        <f t="shared" si="1244"/>
        <v>0</v>
      </c>
      <c r="AI1153" s="45">
        <f t="shared" si="1245"/>
        <v>0</v>
      </c>
      <c r="AJ1153" s="45">
        <f t="shared" si="1246"/>
        <v>0</v>
      </c>
      <c r="AK1153" s="45">
        <f t="shared" si="1247"/>
        <v>0</v>
      </c>
      <c r="AL1153" s="45">
        <f t="shared" si="1248"/>
        <v>0</v>
      </c>
      <c r="AM1153" s="45">
        <f t="shared" si="1249"/>
        <v>0</v>
      </c>
      <c r="AN1153" s="45">
        <f t="shared" si="1250"/>
        <v>1</v>
      </c>
      <c r="AO1153" s="45">
        <f t="shared" si="1251"/>
        <v>1</v>
      </c>
    </row>
    <row r="1154" spans="2:41">
      <c r="B1154" s="25">
        <v>115</v>
      </c>
      <c r="C1154" s="45">
        <f t="shared" si="1252"/>
        <v>0</v>
      </c>
      <c r="D1154" s="45">
        <f t="shared" si="1214"/>
        <v>0</v>
      </c>
      <c r="E1154" s="45">
        <f t="shared" si="1215"/>
        <v>0</v>
      </c>
      <c r="F1154" s="45">
        <f t="shared" si="1216"/>
        <v>0</v>
      </c>
      <c r="G1154" s="45">
        <f t="shared" si="1217"/>
        <v>0</v>
      </c>
      <c r="H1154" s="45">
        <f t="shared" si="1218"/>
        <v>0</v>
      </c>
      <c r="I1154" s="45">
        <f t="shared" si="1219"/>
        <v>0</v>
      </c>
      <c r="J1154" s="45">
        <f t="shared" si="1220"/>
        <v>0</v>
      </c>
      <c r="K1154" s="45">
        <f t="shared" si="1221"/>
        <v>0</v>
      </c>
      <c r="L1154" s="45">
        <f t="shared" si="1222"/>
        <v>0</v>
      </c>
      <c r="M1154" s="45">
        <f t="shared" si="1223"/>
        <v>0</v>
      </c>
      <c r="N1154" s="45">
        <f t="shared" si="1224"/>
        <v>0</v>
      </c>
      <c r="O1154" s="45">
        <f t="shared" si="1225"/>
        <v>0</v>
      </c>
      <c r="P1154" s="45">
        <f t="shared" si="1226"/>
        <v>0</v>
      </c>
      <c r="Q1154" s="45">
        <f t="shared" si="1227"/>
        <v>0</v>
      </c>
      <c r="R1154" s="45">
        <f t="shared" si="1228"/>
        <v>0</v>
      </c>
      <c r="S1154" s="45">
        <f t="shared" si="1229"/>
        <v>0</v>
      </c>
      <c r="T1154" s="45">
        <f t="shared" si="1230"/>
        <v>0</v>
      </c>
      <c r="U1154" s="45">
        <f t="shared" si="1231"/>
        <v>0</v>
      </c>
      <c r="V1154" s="45">
        <f t="shared" si="1232"/>
        <v>0</v>
      </c>
      <c r="W1154" s="45">
        <f t="shared" si="1233"/>
        <v>0</v>
      </c>
      <c r="X1154" s="45">
        <f t="shared" si="1234"/>
        <v>0</v>
      </c>
      <c r="Y1154" s="45">
        <f t="shared" si="1235"/>
        <v>0</v>
      </c>
      <c r="Z1154" s="45">
        <f t="shared" si="1236"/>
        <v>0</v>
      </c>
      <c r="AA1154" s="45">
        <f t="shared" si="1237"/>
        <v>0</v>
      </c>
      <c r="AB1154" s="45">
        <f t="shared" si="1238"/>
        <v>0</v>
      </c>
      <c r="AC1154" s="45">
        <f t="shared" si="1239"/>
        <v>0</v>
      </c>
      <c r="AD1154" s="45">
        <f t="shared" si="1240"/>
        <v>0</v>
      </c>
      <c r="AE1154" s="45">
        <f t="shared" si="1241"/>
        <v>0</v>
      </c>
      <c r="AF1154" s="45">
        <f t="shared" si="1242"/>
        <v>0</v>
      </c>
      <c r="AG1154" s="45">
        <f t="shared" si="1243"/>
        <v>0</v>
      </c>
      <c r="AH1154" s="45">
        <f t="shared" si="1244"/>
        <v>0</v>
      </c>
      <c r="AI1154" s="45">
        <f t="shared" si="1245"/>
        <v>0</v>
      </c>
      <c r="AJ1154" s="45">
        <f t="shared" si="1246"/>
        <v>0</v>
      </c>
      <c r="AK1154" s="45">
        <f t="shared" si="1247"/>
        <v>0</v>
      </c>
      <c r="AL1154" s="45">
        <f t="shared" si="1248"/>
        <v>0</v>
      </c>
      <c r="AM1154" s="45">
        <f t="shared" si="1249"/>
        <v>0</v>
      </c>
      <c r="AN1154" s="45">
        <f t="shared" si="1250"/>
        <v>1</v>
      </c>
      <c r="AO1154" s="45">
        <f t="shared" si="1251"/>
        <v>1</v>
      </c>
    </row>
    <row r="1155" spans="2:41">
      <c r="B1155" s="25">
        <v>116</v>
      </c>
      <c r="C1155" s="45">
        <f t="shared" si="1252"/>
        <v>0</v>
      </c>
      <c r="D1155" s="45">
        <f t="shared" si="1214"/>
        <v>0</v>
      </c>
      <c r="E1155" s="45">
        <f t="shared" si="1215"/>
        <v>0</v>
      </c>
      <c r="F1155" s="45">
        <f t="shared" si="1216"/>
        <v>0</v>
      </c>
      <c r="G1155" s="45">
        <f t="shared" si="1217"/>
        <v>0</v>
      </c>
      <c r="H1155" s="45">
        <f t="shared" si="1218"/>
        <v>0</v>
      </c>
      <c r="I1155" s="45">
        <f t="shared" si="1219"/>
        <v>0</v>
      </c>
      <c r="J1155" s="45">
        <f t="shared" si="1220"/>
        <v>0</v>
      </c>
      <c r="K1155" s="45">
        <f t="shared" si="1221"/>
        <v>0</v>
      </c>
      <c r="L1155" s="45">
        <f t="shared" si="1222"/>
        <v>0</v>
      </c>
      <c r="M1155" s="45">
        <f t="shared" si="1223"/>
        <v>0</v>
      </c>
      <c r="N1155" s="45">
        <f t="shared" si="1224"/>
        <v>0</v>
      </c>
      <c r="O1155" s="45">
        <f t="shared" si="1225"/>
        <v>0</v>
      </c>
      <c r="P1155" s="45">
        <f t="shared" si="1226"/>
        <v>0</v>
      </c>
      <c r="Q1155" s="45">
        <f t="shared" si="1227"/>
        <v>0</v>
      </c>
      <c r="R1155" s="45">
        <f t="shared" si="1228"/>
        <v>0</v>
      </c>
      <c r="S1155" s="45">
        <f t="shared" si="1229"/>
        <v>0</v>
      </c>
      <c r="T1155" s="45">
        <f t="shared" si="1230"/>
        <v>0</v>
      </c>
      <c r="U1155" s="45">
        <f t="shared" si="1231"/>
        <v>0</v>
      </c>
      <c r="V1155" s="45">
        <f t="shared" si="1232"/>
        <v>0</v>
      </c>
      <c r="W1155" s="45">
        <f t="shared" si="1233"/>
        <v>0</v>
      </c>
      <c r="X1155" s="45">
        <f t="shared" si="1234"/>
        <v>0</v>
      </c>
      <c r="Y1155" s="45">
        <f t="shared" si="1235"/>
        <v>0</v>
      </c>
      <c r="Z1155" s="45">
        <f t="shared" si="1236"/>
        <v>0</v>
      </c>
      <c r="AA1155" s="45">
        <f t="shared" si="1237"/>
        <v>0</v>
      </c>
      <c r="AB1155" s="45">
        <f t="shared" si="1238"/>
        <v>0</v>
      </c>
      <c r="AC1155" s="45">
        <f t="shared" si="1239"/>
        <v>0</v>
      </c>
      <c r="AD1155" s="45">
        <f t="shared" si="1240"/>
        <v>0</v>
      </c>
      <c r="AE1155" s="45">
        <f t="shared" si="1241"/>
        <v>0</v>
      </c>
      <c r="AF1155" s="45">
        <f t="shared" si="1242"/>
        <v>0</v>
      </c>
      <c r="AG1155" s="45">
        <f t="shared" si="1243"/>
        <v>0</v>
      </c>
      <c r="AH1155" s="45">
        <f t="shared" si="1244"/>
        <v>0</v>
      </c>
      <c r="AI1155" s="45">
        <f t="shared" si="1245"/>
        <v>0</v>
      </c>
      <c r="AJ1155" s="45">
        <f t="shared" si="1246"/>
        <v>0</v>
      </c>
      <c r="AK1155" s="45">
        <f t="shared" si="1247"/>
        <v>0</v>
      </c>
      <c r="AL1155" s="45">
        <f t="shared" si="1248"/>
        <v>0</v>
      </c>
      <c r="AM1155" s="45">
        <f t="shared" si="1249"/>
        <v>0</v>
      </c>
      <c r="AN1155" s="45">
        <f t="shared" si="1250"/>
        <v>1</v>
      </c>
      <c r="AO1155" s="45">
        <f t="shared" si="1251"/>
        <v>1</v>
      </c>
    </row>
    <row r="1156" spans="2:41">
      <c r="B1156" s="25">
        <v>117</v>
      </c>
      <c r="C1156" s="45">
        <f t="shared" si="1252"/>
        <v>0</v>
      </c>
      <c r="D1156" s="45">
        <f t="shared" si="1214"/>
        <v>0</v>
      </c>
      <c r="E1156" s="45">
        <f t="shared" si="1215"/>
        <v>0</v>
      </c>
      <c r="F1156" s="45">
        <f t="shared" si="1216"/>
        <v>0</v>
      </c>
      <c r="G1156" s="45">
        <f t="shared" si="1217"/>
        <v>0</v>
      </c>
      <c r="H1156" s="45">
        <f t="shared" si="1218"/>
        <v>0</v>
      </c>
      <c r="I1156" s="45">
        <f t="shared" si="1219"/>
        <v>0</v>
      </c>
      <c r="J1156" s="45">
        <f t="shared" si="1220"/>
        <v>0</v>
      </c>
      <c r="K1156" s="45">
        <f t="shared" si="1221"/>
        <v>0</v>
      </c>
      <c r="L1156" s="45">
        <f t="shared" si="1222"/>
        <v>0</v>
      </c>
      <c r="M1156" s="45">
        <f t="shared" si="1223"/>
        <v>0</v>
      </c>
      <c r="N1156" s="45">
        <f t="shared" si="1224"/>
        <v>0</v>
      </c>
      <c r="O1156" s="45">
        <f t="shared" si="1225"/>
        <v>0</v>
      </c>
      <c r="P1156" s="45">
        <f t="shared" si="1226"/>
        <v>0</v>
      </c>
      <c r="Q1156" s="45">
        <f t="shared" si="1227"/>
        <v>0</v>
      </c>
      <c r="R1156" s="45">
        <f t="shared" si="1228"/>
        <v>0</v>
      </c>
      <c r="S1156" s="45">
        <f t="shared" si="1229"/>
        <v>0</v>
      </c>
      <c r="T1156" s="45">
        <f t="shared" si="1230"/>
        <v>0</v>
      </c>
      <c r="U1156" s="45">
        <f t="shared" si="1231"/>
        <v>0</v>
      </c>
      <c r="V1156" s="45">
        <f t="shared" si="1232"/>
        <v>0</v>
      </c>
      <c r="W1156" s="45">
        <f t="shared" si="1233"/>
        <v>0</v>
      </c>
      <c r="X1156" s="45">
        <f t="shared" si="1234"/>
        <v>0</v>
      </c>
      <c r="Y1156" s="45">
        <f t="shared" si="1235"/>
        <v>0</v>
      </c>
      <c r="Z1156" s="45">
        <f t="shared" si="1236"/>
        <v>0</v>
      </c>
      <c r="AA1156" s="45">
        <f t="shared" si="1237"/>
        <v>0</v>
      </c>
      <c r="AB1156" s="45">
        <f t="shared" si="1238"/>
        <v>0</v>
      </c>
      <c r="AC1156" s="45">
        <f t="shared" si="1239"/>
        <v>0</v>
      </c>
      <c r="AD1156" s="45">
        <f t="shared" si="1240"/>
        <v>0</v>
      </c>
      <c r="AE1156" s="45">
        <f t="shared" si="1241"/>
        <v>0</v>
      </c>
      <c r="AF1156" s="45">
        <f t="shared" si="1242"/>
        <v>0</v>
      </c>
      <c r="AG1156" s="45">
        <f t="shared" si="1243"/>
        <v>0</v>
      </c>
      <c r="AH1156" s="45">
        <f t="shared" si="1244"/>
        <v>0</v>
      </c>
      <c r="AI1156" s="45">
        <f t="shared" si="1245"/>
        <v>0</v>
      </c>
      <c r="AJ1156" s="45">
        <f t="shared" si="1246"/>
        <v>0</v>
      </c>
      <c r="AK1156" s="45">
        <f t="shared" si="1247"/>
        <v>0</v>
      </c>
      <c r="AL1156" s="45">
        <f t="shared" si="1248"/>
        <v>0</v>
      </c>
      <c r="AM1156" s="45">
        <f t="shared" si="1249"/>
        <v>0</v>
      </c>
      <c r="AN1156" s="45">
        <f t="shared" si="1250"/>
        <v>0</v>
      </c>
      <c r="AO1156" s="45">
        <f t="shared" si="1251"/>
        <v>1</v>
      </c>
    </row>
    <row r="1157" spans="2:41">
      <c r="B1157" s="25">
        <v>118</v>
      </c>
      <c r="C1157" s="45">
        <f t="shared" si="1252"/>
        <v>0</v>
      </c>
      <c r="D1157" s="45">
        <f t="shared" si="1214"/>
        <v>0</v>
      </c>
      <c r="E1157" s="45">
        <f t="shared" si="1215"/>
        <v>0</v>
      </c>
      <c r="F1157" s="45">
        <f t="shared" si="1216"/>
        <v>0</v>
      </c>
      <c r="G1157" s="45">
        <f t="shared" si="1217"/>
        <v>0</v>
      </c>
      <c r="H1157" s="45">
        <f t="shared" si="1218"/>
        <v>0</v>
      </c>
      <c r="I1157" s="45">
        <f t="shared" si="1219"/>
        <v>0</v>
      </c>
      <c r="J1157" s="45">
        <f t="shared" si="1220"/>
        <v>0</v>
      </c>
      <c r="K1157" s="45">
        <f t="shared" si="1221"/>
        <v>0</v>
      </c>
      <c r="L1157" s="45">
        <f t="shared" si="1222"/>
        <v>0</v>
      </c>
      <c r="M1157" s="45">
        <f t="shared" si="1223"/>
        <v>0</v>
      </c>
      <c r="N1157" s="45">
        <f t="shared" si="1224"/>
        <v>0</v>
      </c>
      <c r="O1157" s="45">
        <f t="shared" si="1225"/>
        <v>0</v>
      </c>
      <c r="P1157" s="45">
        <f t="shared" si="1226"/>
        <v>0</v>
      </c>
      <c r="Q1157" s="45">
        <f t="shared" si="1227"/>
        <v>0</v>
      </c>
      <c r="R1157" s="45">
        <f t="shared" si="1228"/>
        <v>0</v>
      </c>
      <c r="S1157" s="45">
        <f t="shared" si="1229"/>
        <v>0</v>
      </c>
      <c r="T1157" s="45">
        <f t="shared" si="1230"/>
        <v>0</v>
      </c>
      <c r="U1157" s="45">
        <f t="shared" si="1231"/>
        <v>0</v>
      </c>
      <c r="V1157" s="45">
        <f t="shared" si="1232"/>
        <v>0</v>
      </c>
      <c r="W1157" s="45">
        <f t="shared" si="1233"/>
        <v>0</v>
      </c>
      <c r="X1157" s="45">
        <f t="shared" si="1234"/>
        <v>0</v>
      </c>
      <c r="Y1157" s="45">
        <f t="shared" si="1235"/>
        <v>0</v>
      </c>
      <c r="Z1157" s="45">
        <f t="shared" si="1236"/>
        <v>0</v>
      </c>
      <c r="AA1157" s="45">
        <f t="shared" si="1237"/>
        <v>0</v>
      </c>
      <c r="AB1157" s="45">
        <f t="shared" si="1238"/>
        <v>0</v>
      </c>
      <c r="AC1157" s="45">
        <f t="shared" si="1239"/>
        <v>0</v>
      </c>
      <c r="AD1157" s="45">
        <f t="shared" si="1240"/>
        <v>0</v>
      </c>
      <c r="AE1157" s="45">
        <f t="shared" si="1241"/>
        <v>0</v>
      </c>
      <c r="AF1157" s="45">
        <f t="shared" si="1242"/>
        <v>0</v>
      </c>
      <c r="AG1157" s="45">
        <f t="shared" si="1243"/>
        <v>0</v>
      </c>
      <c r="AH1157" s="45">
        <f t="shared" si="1244"/>
        <v>0</v>
      </c>
      <c r="AI1157" s="45">
        <f t="shared" si="1245"/>
        <v>0</v>
      </c>
      <c r="AJ1157" s="45">
        <f t="shared" si="1246"/>
        <v>0</v>
      </c>
      <c r="AK1157" s="45">
        <f t="shared" si="1247"/>
        <v>0</v>
      </c>
      <c r="AL1157" s="45">
        <f t="shared" si="1248"/>
        <v>0</v>
      </c>
      <c r="AM1157" s="45">
        <f t="shared" si="1249"/>
        <v>0</v>
      </c>
      <c r="AN1157" s="45">
        <f t="shared" si="1250"/>
        <v>0</v>
      </c>
      <c r="AO1157" s="45">
        <f t="shared" si="1251"/>
        <v>1</v>
      </c>
    </row>
    <row r="1158" spans="2:41">
      <c r="B1158" s="25">
        <v>119</v>
      </c>
      <c r="C1158" s="45">
        <f t="shared" si="1252"/>
        <v>0</v>
      </c>
      <c r="D1158" s="45">
        <f t="shared" si="1214"/>
        <v>0</v>
      </c>
      <c r="E1158" s="45">
        <f t="shared" si="1215"/>
        <v>0</v>
      </c>
      <c r="F1158" s="45">
        <f t="shared" si="1216"/>
        <v>0</v>
      </c>
      <c r="G1158" s="45">
        <f t="shared" si="1217"/>
        <v>0</v>
      </c>
      <c r="H1158" s="45">
        <f t="shared" si="1218"/>
        <v>0</v>
      </c>
      <c r="I1158" s="45">
        <f t="shared" si="1219"/>
        <v>0</v>
      </c>
      <c r="J1158" s="45">
        <f t="shared" si="1220"/>
        <v>0</v>
      </c>
      <c r="K1158" s="45">
        <f t="shared" si="1221"/>
        <v>0</v>
      </c>
      <c r="L1158" s="45">
        <f t="shared" si="1222"/>
        <v>0</v>
      </c>
      <c r="M1158" s="45">
        <f t="shared" si="1223"/>
        <v>0</v>
      </c>
      <c r="N1158" s="45">
        <f t="shared" si="1224"/>
        <v>0</v>
      </c>
      <c r="O1158" s="45">
        <f t="shared" si="1225"/>
        <v>0</v>
      </c>
      <c r="P1158" s="45">
        <f t="shared" si="1226"/>
        <v>0</v>
      </c>
      <c r="Q1158" s="45">
        <f t="shared" si="1227"/>
        <v>0</v>
      </c>
      <c r="R1158" s="45">
        <f t="shared" si="1228"/>
        <v>0</v>
      </c>
      <c r="S1158" s="45">
        <f t="shared" si="1229"/>
        <v>0</v>
      </c>
      <c r="T1158" s="45">
        <f t="shared" si="1230"/>
        <v>0</v>
      </c>
      <c r="U1158" s="45">
        <f t="shared" si="1231"/>
        <v>0</v>
      </c>
      <c r="V1158" s="45">
        <f t="shared" si="1232"/>
        <v>0</v>
      </c>
      <c r="W1158" s="45">
        <f t="shared" si="1233"/>
        <v>0</v>
      </c>
      <c r="X1158" s="45">
        <f t="shared" si="1234"/>
        <v>0</v>
      </c>
      <c r="Y1158" s="45">
        <f t="shared" si="1235"/>
        <v>0</v>
      </c>
      <c r="Z1158" s="45">
        <f t="shared" si="1236"/>
        <v>0</v>
      </c>
      <c r="AA1158" s="45">
        <f t="shared" si="1237"/>
        <v>0</v>
      </c>
      <c r="AB1158" s="45">
        <f t="shared" si="1238"/>
        <v>0</v>
      </c>
      <c r="AC1158" s="45">
        <f t="shared" si="1239"/>
        <v>0</v>
      </c>
      <c r="AD1158" s="45">
        <f t="shared" si="1240"/>
        <v>0</v>
      </c>
      <c r="AE1158" s="45">
        <f t="shared" si="1241"/>
        <v>0</v>
      </c>
      <c r="AF1158" s="45">
        <f t="shared" si="1242"/>
        <v>0</v>
      </c>
      <c r="AG1158" s="45">
        <f t="shared" si="1243"/>
        <v>0</v>
      </c>
      <c r="AH1158" s="45">
        <f t="shared" si="1244"/>
        <v>0</v>
      </c>
      <c r="AI1158" s="45">
        <f t="shared" si="1245"/>
        <v>0</v>
      </c>
      <c r="AJ1158" s="45">
        <f t="shared" si="1246"/>
        <v>0</v>
      </c>
      <c r="AK1158" s="45">
        <f t="shared" si="1247"/>
        <v>0</v>
      </c>
      <c r="AL1158" s="45">
        <f t="shared" si="1248"/>
        <v>0</v>
      </c>
      <c r="AM1158" s="45">
        <f t="shared" si="1249"/>
        <v>0</v>
      </c>
      <c r="AN1158" s="45">
        <f t="shared" si="1250"/>
        <v>0</v>
      </c>
      <c r="AO1158" s="45">
        <f t="shared" si="1251"/>
        <v>1</v>
      </c>
    </row>
    <row r="1159" spans="2:41">
      <c r="B1159" s="25">
        <v>120</v>
      </c>
      <c r="C1159" s="45">
        <f t="shared" si="1252"/>
        <v>0</v>
      </c>
      <c r="D1159" s="45">
        <f t="shared" si="1214"/>
        <v>0</v>
      </c>
      <c r="E1159" s="45">
        <f t="shared" si="1215"/>
        <v>0</v>
      </c>
      <c r="F1159" s="45">
        <f t="shared" si="1216"/>
        <v>0</v>
      </c>
      <c r="G1159" s="45">
        <f t="shared" si="1217"/>
        <v>0</v>
      </c>
      <c r="H1159" s="45">
        <f t="shared" si="1218"/>
        <v>0</v>
      </c>
      <c r="I1159" s="45">
        <f t="shared" si="1219"/>
        <v>0</v>
      </c>
      <c r="J1159" s="45">
        <f t="shared" si="1220"/>
        <v>0</v>
      </c>
      <c r="K1159" s="45">
        <f t="shared" si="1221"/>
        <v>0</v>
      </c>
      <c r="L1159" s="45">
        <f t="shared" si="1222"/>
        <v>0</v>
      </c>
      <c r="M1159" s="45">
        <f t="shared" si="1223"/>
        <v>0</v>
      </c>
      <c r="N1159" s="45">
        <f t="shared" si="1224"/>
        <v>0</v>
      </c>
      <c r="O1159" s="45">
        <f t="shared" si="1225"/>
        <v>0</v>
      </c>
      <c r="P1159" s="45">
        <f t="shared" si="1226"/>
        <v>0</v>
      </c>
      <c r="Q1159" s="45">
        <f t="shared" si="1227"/>
        <v>0</v>
      </c>
      <c r="R1159" s="45">
        <f t="shared" si="1228"/>
        <v>0</v>
      </c>
      <c r="S1159" s="45">
        <f t="shared" si="1229"/>
        <v>0</v>
      </c>
      <c r="T1159" s="45">
        <f t="shared" si="1230"/>
        <v>0</v>
      </c>
      <c r="U1159" s="45">
        <f t="shared" si="1231"/>
        <v>0</v>
      </c>
      <c r="V1159" s="45">
        <f t="shared" si="1232"/>
        <v>0</v>
      </c>
      <c r="W1159" s="45">
        <f t="shared" si="1233"/>
        <v>0</v>
      </c>
      <c r="X1159" s="45">
        <f t="shared" si="1234"/>
        <v>0</v>
      </c>
      <c r="Y1159" s="45">
        <f t="shared" si="1235"/>
        <v>0</v>
      </c>
      <c r="Z1159" s="45">
        <f t="shared" si="1236"/>
        <v>0</v>
      </c>
      <c r="AA1159" s="45">
        <f t="shared" si="1237"/>
        <v>0</v>
      </c>
      <c r="AB1159" s="45">
        <f t="shared" si="1238"/>
        <v>0</v>
      </c>
      <c r="AC1159" s="45">
        <f t="shared" si="1239"/>
        <v>0</v>
      </c>
      <c r="AD1159" s="45">
        <f t="shared" si="1240"/>
        <v>0</v>
      </c>
      <c r="AE1159" s="45">
        <f t="shared" si="1241"/>
        <v>0</v>
      </c>
      <c r="AF1159" s="45">
        <f t="shared" si="1242"/>
        <v>0</v>
      </c>
      <c r="AG1159" s="45">
        <f t="shared" si="1243"/>
        <v>0</v>
      </c>
      <c r="AH1159" s="45">
        <f t="shared" si="1244"/>
        <v>0</v>
      </c>
      <c r="AI1159" s="45">
        <f t="shared" si="1245"/>
        <v>0</v>
      </c>
      <c r="AJ1159" s="45">
        <f t="shared" si="1246"/>
        <v>0</v>
      </c>
      <c r="AK1159" s="45">
        <f t="shared" si="1247"/>
        <v>0</v>
      </c>
      <c r="AL1159" s="45">
        <f t="shared" si="1248"/>
        <v>0</v>
      </c>
      <c r="AM1159" s="45">
        <f t="shared" si="1249"/>
        <v>0</v>
      </c>
      <c r="AN1159" s="45">
        <f t="shared" si="1250"/>
        <v>0</v>
      </c>
      <c r="AO1159" s="45">
        <f t="shared" si="1251"/>
        <v>0</v>
      </c>
    </row>
    <row r="1160" spans="2:41">
      <c r="B1160" s="25">
        <v>121</v>
      </c>
      <c r="C1160" s="45">
        <f t="shared" si="1252"/>
        <v>0</v>
      </c>
      <c r="D1160" s="45">
        <f t="shared" si="1214"/>
        <v>0</v>
      </c>
      <c r="E1160" s="45">
        <f t="shared" si="1215"/>
        <v>0</v>
      </c>
      <c r="F1160" s="45">
        <f t="shared" si="1216"/>
        <v>0</v>
      </c>
      <c r="G1160" s="45">
        <f t="shared" si="1217"/>
        <v>0</v>
      </c>
      <c r="H1160" s="45">
        <f t="shared" si="1218"/>
        <v>0</v>
      </c>
      <c r="I1160" s="45">
        <f t="shared" si="1219"/>
        <v>0</v>
      </c>
      <c r="J1160" s="45">
        <f t="shared" si="1220"/>
        <v>0</v>
      </c>
      <c r="K1160" s="45">
        <f t="shared" si="1221"/>
        <v>0</v>
      </c>
      <c r="L1160" s="45">
        <f t="shared" si="1222"/>
        <v>0</v>
      </c>
      <c r="M1160" s="45">
        <f t="shared" si="1223"/>
        <v>0</v>
      </c>
      <c r="N1160" s="45">
        <f t="shared" si="1224"/>
        <v>0</v>
      </c>
      <c r="O1160" s="45">
        <f t="shared" si="1225"/>
        <v>0</v>
      </c>
      <c r="P1160" s="45">
        <f t="shared" si="1226"/>
        <v>0</v>
      </c>
      <c r="Q1160" s="45">
        <f t="shared" si="1227"/>
        <v>0</v>
      </c>
      <c r="R1160" s="45">
        <f t="shared" si="1228"/>
        <v>0</v>
      </c>
      <c r="S1160" s="45">
        <f t="shared" si="1229"/>
        <v>0</v>
      </c>
      <c r="T1160" s="45">
        <f t="shared" si="1230"/>
        <v>0</v>
      </c>
      <c r="U1160" s="45">
        <f t="shared" si="1231"/>
        <v>0</v>
      </c>
      <c r="V1160" s="45">
        <f t="shared" si="1232"/>
        <v>0</v>
      </c>
      <c r="W1160" s="45">
        <f t="shared" si="1233"/>
        <v>0</v>
      </c>
      <c r="X1160" s="45">
        <f t="shared" si="1234"/>
        <v>0</v>
      </c>
      <c r="Y1160" s="45">
        <f t="shared" si="1235"/>
        <v>0</v>
      </c>
      <c r="Z1160" s="45">
        <f t="shared" si="1236"/>
        <v>0</v>
      </c>
      <c r="AA1160" s="45">
        <f t="shared" si="1237"/>
        <v>0</v>
      </c>
      <c r="AB1160" s="45">
        <f t="shared" si="1238"/>
        <v>0</v>
      </c>
      <c r="AC1160" s="45">
        <f t="shared" si="1239"/>
        <v>0</v>
      </c>
      <c r="AD1160" s="45">
        <f t="shared" si="1240"/>
        <v>0</v>
      </c>
      <c r="AE1160" s="45">
        <f t="shared" si="1241"/>
        <v>0</v>
      </c>
      <c r="AF1160" s="45">
        <f t="shared" si="1242"/>
        <v>0</v>
      </c>
      <c r="AG1160" s="45">
        <f t="shared" si="1243"/>
        <v>0</v>
      </c>
      <c r="AH1160" s="45">
        <f t="shared" si="1244"/>
        <v>0</v>
      </c>
      <c r="AI1160" s="45">
        <f t="shared" si="1245"/>
        <v>0</v>
      </c>
      <c r="AJ1160" s="45">
        <f t="shared" si="1246"/>
        <v>0</v>
      </c>
      <c r="AK1160" s="45">
        <f t="shared" si="1247"/>
        <v>0</v>
      </c>
      <c r="AL1160" s="45">
        <f t="shared" si="1248"/>
        <v>0</v>
      </c>
      <c r="AM1160" s="45">
        <f t="shared" si="1249"/>
        <v>0</v>
      </c>
      <c r="AN1160" s="45">
        <f t="shared" si="1250"/>
        <v>0</v>
      </c>
      <c r="AO1160" s="45">
        <f t="shared" si="1251"/>
        <v>0</v>
      </c>
    </row>
    <row r="1161" spans="2:41">
      <c r="B1161" s="25">
        <v>122</v>
      </c>
      <c r="C1161" s="45">
        <f t="shared" si="1252"/>
        <v>0</v>
      </c>
      <c r="D1161" s="45">
        <f t="shared" si="1214"/>
        <v>0</v>
      </c>
      <c r="E1161" s="45">
        <f t="shared" si="1215"/>
        <v>0</v>
      </c>
      <c r="F1161" s="45">
        <f t="shared" si="1216"/>
        <v>0</v>
      </c>
      <c r="G1161" s="45">
        <f t="shared" si="1217"/>
        <v>0</v>
      </c>
      <c r="H1161" s="45">
        <f t="shared" si="1218"/>
        <v>0</v>
      </c>
      <c r="I1161" s="45">
        <f t="shared" si="1219"/>
        <v>0</v>
      </c>
      <c r="J1161" s="45">
        <f t="shared" si="1220"/>
        <v>0</v>
      </c>
      <c r="K1161" s="45">
        <f t="shared" si="1221"/>
        <v>0</v>
      </c>
      <c r="L1161" s="45">
        <f t="shared" si="1222"/>
        <v>0</v>
      </c>
      <c r="M1161" s="45">
        <f t="shared" si="1223"/>
        <v>0</v>
      </c>
      <c r="N1161" s="45">
        <f t="shared" si="1224"/>
        <v>0</v>
      </c>
      <c r="O1161" s="45">
        <f t="shared" si="1225"/>
        <v>0</v>
      </c>
      <c r="P1161" s="45">
        <f t="shared" si="1226"/>
        <v>0</v>
      </c>
      <c r="Q1161" s="45">
        <f t="shared" si="1227"/>
        <v>0</v>
      </c>
      <c r="R1161" s="45">
        <f t="shared" si="1228"/>
        <v>0</v>
      </c>
      <c r="S1161" s="45">
        <f t="shared" si="1229"/>
        <v>0</v>
      </c>
      <c r="T1161" s="45">
        <f t="shared" si="1230"/>
        <v>0</v>
      </c>
      <c r="U1161" s="45">
        <f t="shared" si="1231"/>
        <v>0</v>
      </c>
      <c r="V1161" s="45">
        <f t="shared" si="1232"/>
        <v>0</v>
      </c>
      <c r="W1161" s="45">
        <f t="shared" si="1233"/>
        <v>0</v>
      </c>
      <c r="X1161" s="45">
        <f t="shared" si="1234"/>
        <v>0</v>
      </c>
      <c r="Y1161" s="45">
        <f t="shared" si="1235"/>
        <v>0</v>
      </c>
      <c r="Z1161" s="45">
        <f t="shared" si="1236"/>
        <v>0</v>
      </c>
      <c r="AA1161" s="45">
        <f t="shared" si="1237"/>
        <v>0</v>
      </c>
      <c r="AB1161" s="45">
        <f t="shared" si="1238"/>
        <v>0</v>
      </c>
      <c r="AC1161" s="45">
        <f t="shared" si="1239"/>
        <v>0</v>
      </c>
      <c r="AD1161" s="45">
        <f t="shared" si="1240"/>
        <v>0</v>
      </c>
      <c r="AE1161" s="45">
        <f t="shared" si="1241"/>
        <v>0</v>
      </c>
      <c r="AF1161" s="45">
        <f t="shared" si="1242"/>
        <v>0</v>
      </c>
      <c r="AG1161" s="45">
        <f t="shared" si="1243"/>
        <v>0</v>
      </c>
      <c r="AH1161" s="45">
        <f t="shared" si="1244"/>
        <v>0</v>
      </c>
      <c r="AI1161" s="45">
        <f t="shared" si="1245"/>
        <v>0</v>
      </c>
      <c r="AJ1161" s="45">
        <f t="shared" si="1246"/>
        <v>0</v>
      </c>
      <c r="AK1161" s="45">
        <f t="shared" si="1247"/>
        <v>0</v>
      </c>
      <c r="AL1161" s="45">
        <f t="shared" si="1248"/>
        <v>0</v>
      </c>
      <c r="AM1161" s="45">
        <f t="shared" si="1249"/>
        <v>0</v>
      </c>
      <c r="AN1161" s="45">
        <f t="shared" si="1250"/>
        <v>0</v>
      </c>
      <c r="AO1161" s="45">
        <f t="shared" si="1251"/>
        <v>0</v>
      </c>
    </row>
    <row r="1162" spans="2:41">
      <c r="B1162" s="25">
        <v>123</v>
      </c>
      <c r="C1162" s="45">
        <f t="shared" si="1252"/>
        <v>0</v>
      </c>
      <c r="D1162" s="45">
        <f t="shared" si="1214"/>
        <v>0</v>
      </c>
      <c r="E1162" s="45">
        <f t="shared" si="1215"/>
        <v>0</v>
      </c>
      <c r="F1162" s="45">
        <f t="shared" si="1216"/>
        <v>0</v>
      </c>
      <c r="G1162" s="45">
        <f t="shared" si="1217"/>
        <v>0</v>
      </c>
      <c r="H1162" s="45">
        <f t="shared" si="1218"/>
        <v>0</v>
      </c>
      <c r="I1162" s="45">
        <f t="shared" si="1219"/>
        <v>0</v>
      </c>
      <c r="J1162" s="45">
        <f t="shared" si="1220"/>
        <v>0</v>
      </c>
      <c r="K1162" s="45">
        <f t="shared" si="1221"/>
        <v>0</v>
      </c>
      <c r="L1162" s="45">
        <f t="shared" si="1222"/>
        <v>0</v>
      </c>
      <c r="M1162" s="45">
        <f t="shared" si="1223"/>
        <v>0</v>
      </c>
      <c r="N1162" s="45">
        <f t="shared" si="1224"/>
        <v>0</v>
      </c>
      <c r="O1162" s="45">
        <f t="shared" si="1225"/>
        <v>0</v>
      </c>
      <c r="P1162" s="45">
        <f t="shared" si="1226"/>
        <v>0</v>
      </c>
      <c r="Q1162" s="45">
        <f t="shared" si="1227"/>
        <v>0</v>
      </c>
      <c r="R1162" s="45">
        <f t="shared" si="1228"/>
        <v>0</v>
      </c>
      <c r="S1162" s="45">
        <f t="shared" si="1229"/>
        <v>0</v>
      </c>
      <c r="T1162" s="45">
        <f t="shared" si="1230"/>
        <v>0</v>
      </c>
      <c r="U1162" s="45">
        <f t="shared" si="1231"/>
        <v>0</v>
      </c>
      <c r="V1162" s="45">
        <f t="shared" si="1232"/>
        <v>0</v>
      </c>
      <c r="W1162" s="45">
        <f t="shared" si="1233"/>
        <v>0</v>
      </c>
      <c r="X1162" s="45">
        <f t="shared" si="1234"/>
        <v>0</v>
      </c>
      <c r="Y1162" s="45">
        <f t="shared" si="1235"/>
        <v>0</v>
      </c>
      <c r="Z1162" s="45">
        <f t="shared" si="1236"/>
        <v>0</v>
      </c>
      <c r="AA1162" s="45">
        <f t="shared" si="1237"/>
        <v>0</v>
      </c>
      <c r="AB1162" s="45">
        <f t="shared" si="1238"/>
        <v>0</v>
      </c>
      <c r="AC1162" s="45">
        <f t="shared" si="1239"/>
        <v>0</v>
      </c>
      <c r="AD1162" s="45">
        <f t="shared" si="1240"/>
        <v>0</v>
      </c>
      <c r="AE1162" s="45">
        <f t="shared" si="1241"/>
        <v>0</v>
      </c>
      <c r="AF1162" s="45">
        <f t="shared" si="1242"/>
        <v>0</v>
      </c>
      <c r="AG1162" s="45">
        <f t="shared" si="1243"/>
        <v>0</v>
      </c>
      <c r="AH1162" s="45">
        <f t="shared" si="1244"/>
        <v>0</v>
      </c>
      <c r="AI1162" s="45">
        <f t="shared" si="1245"/>
        <v>0</v>
      </c>
      <c r="AJ1162" s="45">
        <f t="shared" si="1246"/>
        <v>0</v>
      </c>
      <c r="AK1162" s="45">
        <f t="shared" si="1247"/>
        <v>0</v>
      </c>
      <c r="AL1162" s="45">
        <f t="shared" si="1248"/>
        <v>0</v>
      </c>
      <c r="AM1162" s="45">
        <f t="shared" si="1249"/>
        <v>0</v>
      </c>
      <c r="AN1162" s="45">
        <f t="shared" si="1250"/>
        <v>0</v>
      </c>
      <c r="AO1162" s="45">
        <f t="shared" si="1251"/>
        <v>0</v>
      </c>
    </row>
    <row r="1163" spans="2:41">
      <c r="B1163" s="25">
        <v>124</v>
      </c>
      <c r="C1163" s="45">
        <f t="shared" si="1252"/>
        <v>0</v>
      </c>
      <c r="D1163" s="45">
        <f t="shared" si="1214"/>
        <v>0</v>
      </c>
      <c r="E1163" s="45">
        <f t="shared" si="1215"/>
        <v>0</v>
      </c>
      <c r="F1163" s="45">
        <f t="shared" si="1216"/>
        <v>0</v>
      </c>
      <c r="G1163" s="45">
        <f t="shared" si="1217"/>
        <v>0</v>
      </c>
      <c r="H1163" s="45">
        <f t="shared" si="1218"/>
        <v>0</v>
      </c>
      <c r="I1163" s="45">
        <f t="shared" si="1219"/>
        <v>0</v>
      </c>
      <c r="J1163" s="45">
        <f t="shared" si="1220"/>
        <v>0</v>
      </c>
      <c r="K1163" s="45">
        <f t="shared" si="1221"/>
        <v>0</v>
      </c>
      <c r="L1163" s="45">
        <f t="shared" si="1222"/>
        <v>0</v>
      </c>
      <c r="M1163" s="45">
        <f t="shared" si="1223"/>
        <v>0</v>
      </c>
      <c r="N1163" s="45">
        <f t="shared" si="1224"/>
        <v>0</v>
      </c>
      <c r="O1163" s="45">
        <f t="shared" si="1225"/>
        <v>0</v>
      </c>
      <c r="P1163" s="45">
        <f t="shared" si="1226"/>
        <v>0</v>
      </c>
      <c r="Q1163" s="45">
        <f t="shared" si="1227"/>
        <v>0</v>
      </c>
      <c r="R1163" s="45">
        <f t="shared" si="1228"/>
        <v>0</v>
      </c>
      <c r="S1163" s="45">
        <f t="shared" si="1229"/>
        <v>0</v>
      </c>
      <c r="T1163" s="45">
        <f t="shared" si="1230"/>
        <v>0</v>
      </c>
      <c r="U1163" s="45">
        <f t="shared" si="1231"/>
        <v>0</v>
      </c>
      <c r="V1163" s="45">
        <f t="shared" si="1232"/>
        <v>0</v>
      </c>
      <c r="W1163" s="45">
        <f t="shared" si="1233"/>
        <v>0</v>
      </c>
      <c r="X1163" s="45">
        <f t="shared" si="1234"/>
        <v>0</v>
      </c>
      <c r="Y1163" s="45">
        <f t="shared" si="1235"/>
        <v>0</v>
      </c>
      <c r="Z1163" s="45">
        <f t="shared" si="1236"/>
        <v>0</v>
      </c>
      <c r="AA1163" s="45">
        <f t="shared" si="1237"/>
        <v>0</v>
      </c>
      <c r="AB1163" s="45">
        <f t="shared" si="1238"/>
        <v>0</v>
      </c>
      <c r="AC1163" s="45">
        <f t="shared" si="1239"/>
        <v>0</v>
      </c>
      <c r="AD1163" s="45">
        <f t="shared" si="1240"/>
        <v>0</v>
      </c>
      <c r="AE1163" s="45">
        <f t="shared" si="1241"/>
        <v>0</v>
      </c>
      <c r="AF1163" s="45">
        <f t="shared" si="1242"/>
        <v>0</v>
      </c>
      <c r="AG1163" s="45">
        <f t="shared" si="1243"/>
        <v>0</v>
      </c>
      <c r="AH1163" s="45">
        <f t="shared" si="1244"/>
        <v>0</v>
      </c>
      <c r="AI1163" s="45">
        <f t="shared" si="1245"/>
        <v>0</v>
      </c>
      <c r="AJ1163" s="45">
        <f t="shared" si="1246"/>
        <v>0</v>
      </c>
      <c r="AK1163" s="45">
        <f t="shared" si="1247"/>
        <v>0</v>
      </c>
      <c r="AL1163" s="45">
        <f t="shared" si="1248"/>
        <v>0</v>
      </c>
      <c r="AM1163" s="45">
        <f t="shared" si="1249"/>
        <v>0</v>
      </c>
      <c r="AN1163" s="45">
        <f t="shared" si="1250"/>
        <v>0</v>
      </c>
      <c r="AO1163" s="45">
        <f t="shared" si="1251"/>
        <v>0</v>
      </c>
    </row>
    <row r="1164" spans="2:41">
      <c r="B1164" s="25">
        <v>125</v>
      </c>
      <c r="C1164" s="45">
        <f t="shared" si="1252"/>
        <v>0</v>
      </c>
      <c r="D1164" s="45">
        <f t="shared" si="1214"/>
        <v>0</v>
      </c>
      <c r="E1164" s="45">
        <f t="shared" si="1215"/>
        <v>0</v>
      </c>
      <c r="F1164" s="45">
        <f t="shared" si="1216"/>
        <v>0</v>
      </c>
      <c r="G1164" s="45">
        <f t="shared" si="1217"/>
        <v>0</v>
      </c>
      <c r="H1164" s="45">
        <f t="shared" si="1218"/>
        <v>0</v>
      </c>
      <c r="I1164" s="45">
        <f t="shared" si="1219"/>
        <v>0</v>
      </c>
      <c r="J1164" s="45">
        <f t="shared" si="1220"/>
        <v>0</v>
      </c>
      <c r="K1164" s="45">
        <f t="shared" si="1221"/>
        <v>0</v>
      </c>
      <c r="L1164" s="45">
        <f t="shared" si="1222"/>
        <v>0</v>
      </c>
      <c r="M1164" s="45">
        <f t="shared" si="1223"/>
        <v>0</v>
      </c>
      <c r="N1164" s="45">
        <f t="shared" si="1224"/>
        <v>0</v>
      </c>
      <c r="O1164" s="45">
        <f t="shared" si="1225"/>
        <v>0</v>
      </c>
      <c r="P1164" s="45">
        <f t="shared" si="1226"/>
        <v>0</v>
      </c>
      <c r="Q1164" s="45">
        <f t="shared" si="1227"/>
        <v>0</v>
      </c>
      <c r="R1164" s="45">
        <f t="shared" si="1228"/>
        <v>0</v>
      </c>
      <c r="S1164" s="45">
        <f t="shared" si="1229"/>
        <v>0</v>
      </c>
      <c r="T1164" s="45">
        <f t="shared" si="1230"/>
        <v>0</v>
      </c>
      <c r="U1164" s="45">
        <f t="shared" si="1231"/>
        <v>0</v>
      </c>
      <c r="V1164" s="45">
        <f t="shared" si="1232"/>
        <v>0</v>
      </c>
      <c r="W1164" s="45">
        <f t="shared" si="1233"/>
        <v>0</v>
      </c>
      <c r="X1164" s="45">
        <f t="shared" si="1234"/>
        <v>0</v>
      </c>
      <c r="Y1164" s="45">
        <f t="shared" si="1235"/>
        <v>0</v>
      </c>
      <c r="Z1164" s="45">
        <f t="shared" si="1236"/>
        <v>0</v>
      </c>
      <c r="AA1164" s="45">
        <f t="shared" si="1237"/>
        <v>0</v>
      </c>
      <c r="AB1164" s="45">
        <f t="shared" si="1238"/>
        <v>0</v>
      </c>
      <c r="AC1164" s="45">
        <f t="shared" si="1239"/>
        <v>0</v>
      </c>
      <c r="AD1164" s="45">
        <f t="shared" si="1240"/>
        <v>0</v>
      </c>
      <c r="AE1164" s="45">
        <f t="shared" si="1241"/>
        <v>0</v>
      </c>
      <c r="AF1164" s="45">
        <f t="shared" si="1242"/>
        <v>0</v>
      </c>
      <c r="AG1164" s="45">
        <f t="shared" si="1243"/>
        <v>0</v>
      </c>
      <c r="AH1164" s="45">
        <f t="shared" si="1244"/>
        <v>0</v>
      </c>
      <c r="AI1164" s="45">
        <f t="shared" si="1245"/>
        <v>0</v>
      </c>
      <c r="AJ1164" s="45">
        <f t="shared" si="1246"/>
        <v>0</v>
      </c>
      <c r="AK1164" s="45">
        <f t="shared" si="1247"/>
        <v>0</v>
      </c>
      <c r="AL1164" s="45">
        <f t="shared" si="1248"/>
        <v>0</v>
      </c>
      <c r="AM1164" s="45">
        <f t="shared" si="1249"/>
        <v>0</v>
      </c>
      <c r="AN1164" s="45">
        <f t="shared" si="1250"/>
        <v>0</v>
      </c>
      <c r="AO1164" s="45">
        <f t="shared" si="1251"/>
        <v>0</v>
      </c>
    </row>
    <row r="1165" spans="2:41">
      <c r="B1165" s="25">
        <v>126</v>
      </c>
      <c r="C1165" s="45">
        <f t="shared" si="1252"/>
        <v>0</v>
      </c>
      <c r="D1165" s="45">
        <f t="shared" si="1214"/>
        <v>0</v>
      </c>
      <c r="E1165" s="45">
        <f t="shared" si="1215"/>
        <v>0</v>
      </c>
      <c r="F1165" s="45">
        <f t="shared" si="1216"/>
        <v>0</v>
      </c>
      <c r="G1165" s="45">
        <f t="shared" si="1217"/>
        <v>0</v>
      </c>
      <c r="H1165" s="45">
        <f t="shared" si="1218"/>
        <v>0</v>
      </c>
      <c r="I1165" s="45">
        <f t="shared" si="1219"/>
        <v>0</v>
      </c>
      <c r="J1165" s="45">
        <f t="shared" si="1220"/>
        <v>0</v>
      </c>
      <c r="K1165" s="45">
        <f t="shared" si="1221"/>
        <v>0</v>
      </c>
      <c r="L1165" s="45">
        <f t="shared" si="1222"/>
        <v>0</v>
      </c>
      <c r="M1165" s="45">
        <f t="shared" si="1223"/>
        <v>0</v>
      </c>
      <c r="N1165" s="45">
        <f t="shared" si="1224"/>
        <v>0</v>
      </c>
      <c r="O1165" s="45">
        <f t="shared" si="1225"/>
        <v>0</v>
      </c>
      <c r="P1165" s="45">
        <f t="shared" si="1226"/>
        <v>0</v>
      </c>
      <c r="Q1165" s="45">
        <f t="shared" si="1227"/>
        <v>0</v>
      </c>
      <c r="R1165" s="45">
        <f t="shared" si="1228"/>
        <v>0</v>
      </c>
      <c r="S1165" s="45">
        <f t="shared" si="1229"/>
        <v>0</v>
      </c>
      <c r="T1165" s="45">
        <f t="shared" si="1230"/>
        <v>0</v>
      </c>
      <c r="U1165" s="45">
        <f t="shared" si="1231"/>
        <v>0</v>
      </c>
      <c r="V1165" s="45">
        <f t="shared" si="1232"/>
        <v>0</v>
      </c>
      <c r="W1165" s="45">
        <f t="shared" si="1233"/>
        <v>0</v>
      </c>
      <c r="X1165" s="45">
        <f t="shared" si="1234"/>
        <v>0</v>
      </c>
      <c r="Y1165" s="45">
        <f t="shared" si="1235"/>
        <v>0</v>
      </c>
      <c r="Z1165" s="45">
        <f t="shared" si="1236"/>
        <v>0</v>
      </c>
      <c r="AA1165" s="45">
        <f t="shared" si="1237"/>
        <v>0</v>
      </c>
      <c r="AB1165" s="45">
        <f t="shared" si="1238"/>
        <v>0</v>
      </c>
      <c r="AC1165" s="45">
        <f t="shared" si="1239"/>
        <v>0</v>
      </c>
      <c r="AD1165" s="45">
        <f t="shared" si="1240"/>
        <v>0</v>
      </c>
      <c r="AE1165" s="45">
        <f t="shared" si="1241"/>
        <v>0</v>
      </c>
      <c r="AF1165" s="45">
        <f t="shared" si="1242"/>
        <v>0</v>
      </c>
      <c r="AG1165" s="45">
        <f t="shared" si="1243"/>
        <v>0</v>
      </c>
      <c r="AH1165" s="45">
        <f t="shared" si="1244"/>
        <v>0</v>
      </c>
      <c r="AI1165" s="45">
        <f t="shared" si="1245"/>
        <v>0</v>
      </c>
      <c r="AJ1165" s="45">
        <f t="shared" si="1246"/>
        <v>0</v>
      </c>
      <c r="AK1165" s="45">
        <f t="shared" si="1247"/>
        <v>0</v>
      </c>
      <c r="AL1165" s="45">
        <f t="shared" si="1248"/>
        <v>0</v>
      </c>
      <c r="AM1165" s="45">
        <f t="shared" si="1249"/>
        <v>0</v>
      </c>
      <c r="AN1165" s="45">
        <f t="shared" si="1250"/>
        <v>0</v>
      </c>
      <c r="AO1165" s="45">
        <f t="shared" si="1251"/>
        <v>0</v>
      </c>
    </row>
    <row r="1166" spans="2:41">
      <c r="B1166" s="25">
        <v>127</v>
      </c>
      <c r="C1166" s="45">
        <f t="shared" si="1252"/>
        <v>0</v>
      </c>
      <c r="D1166" s="45">
        <f t="shared" si="1214"/>
        <v>0</v>
      </c>
      <c r="E1166" s="45">
        <f t="shared" si="1215"/>
        <v>0</v>
      </c>
      <c r="F1166" s="45">
        <f t="shared" si="1216"/>
        <v>0</v>
      </c>
      <c r="G1166" s="45">
        <f t="shared" si="1217"/>
        <v>0</v>
      </c>
      <c r="H1166" s="45">
        <f t="shared" si="1218"/>
        <v>0</v>
      </c>
      <c r="I1166" s="45">
        <f t="shared" si="1219"/>
        <v>0</v>
      </c>
      <c r="J1166" s="45">
        <f t="shared" si="1220"/>
        <v>0</v>
      </c>
      <c r="K1166" s="45">
        <f t="shared" si="1221"/>
        <v>0</v>
      </c>
      <c r="L1166" s="45">
        <f t="shared" si="1222"/>
        <v>0</v>
      </c>
      <c r="M1166" s="45">
        <f t="shared" si="1223"/>
        <v>0</v>
      </c>
      <c r="N1166" s="45">
        <f t="shared" si="1224"/>
        <v>0</v>
      </c>
      <c r="O1166" s="45">
        <f t="shared" si="1225"/>
        <v>0</v>
      </c>
      <c r="P1166" s="45">
        <f t="shared" si="1226"/>
        <v>0</v>
      </c>
      <c r="Q1166" s="45">
        <f t="shared" si="1227"/>
        <v>0</v>
      </c>
      <c r="R1166" s="45">
        <f t="shared" si="1228"/>
        <v>0</v>
      </c>
      <c r="S1166" s="45">
        <f t="shared" si="1229"/>
        <v>0</v>
      </c>
      <c r="T1166" s="45">
        <f t="shared" si="1230"/>
        <v>0</v>
      </c>
      <c r="U1166" s="45">
        <f t="shared" si="1231"/>
        <v>0</v>
      </c>
      <c r="V1166" s="45">
        <f t="shared" si="1232"/>
        <v>0</v>
      </c>
      <c r="W1166" s="45">
        <f t="shared" si="1233"/>
        <v>0</v>
      </c>
      <c r="X1166" s="45">
        <f t="shared" si="1234"/>
        <v>0</v>
      </c>
      <c r="Y1166" s="45">
        <f t="shared" si="1235"/>
        <v>0</v>
      </c>
      <c r="Z1166" s="45">
        <f t="shared" si="1236"/>
        <v>0</v>
      </c>
      <c r="AA1166" s="45">
        <f t="shared" si="1237"/>
        <v>0</v>
      </c>
      <c r="AB1166" s="45">
        <f t="shared" si="1238"/>
        <v>0</v>
      </c>
      <c r="AC1166" s="45">
        <f t="shared" si="1239"/>
        <v>0</v>
      </c>
      <c r="AD1166" s="45">
        <f t="shared" si="1240"/>
        <v>0</v>
      </c>
      <c r="AE1166" s="45">
        <f t="shared" si="1241"/>
        <v>0</v>
      </c>
      <c r="AF1166" s="45">
        <f t="shared" si="1242"/>
        <v>0</v>
      </c>
      <c r="AG1166" s="45">
        <f t="shared" si="1243"/>
        <v>0</v>
      </c>
      <c r="AH1166" s="45">
        <f t="shared" si="1244"/>
        <v>0</v>
      </c>
      <c r="AI1166" s="45">
        <f t="shared" si="1245"/>
        <v>0</v>
      </c>
      <c r="AJ1166" s="45">
        <f t="shared" si="1246"/>
        <v>0</v>
      </c>
      <c r="AK1166" s="45">
        <f t="shared" si="1247"/>
        <v>0</v>
      </c>
      <c r="AL1166" s="45">
        <f t="shared" si="1248"/>
        <v>0</v>
      </c>
      <c r="AM1166" s="45">
        <f t="shared" si="1249"/>
        <v>0</v>
      </c>
      <c r="AN1166" s="45">
        <f t="shared" si="1250"/>
        <v>0</v>
      </c>
      <c r="AO1166" s="45">
        <f t="shared" si="1251"/>
        <v>0</v>
      </c>
    </row>
    <row r="1167" spans="2:41">
      <c r="B1167" s="25">
        <v>128</v>
      </c>
      <c r="C1167" s="45">
        <f t="shared" si="1252"/>
        <v>0</v>
      </c>
      <c r="D1167" s="45">
        <f t="shared" si="1214"/>
        <v>0</v>
      </c>
      <c r="E1167" s="45">
        <f t="shared" si="1215"/>
        <v>0</v>
      </c>
      <c r="F1167" s="45">
        <f t="shared" si="1216"/>
        <v>0</v>
      </c>
      <c r="G1167" s="45">
        <f t="shared" si="1217"/>
        <v>0</v>
      </c>
      <c r="H1167" s="45">
        <f t="shared" si="1218"/>
        <v>0</v>
      </c>
      <c r="I1167" s="45">
        <f t="shared" si="1219"/>
        <v>0</v>
      </c>
      <c r="J1167" s="45">
        <f t="shared" si="1220"/>
        <v>0</v>
      </c>
      <c r="K1167" s="45">
        <f t="shared" si="1221"/>
        <v>0</v>
      </c>
      <c r="L1167" s="45">
        <f t="shared" si="1222"/>
        <v>0</v>
      </c>
      <c r="M1167" s="45">
        <f t="shared" si="1223"/>
        <v>0</v>
      </c>
      <c r="N1167" s="45">
        <f t="shared" si="1224"/>
        <v>0</v>
      </c>
      <c r="O1167" s="45">
        <f t="shared" si="1225"/>
        <v>0</v>
      </c>
      <c r="P1167" s="45">
        <f t="shared" si="1226"/>
        <v>0</v>
      </c>
      <c r="Q1167" s="45">
        <f t="shared" si="1227"/>
        <v>0</v>
      </c>
      <c r="R1167" s="45">
        <f t="shared" si="1228"/>
        <v>0</v>
      </c>
      <c r="S1167" s="45">
        <f t="shared" si="1229"/>
        <v>0</v>
      </c>
      <c r="T1167" s="45">
        <f t="shared" si="1230"/>
        <v>0</v>
      </c>
      <c r="U1167" s="45">
        <f t="shared" si="1231"/>
        <v>0</v>
      </c>
      <c r="V1167" s="45">
        <f t="shared" si="1232"/>
        <v>0</v>
      </c>
      <c r="W1167" s="45">
        <f t="shared" si="1233"/>
        <v>0</v>
      </c>
      <c r="X1167" s="45">
        <f t="shared" si="1234"/>
        <v>0</v>
      </c>
      <c r="Y1167" s="45">
        <f t="shared" si="1235"/>
        <v>0</v>
      </c>
      <c r="Z1167" s="45">
        <f t="shared" si="1236"/>
        <v>0</v>
      </c>
      <c r="AA1167" s="45">
        <f t="shared" si="1237"/>
        <v>0</v>
      </c>
      <c r="AB1167" s="45">
        <f t="shared" si="1238"/>
        <v>0</v>
      </c>
      <c r="AC1167" s="45">
        <f t="shared" si="1239"/>
        <v>0</v>
      </c>
      <c r="AD1167" s="45">
        <f t="shared" si="1240"/>
        <v>0</v>
      </c>
      <c r="AE1167" s="45">
        <f t="shared" si="1241"/>
        <v>0</v>
      </c>
      <c r="AF1167" s="45">
        <f t="shared" si="1242"/>
        <v>0</v>
      </c>
      <c r="AG1167" s="45">
        <f t="shared" si="1243"/>
        <v>0</v>
      </c>
      <c r="AH1167" s="45">
        <f t="shared" si="1244"/>
        <v>0</v>
      </c>
      <c r="AI1167" s="45">
        <f t="shared" si="1245"/>
        <v>0</v>
      </c>
      <c r="AJ1167" s="45">
        <f t="shared" si="1246"/>
        <v>0</v>
      </c>
      <c r="AK1167" s="45">
        <f t="shared" si="1247"/>
        <v>0</v>
      </c>
      <c r="AL1167" s="45">
        <f t="shared" si="1248"/>
        <v>0</v>
      </c>
      <c r="AM1167" s="45">
        <f t="shared" si="1249"/>
        <v>0</v>
      </c>
      <c r="AN1167" s="45">
        <f t="shared" si="1250"/>
        <v>0</v>
      </c>
      <c r="AO1167" s="45">
        <f t="shared" si="1251"/>
        <v>0</v>
      </c>
    </row>
    <row r="1168" spans="2:41">
      <c r="B1168" s="25">
        <v>129</v>
      </c>
      <c r="C1168" s="45">
        <f t="shared" si="1252"/>
        <v>0</v>
      </c>
      <c r="D1168" s="45">
        <f t="shared" ref="D1168:D1231" si="1253">IF($B1168&lt;D$165,1,IF($B1168&lt;D1151+1,D$165-$B1167,0))</f>
        <v>0</v>
      </c>
      <c r="E1168" s="45">
        <f t="shared" ref="E1168:E1231" si="1254">IF($B1168&lt;E$165,1,IF($B1168&lt;E1151+1,E$165-$B1167,0))</f>
        <v>0</v>
      </c>
      <c r="F1168" s="45">
        <f t="shared" ref="F1168:F1231" si="1255">IF($B1168&lt;F$165,1,IF($B1168&lt;F1151+1,F$165-$B1167,0))</f>
        <v>0</v>
      </c>
      <c r="G1168" s="45">
        <f t="shared" ref="G1168:G1231" si="1256">IF($B1168&lt;G$165,1,IF($B1168&lt;G1151+1,G$165-$B1167,0))</f>
        <v>0</v>
      </c>
      <c r="H1168" s="45">
        <f t="shared" ref="H1168:H1231" si="1257">IF($B1168&lt;H$165,1,IF($B1168&lt;H1151+1,H$165-$B1167,0))</f>
        <v>0</v>
      </c>
      <c r="I1168" s="45">
        <f t="shared" ref="I1168:I1231" si="1258">IF($B1168&lt;I$165,1,IF($B1168&lt;I1151+1,I$165-$B1167,0))</f>
        <v>0</v>
      </c>
      <c r="J1168" s="45">
        <f t="shared" ref="J1168:J1231" si="1259">IF($B1168&lt;J$165,1,IF($B1168&lt;J1151+1,J$165-$B1167,0))</f>
        <v>0</v>
      </c>
      <c r="K1168" s="45">
        <f t="shared" ref="K1168:K1231" si="1260">IF($B1168&lt;K$165,1,IF($B1168&lt;K1151+1,K$165-$B1167,0))</f>
        <v>0</v>
      </c>
      <c r="L1168" s="45">
        <f t="shared" ref="L1168:L1231" si="1261">IF($B1168&lt;L$165,1,IF($B1168&lt;L1151+1,L$165-$B1167,0))</f>
        <v>0</v>
      </c>
      <c r="M1168" s="45">
        <f t="shared" ref="M1168:M1231" si="1262">IF($B1168&lt;M$165,1,IF($B1168&lt;M1151+1,M$165-$B1167,0))</f>
        <v>0</v>
      </c>
      <c r="N1168" s="45">
        <f t="shared" ref="N1168:N1231" si="1263">IF($B1168&lt;N$165,1,IF($B1168&lt;N1151+1,N$165-$B1167,0))</f>
        <v>0</v>
      </c>
      <c r="O1168" s="45">
        <f t="shared" ref="O1168:O1231" si="1264">IF($B1168&lt;O$165,1,IF($B1168&lt;O1151+1,O$165-$B1167,0))</f>
        <v>0</v>
      </c>
      <c r="P1168" s="45">
        <f t="shared" ref="P1168:P1231" si="1265">IF($B1168&lt;P$165,1,IF($B1168&lt;P1151+1,P$165-$B1167,0))</f>
        <v>0</v>
      </c>
      <c r="Q1168" s="45">
        <f t="shared" ref="Q1168:Q1231" si="1266">IF($B1168&lt;Q$165,1,IF($B1168&lt;Q1151+1,Q$165-$B1167,0))</f>
        <v>0</v>
      </c>
      <c r="R1168" s="45">
        <f t="shared" ref="R1168:R1231" si="1267">IF($B1168&lt;R$165,1,IF($B1168&lt;R1151+1,R$165-$B1167,0))</f>
        <v>0</v>
      </c>
      <c r="S1168" s="45">
        <f t="shared" ref="S1168:S1231" si="1268">IF($B1168&lt;S$165,1,IF($B1168&lt;S1151+1,S$165-$B1167,0))</f>
        <v>0</v>
      </c>
      <c r="T1168" s="45">
        <f t="shared" ref="T1168:T1231" si="1269">IF($B1168&lt;T$165,1,IF($B1168&lt;T1151+1,T$165-$B1167,0))</f>
        <v>0</v>
      </c>
      <c r="U1168" s="45">
        <f t="shared" ref="U1168:U1231" si="1270">IF($B1168&lt;U$165,1,IF($B1168&lt;U1151+1,U$165-$B1167,0))</f>
        <v>0</v>
      </c>
      <c r="V1168" s="45">
        <f t="shared" ref="V1168:V1231" si="1271">IF($B1168&lt;V$165,1,IF($B1168&lt;V1151+1,V$165-$B1167,0))</f>
        <v>0</v>
      </c>
      <c r="W1168" s="45">
        <f t="shared" ref="W1168:W1231" si="1272">IF($B1168&lt;W$165,1,IF($B1168&lt;W1151+1,W$165-$B1167,0))</f>
        <v>0</v>
      </c>
      <c r="X1168" s="45">
        <f t="shared" ref="X1168:X1231" si="1273">IF($B1168&lt;X$165,1,IF($B1168&lt;X1151+1,X$165-$B1167,0))</f>
        <v>0</v>
      </c>
      <c r="Y1168" s="45">
        <f t="shared" ref="Y1168:Y1231" si="1274">IF($B1168&lt;Y$165,1,IF($B1168&lt;Y1151+1,Y$165-$B1167,0))</f>
        <v>0</v>
      </c>
      <c r="Z1168" s="45">
        <f t="shared" ref="Z1168:Z1231" si="1275">IF($B1168&lt;Z$165,1,IF($B1168&lt;Z1151+1,Z$165-$B1167,0))</f>
        <v>0</v>
      </c>
      <c r="AA1168" s="45">
        <f t="shared" ref="AA1168:AA1231" si="1276">IF($B1168&lt;AA$165,1,IF($B1168&lt;AA1151+1,AA$165-$B1167,0))</f>
        <v>0</v>
      </c>
      <c r="AB1168" s="45">
        <f t="shared" ref="AB1168:AB1231" si="1277">IF($B1168&lt;AB$165,1,IF($B1168&lt;AB1151+1,AB$165-$B1167,0))</f>
        <v>0</v>
      </c>
      <c r="AC1168" s="45">
        <f t="shared" ref="AC1168:AC1231" si="1278">IF($B1168&lt;AC$165,1,IF($B1168&lt;AC1151+1,AC$165-$B1167,0))</f>
        <v>0</v>
      </c>
      <c r="AD1168" s="45">
        <f t="shared" ref="AD1168:AD1231" si="1279">IF($B1168&lt;AD$165,1,IF($B1168&lt;AD1151+1,AD$165-$B1167,0))</f>
        <v>0</v>
      </c>
      <c r="AE1168" s="45">
        <f t="shared" ref="AE1168:AE1231" si="1280">IF($B1168&lt;AE$165,1,IF($B1168&lt;AE1151+1,AE$165-$B1167,0))</f>
        <v>0</v>
      </c>
      <c r="AF1168" s="45">
        <f t="shared" ref="AF1168:AF1231" si="1281">IF($B1168&lt;AF$165,1,IF($B1168&lt;AF1151+1,AF$165-$B1167,0))</f>
        <v>0</v>
      </c>
      <c r="AG1168" s="45">
        <f t="shared" ref="AG1168:AG1231" si="1282">IF($B1168&lt;AG$165,1,IF($B1168&lt;AG1151+1,AG$165-$B1167,0))</f>
        <v>0</v>
      </c>
      <c r="AH1168" s="45">
        <f t="shared" ref="AH1168:AH1231" si="1283">IF($B1168&lt;AH$165,1,IF($B1168&lt;AH1151+1,AH$165-$B1167,0))</f>
        <v>0</v>
      </c>
      <c r="AI1168" s="45">
        <f t="shared" ref="AI1168:AI1231" si="1284">IF($B1168&lt;AI$165,1,IF($B1168&lt;AI1151+1,AI$165-$B1167,0))</f>
        <v>0</v>
      </c>
      <c r="AJ1168" s="45">
        <f t="shared" ref="AJ1168:AJ1231" si="1285">IF($B1168&lt;AJ$165,1,IF($B1168&lt;AJ1151+1,AJ$165-$B1167,0))</f>
        <v>0</v>
      </c>
      <c r="AK1168" s="45">
        <f t="shared" ref="AK1168:AK1231" si="1286">IF($B1168&lt;AK$165,1,IF($B1168&lt;AK1151+1,AK$165-$B1167,0))</f>
        <v>0</v>
      </c>
      <c r="AL1168" s="45">
        <f t="shared" ref="AL1168:AL1231" si="1287">IF($B1168&lt;AL$165,1,IF($B1168&lt;AL1151+1,AL$165-$B1167,0))</f>
        <v>0</v>
      </c>
      <c r="AM1168" s="45">
        <f t="shared" ref="AM1168:AM1231" si="1288">IF($B1168&lt;AM$165,1,IF($B1168&lt;AM1151+1,AM$165-$B1167,0))</f>
        <v>0</v>
      </c>
      <c r="AN1168" s="45">
        <f t="shared" ref="AN1168:AN1231" si="1289">IF($B1168&lt;AN$165,1,IF($B1168&lt;AN1151+1,AN$165-$B1167,0))</f>
        <v>0</v>
      </c>
      <c r="AO1168" s="45">
        <f t="shared" ref="AO1168:AO1231" si="1290">IF($B1168&lt;AO$165,1,IF($B1168&lt;AO1151+1,AO$165-$B1167,0))</f>
        <v>0</v>
      </c>
    </row>
    <row r="1169" spans="2:41">
      <c r="B1169" s="25">
        <v>130</v>
      </c>
      <c r="C1169" s="45">
        <f t="shared" si="1252"/>
        <v>0</v>
      </c>
      <c r="D1169" s="45">
        <f t="shared" si="1253"/>
        <v>0</v>
      </c>
      <c r="E1169" s="45">
        <f t="shared" si="1254"/>
        <v>0</v>
      </c>
      <c r="F1169" s="45">
        <f t="shared" si="1255"/>
        <v>0</v>
      </c>
      <c r="G1169" s="45">
        <f t="shared" si="1256"/>
        <v>0</v>
      </c>
      <c r="H1169" s="45">
        <f t="shared" si="1257"/>
        <v>0</v>
      </c>
      <c r="I1169" s="45">
        <f t="shared" si="1258"/>
        <v>0</v>
      </c>
      <c r="J1169" s="45">
        <f t="shared" si="1259"/>
        <v>0</v>
      </c>
      <c r="K1169" s="45">
        <f t="shared" si="1260"/>
        <v>0</v>
      </c>
      <c r="L1169" s="45">
        <f t="shared" si="1261"/>
        <v>0</v>
      </c>
      <c r="M1169" s="45">
        <f t="shared" si="1262"/>
        <v>0</v>
      </c>
      <c r="N1169" s="45">
        <f t="shared" si="1263"/>
        <v>0</v>
      </c>
      <c r="O1169" s="45">
        <f t="shared" si="1264"/>
        <v>0</v>
      </c>
      <c r="P1169" s="45">
        <f t="shared" si="1265"/>
        <v>0</v>
      </c>
      <c r="Q1169" s="45">
        <f t="shared" si="1266"/>
        <v>0</v>
      </c>
      <c r="R1169" s="45">
        <f t="shared" si="1267"/>
        <v>0</v>
      </c>
      <c r="S1169" s="45">
        <f t="shared" si="1268"/>
        <v>0</v>
      </c>
      <c r="T1169" s="45">
        <f t="shared" si="1269"/>
        <v>0</v>
      </c>
      <c r="U1169" s="45">
        <f t="shared" si="1270"/>
        <v>0</v>
      </c>
      <c r="V1169" s="45">
        <f t="shared" si="1271"/>
        <v>0</v>
      </c>
      <c r="W1169" s="45">
        <f t="shared" si="1272"/>
        <v>0</v>
      </c>
      <c r="X1169" s="45">
        <f t="shared" si="1273"/>
        <v>0</v>
      </c>
      <c r="Y1169" s="45">
        <f t="shared" si="1274"/>
        <v>0</v>
      </c>
      <c r="Z1169" s="45">
        <f t="shared" si="1275"/>
        <v>0</v>
      </c>
      <c r="AA1169" s="45">
        <f t="shared" si="1276"/>
        <v>0</v>
      </c>
      <c r="AB1169" s="45">
        <f t="shared" si="1277"/>
        <v>0</v>
      </c>
      <c r="AC1169" s="45">
        <f t="shared" si="1278"/>
        <v>0</v>
      </c>
      <c r="AD1169" s="45">
        <f t="shared" si="1279"/>
        <v>0</v>
      </c>
      <c r="AE1169" s="45">
        <f t="shared" si="1280"/>
        <v>0</v>
      </c>
      <c r="AF1169" s="45">
        <f t="shared" si="1281"/>
        <v>0</v>
      </c>
      <c r="AG1169" s="45">
        <f t="shared" si="1282"/>
        <v>0</v>
      </c>
      <c r="AH1169" s="45">
        <f t="shared" si="1283"/>
        <v>0</v>
      </c>
      <c r="AI1169" s="45">
        <f t="shared" si="1284"/>
        <v>0</v>
      </c>
      <c r="AJ1169" s="45">
        <f t="shared" si="1285"/>
        <v>0</v>
      </c>
      <c r="AK1169" s="45">
        <f t="shared" si="1286"/>
        <v>0</v>
      </c>
      <c r="AL1169" s="45">
        <f t="shared" si="1287"/>
        <v>0</v>
      </c>
      <c r="AM1169" s="45">
        <f t="shared" si="1288"/>
        <v>0</v>
      </c>
      <c r="AN1169" s="45">
        <f t="shared" si="1289"/>
        <v>0</v>
      </c>
      <c r="AO1169" s="45">
        <f t="shared" si="1290"/>
        <v>0</v>
      </c>
    </row>
    <row r="1170" spans="2:41">
      <c r="B1170" s="25">
        <v>131</v>
      </c>
      <c r="C1170" s="45">
        <f t="shared" si="1252"/>
        <v>0</v>
      </c>
      <c r="D1170" s="45">
        <f t="shared" si="1253"/>
        <v>0</v>
      </c>
      <c r="E1170" s="45">
        <f t="shared" si="1254"/>
        <v>0</v>
      </c>
      <c r="F1170" s="45">
        <f t="shared" si="1255"/>
        <v>0</v>
      </c>
      <c r="G1170" s="45">
        <f t="shared" si="1256"/>
        <v>0</v>
      </c>
      <c r="H1170" s="45">
        <f t="shared" si="1257"/>
        <v>0</v>
      </c>
      <c r="I1170" s="45">
        <f t="shared" si="1258"/>
        <v>0</v>
      </c>
      <c r="J1170" s="45">
        <f t="shared" si="1259"/>
        <v>0</v>
      </c>
      <c r="K1170" s="45">
        <f t="shared" si="1260"/>
        <v>0</v>
      </c>
      <c r="L1170" s="45">
        <f t="shared" si="1261"/>
        <v>0</v>
      </c>
      <c r="M1170" s="45">
        <f t="shared" si="1262"/>
        <v>0</v>
      </c>
      <c r="N1170" s="45">
        <f t="shared" si="1263"/>
        <v>0</v>
      </c>
      <c r="O1170" s="45">
        <f t="shared" si="1264"/>
        <v>0</v>
      </c>
      <c r="P1170" s="45">
        <f t="shared" si="1265"/>
        <v>0</v>
      </c>
      <c r="Q1170" s="45">
        <f t="shared" si="1266"/>
        <v>0</v>
      </c>
      <c r="R1170" s="45">
        <f t="shared" si="1267"/>
        <v>0</v>
      </c>
      <c r="S1170" s="45">
        <f t="shared" si="1268"/>
        <v>0</v>
      </c>
      <c r="T1170" s="45">
        <f t="shared" si="1269"/>
        <v>0</v>
      </c>
      <c r="U1170" s="45">
        <f t="shared" si="1270"/>
        <v>0</v>
      </c>
      <c r="V1170" s="45">
        <f t="shared" si="1271"/>
        <v>0</v>
      </c>
      <c r="W1170" s="45">
        <f t="shared" si="1272"/>
        <v>0</v>
      </c>
      <c r="X1170" s="45">
        <f t="shared" si="1273"/>
        <v>0</v>
      </c>
      <c r="Y1170" s="45">
        <f t="shared" si="1274"/>
        <v>0</v>
      </c>
      <c r="Z1170" s="45">
        <f t="shared" si="1275"/>
        <v>0</v>
      </c>
      <c r="AA1170" s="45">
        <f t="shared" si="1276"/>
        <v>0</v>
      </c>
      <c r="AB1170" s="45">
        <f t="shared" si="1277"/>
        <v>0</v>
      </c>
      <c r="AC1170" s="45">
        <f t="shared" si="1278"/>
        <v>0</v>
      </c>
      <c r="AD1170" s="45">
        <f t="shared" si="1279"/>
        <v>0</v>
      </c>
      <c r="AE1170" s="45">
        <f t="shared" si="1280"/>
        <v>0</v>
      </c>
      <c r="AF1170" s="45">
        <f t="shared" si="1281"/>
        <v>0</v>
      </c>
      <c r="AG1170" s="45">
        <f t="shared" si="1282"/>
        <v>0</v>
      </c>
      <c r="AH1170" s="45">
        <f t="shared" si="1283"/>
        <v>0</v>
      </c>
      <c r="AI1170" s="45">
        <f t="shared" si="1284"/>
        <v>0</v>
      </c>
      <c r="AJ1170" s="45">
        <f t="shared" si="1285"/>
        <v>0</v>
      </c>
      <c r="AK1170" s="45">
        <f t="shared" si="1286"/>
        <v>0</v>
      </c>
      <c r="AL1170" s="45">
        <f t="shared" si="1287"/>
        <v>0</v>
      </c>
      <c r="AM1170" s="45">
        <f t="shared" si="1288"/>
        <v>0</v>
      </c>
      <c r="AN1170" s="45">
        <f t="shared" si="1289"/>
        <v>0</v>
      </c>
      <c r="AO1170" s="45">
        <f t="shared" si="1290"/>
        <v>0</v>
      </c>
    </row>
    <row r="1171" spans="2:41">
      <c r="B1171" s="25">
        <v>132</v>
      </c>
      <c r="C1171" s="45">
        <f t="shared" si="1252"/>
        <v>0</v>
      </c>
      <c r="D1171" s="45">
        <f t="shared" si="1253"/>
        <v>0</v>
      </c>
      <c r="E1171" s="45">
        <f t="shared" si="1254"/>
        <v>0</v>
      </c>
      <c r="F1171" s="45">
        <f t="shared" si="1255"/>
        <v>0</v>
      </c>
      <c r="G1171" s="45">
        <f t="shared" si="1256"/>
        <v>0</v>
      </c>
      <c r="H1171" s="45">
        <f t="shared" si="1257"/>
        <v>0</v>
      </c>
      <c r="I1171" s="45">
        <f t="shared" si="1258"/>
        <v>0</v>
      </c>
      <c r="J1171" s="45">
        <f t="shared" si="1259"/>
        <v>0</v>
      </c>
      <c r="K1171" s="45">
        <f t="shared" si="1260"/>
        <v>0</v>
      </c>
      <c r="L1171" s="45">
        <f t="shared" si="1261"/>
        <v>0</v>
      </c>
      <c r="M1171" s="45">
        <f t="shared" si="1262"/>
        <v>0</v>
      </c>
      <c r="N1171" s="45">
        <f t="shared" si="1263"/>
        <v>0</v>
      </c>
      <c r="O1171" s="45">
        <f t="shared" si="1264"/>
        <v>0</v>
      </c>
      <c r="P1171" s="45">
        <f t="shared" si="1265"/>
        <v>0</v>
      </c>
      <c r="Q1171" s="45">
        <f t="shared" si="1266"/>
        <v>0</v>
      </c>
      <c r="R1171" s="45">
        <f t="shared" si="1267"/>
        <v>0</v>
      </c>
      <c r="S1171" s="45">
        <f t="shared" si="1268"/>
        <v>0</v>
      </c>
      <c r="T1171" s="45">
        <f t="shared" si="1269"/>
        <v>0</v>
      </c>
      <c r="U1171" s="45">
        <f t="shared" si="1270"/>
        <v>0</v>
      </c>
      <c r="V1171" s="45">
        <f t="shared" si="1271"/>
        <v>0</v>
      </c>
      <c r="W1171" s="45">
        <f t="shared" si="1272"/>
        <v>0</v>
      </c>
      <c r="X1171" s="45">
        <f t="shared" si="1273"/>
        <v>0</v>
      </c>
      <c r="Y1171" s="45">
        <f t="shared" si="1274"/>
        <v>0</v>
      </c>
      <c r="Z1171" s="45">
        <f t="shared" si="1275"/>
        <v>0</v>
      </c>
      <c r="AA1171" s="45">
        <f t="shared" si="1276"/>
        <v>0</v>
      </c>
      <c r="AB1171" s="45">
        <f t="shared" si="1277"/>
        <v>0</v>
      </c>
      <c r="AC1171" s="45">
        <f t="shared" si="1278"/>
        <v>0</v>
      </c>
      <c r="AD1171" s="45">
        <f t="shared" si="1279"/>
        <v>0</v>
      </c>
      <c r="AE1171" s="45">
        <f t="shared" si="1280"/>
        <v>0</v>
      </c>
      <c r="AF1171" s="45">
        <f t="shared" si="1281"/>
        <v>0</v>
      </c>
      <c r="AG1171" s="45">
        <f t="shared" si="1282"/>
        <v>0</v>
      </c>
      <c r="AH1171" s="45">
        <f t="shared" si="1283"/>
        <v>0</v>
      </c>
      <c r="AI1171" s="45">
        <f t="shared" si="1284"/>
        <v>0</v>
      </c>
      <c r="AJ1171" s="45">
        <f t="shared" si="1285"/>
        <v>0</v>
      </c>
      <c r="AK1171" s="45">
        <f t="shared" si="1286"/>
        <v>0</v>
      </c>
      <c r="AL1171" s="45">
        <f t="shared" si="1287"/>
        <v>0</v>
      </c>
      <c r="AM1171" s="45">
        <f t="shared" si="1288"/>
        <v>0</v>
      </c>
      <c r="AN1171" s="45">
        <f t="shared" si="1289"/>
        <v>0</v>
      </c>
      <c r="AO1171" s="45">
        <f t="shared" si="1290"/>
        <v>0</v>
      </c>
    </row>
    <row r="1172" spans="2:41">
      <c r="B1172" s="25">
        <v>133</v>
      </c>
      <c r="C1172" s="45">
        <f t="shared" si="1252"/>
        <v>0</v>
      </c>
      <c r="D1172" s="45">
        <f t="shared" si="1253"/>
        <v>0</v>
      </c>
      <c r="E1172" s="45">
        <f t="shared" si="1254"/>
        <v>0</v>
      </c>
      <c r="F1172" s="45">
        <f t="shared" si="1255"/>
        <v>0</v>
      </c>
      <c r="G1172" s="45">
        <f t="shared" si="1256"/>
        <v>0</v>
      </c>
      <c r="H1172" s="45">
        <f t="shared" si="1257"/>
        <v>0</v>
      </c>
      <c r="I1172" s="45">
        <f t="shared" si="1258"/>
        <v>0</v>
      </c>
      <c r="J1172" s="45">
        <f t="shared" si="1259"/>
        <v>0</v>
      </c>
      <c r="K1172" s="45">
        <f t="shared" si="1260"/>
        <v>0</v>
      </c>
      <c r="L1172" s="45">
        <f t="shared" si="1261"/>
        <v>0</v>
      </c>
      <c r="M1172" s="45">
        <f t="shared" si="1262"/>
        <v>0</v>
      </c>
      <c r="N1172" s="45">
        <f t="shared" si="1263"/>
        <v>0</v>
      </c>
      <c r="O1172" s="45">
        <f t="shared" si="1264"/>
        <v>0</v>
      </c>
      <c r="P1172" s="45">
        <f t="shared" si="1265"/>
        <v>0</v>
      </c>
      <c r="Q1172" s="45">
        <f t="shared" si="1266"/>
        <v>0</v>
      </c>
      <c r="R1172" s="45">
        <f t="shared" si="1267"/>
        <v>0</v>
      </c>
      <c r="S1172" s="45">
        <f t="shared" si="1268"/>
        <v>0</v>
      </c>
      <c r="T1172" s="45">
        <f t="shared" si="1269"/>
        <v>0</v>
      </c>
      <c r="U1172" s="45">
        <f t="shared" si="1270"/>
        <v>0</v>
      </c>
      <c r="V1172" s="45">
        <f t="shared" si="1271"/>
        <v>0</v>
      </c>
      <c r="W1172" s="45">
        <f t="shared" si="1272"/>
        <v>0</v>
      </c>
      <c r="X1172" s="45">
        <f t="shared" si="1273"/>
        <v>0</v>
      </c>
      <c r="Y1172" s="45">
        <f t="shared" si="1274"/>
        <v>0</v>
      </c>
      <c r="Z1172" s="45">
        <f t="shared" si="1275"/>
        <v>0</v>
      </c>
      <c r="AA1172" s="45">
        <f t="shared" si="1276"/>
        <v>0</v>
      </c>
      <c r="AB1172" s="45">
        <f t="shared" si="1277"/>
        <v>0</v>
      </c>
      <c r="AC1172" s="45">
        <f t="shared" si="1278"/>
        <v>0</v>
      </c>
      <c r="AD1172" s="45">
        <f t="shared" si="1279"/>
        <v>0</v>
      </c>
      <c r="AE1172" s="45">
        <f t="shared" si="1280"/>
        <v>0</v>
      </c>
      <c r="AF1172" s="45">
        <f t="shared" si="1281"/>
        <v>0</v>
      </c>
      <c r="AG1172" s="45">
        <f t="shared" si="1282"/>
        <v>0</v>
      </c>
      <c r="AH1172" s="45">
        <f t="shared" si="1283"/>
        <v>0</v>
      </c>
      <c r="AI1172" s="45">
        <f t="shared" si="1284"/>
        <v>0</v>
      </c>
      <c r="AJ1172" s="45">
        <f t="shared" si="1285"/>
        <v>0</v>
      </c>
      <c r="AK1172" s="45">
        <f t="shared" si="1286"/>
        <v>0</v>
      </c>
      <c r="AL1172" s="45">
        <f t="shared" si="1287"/>
        <v>0</v>
      </c>
      <c r="AM1172" s="45">
        <f t="shared" si="1288"/>
        <v>0</v>
      </c>
      <c r="AN1172" s="45">
        <f t="shared" si="1289"/>
        <v>0</v>
      </c>
      <c r="AO1172" s="45">
        <f t="shared" si="1290"/>
        <v>0</v>
      </c>
    </row>
    <row r="1173" spans="2:41">
      <c r="B1173" s="25">
        <v>134</v>
      </c>
      <c r="C1173" s="45">
        <f t="shared" si="1252"/>
        <v>0</v>
      </c>
      <c r="D1173" s="45">
        <f t="shared" si="1253"/>
        <v>0</v>
      </c>
      <c r="E1173" s="45">
        <f t="shared" si="1254"/>
        <v>0</v>
      </c>
      <c r="F1173" s="45">
        <f t="shared" si="1255"/>
        <v>0</v>
      </c>
      <c r="G1173" s="45">
        <f t="shared" si="1256"/>
        <v>0</v>
      </c>
      <c r="H1173" s="45">
        <f t="shared" si="1257"/>
        <v>0</v>
      </c>
      <c r="I1173" s="45">
        <f t="shared" si="1258"/>
        <v>0</v>
      </c>
      <c r="J1173" s="45">
        <f t="shared" si="1259"/>
        <v>0</v>
      </c>
      <c r="K1173" s="45">
        <f t="shared" si="1260"/>
        <v>0</v>
      </c>
      <c r="L1173" s="45">
        <f t="shared" si="1261"/>
        <v>0</v>
      </c>
      <c r="M1173" s="45">
        <f t="shared" si="1262"/>
        <v>0</v>
      </c>
      <c r="N1173" s="45">
        <f t="shared" si="1263"/>
        <v>0</v>
      </c>
      <c r="O1173" s="45">
        <f t="shared" si="1264"/>
        <v>0</v>
      </c>
      <c r="P1173" s="45">
        <f t="shared" si="1265"/>
        <v>0</v>
      </c>
      <c r="Q1173" s="45">
        <f t="shared" si="1266"/>
        <v>0</v>
      </c>
      <c r="R1173" s="45">
        <f t="shared" si="1267"/>
        <v>0</v>
      </c>
      <c r="S1173" s="45">
        <f t="shared" si="1268"/>
        <v>0</v>
      </c>
      <c r="T1173" s="45">
        <f t="shared" si="1269"/>
        <v>0</v>
      </c>
      <c r="U1173" s="45">
        <f t="shared" si="1270"/>
        <v>0</v>
      </c>
      <c r="V1173" s="45">
        <f t="shared" si="1271"/>
        <v>0</v>
      </c>
      <c r="W1173" s="45">
        <f t="shared" si="1272"/>
        <v>0</v>
      </c>
      <c r="X1173" s="45">
        <f t="shared" si="1273"/>
        <v>0</v>
      </c>
      <c r="Y1173" s="45">
        <f t="shared" si="1274"/>
        <v>0</v>
      </c>
      <c r="Z1173" s="45">
        <f t="shared" si="1275"/>
        <v>0</v>
      </c>
      <c r="AA1173" s="45">
        <f t="shared" si="1276"/>
        <v>0</v>
      </c>
      <c r="AB1173" s="45">
        <f t="shared" si="1277"/>
        <v>0</v>
      </c>
      <c r="AC1173" s="45">
        <f t="shared" si="1278"/>
        <v>0</v>
      </c>
      <c r="AD1173" s="45">
        <f t="shared" si="1279"/>
        <v>0</v>
      </c>
      <c r="AE1173" s="45">
        <f t="shared" si="1280"/>
        <v>0</v>
      </c>
      <c r="AF1173" s="45">
        <f t="shared" si="1281"/>
        <v>0</v>
      </c>
      <c r="AG1173" s="45">
        <f t="shared" si="1282"/>
        <v>0</v>
      </c>
      <c r="AH1173" s="45">
        <f t="shared" si="1283"/>
        <v>0</v>
      </c>
      <c r="AI1173" s="45">
        <f t="shared" si="1284"/>
        <v>0</v>
      </c>
      <c r="AJ1173" s="45">
        <f t="shared" si="1285"/>
        <v>0</v>
      </c>
      <c r="AK1173" s="45">
        <f t="shared" si="1286"/>
        <v>0</v>
      </c>
      <c r="AL1173" s="45">
        <f t="shared" si="1287"/>
        <v>0</v>
      </c>
      <c r="AM1173" s="45">
        <f t="shared" si="1288"/>
        <v>0</v>
      </c>
      <c r="AN1173" s="45">
        <f t="shared" si="1289"/>
        <v>0</v>
      </c>
      <c r="AO1173" s="45">
        <f t="shared" si="1290"/>
        <v>0</v>
      </c>
    </row>
    <row r="1174" spans="2:41">
      <c r="B1174" s="25">
        <v>135</v>
      </c>
      <c r="C1174" s="45">
        <f t="shared" si="1252"/>
        <v>0</v>
      </c>
      <c r="D1174" s="45">
        <f t="shared" si="1253"/>
        <v>0</v>
      </c>
      <c r="E1174" s="45">
        <f t="shared" si="1254"/>
        <v>0</v>
      </c>
      <c r="F1174" s="45">
        <f t="shared" si="1255"/>
        <v>0</v>
      </c>
      <c r="G1174" s="45">
        <f t="shared" si="1256"/>
        <v>0</v>
      </c>
      <c r="H1174" s="45">
        <f t="shared" si="1257"/>
        <v>0</v>
      </c>
      <c r="I1174" s="45">
        <f t="shared" si="1258"/>
        <v>0</v>
      </c>
      <c r="J1174" s="45">
        <f t="shared" si="1259"/>
        <v>0</v>
      </c>
      <c r="K1174" s="45">
        <f t="shared" si="1260"/>
        <v>0</v>
      </c>
      <c r="L1174" s="45">
        <f t="shared" si="1261"/>
        <v>0</v>
      </c>
      <c r="M1174" s="45">
        <f t="shared" si="1262"/>
        <v>0</v>
      </c>
      <c r="N1174" s="45">
        <f t="shared" si="1263"/>
        <v>0</v>
      </c>
      <c r="O1174" s="45">
        <f t="shared" si="1264"/>
        <v>0</v>
      </c>
      <c r="P1174" s="45">
        <f t="shared" si="1265"/>
        <v>0</v>
      </c>
      <c r="Q1174" s="45">
        <f t="shared" si="1266"/>
        <v>0</v>
      </c>
      <c r="R1174" s="45">
        <f t="shared" si="1267"/>
        <v>0</v>
      </c>
      <c r="S1174" s="45">
        <f t="shared" si="1268"/>
        <v>0</v>
      </c>
      <c r="T1174" s="45">
        <f t="shared" si="1269"/>
        <v>0</v>
      </c>
      <c r="U1174" s="45">
        <f t="shared" si="1270"/>
        <v>0</v>
      </c>
      <c r="V1174" s="45">
        <f t="shared" si="1271"/>
        <v>0</v>
      </c>
      <c r="W1174" s="45">
        <f t="shared" si="1272"/>
        <v>0</v>
      </c>
      <c r="X1174" s="45">
        <f t="shared" si="1273"/>
        <v>0</v>
      </c>
      <c r="Y1174" s="45">
        <f t="shared" si="1274"/>
        <v>0</v>
      </c>
      <c r="Z1174" s="45">
        <f t="shared" si="1275"/>
        <v>0</v>
      </c>
      <c r="AA1174" s="45">
        <f t="shared" si="1276"/>
        <v>0</v>
      </c>
      <c r="AB1174" s="45">
        <f t="shared" si="1277"/>
        <v>0</v>
      </c>
      <c r="AC1174" s="45">
        <f t="shared" si="1278"/>
        <v>0</v>
      </c>
      <c r="AD1174" s="45">
        <f t="shared" si="1279"/>
        <v>0</v>
      </c>
      <c r="AE1174" s="45">
        <f t="shared" si="1280"/>
        <v>0</v>
      </c>
      <c r="AF1174" s="45">
        <f t="shared" si="1281"/>
        <v>0</v>
      </c>
      <c r="AG1174" s="45">
        <f t="shared" si="1282"/>
        <v>0</v>
      </c>
      <c r="AH1174" s="45">
        <f t="shared" si="1283"/>
        <v>0</v>
      </c>
      <c r="AI1174" s="45">
        <f t="shared" si="1284"/>
        <v>0</v>
      </c>
      <c r="AJ1174" s="45">
        <f t="shared" si="1285"/>
        <v>0</v>
      </c>
      <c r="AK1174" s="45">
        <f t="shared" si="1286"/>
        <v>0</v>
      </c>
      <c r="AL1174" s="45">
        <f t="shared" si="1287"/>
        <v>0</v>
      </c>
      <c r="AM1174" s="45">
        <f t="shared" si="1288"/>
        <v>0</v>
      </c>
      <c r="AN1174" s="45">
        <f t="shared" si="1289"/>
        <v>0</v>
      </c>
      <c r="AO1174" s="45">
        <f t="shared" si="1290"/>
        <v>0</v>
      </c>
    </row>
    <row r="1175" spans="2:41">
      <c r="B1175" s="25">
        <v>136</v>
      </c>
      <c r="C1175" s="45">
        <f t="shared" si="1252"/>
        <v>0</v>
      </c>
      <c r="D1175" s="45">
        <f t="shared" si="1253"/>
        <v>0</v>
      </c>
      <c r="E1175" s="45">
        <f t="shared" si="1254"/>
        <v>0</v>
      </c>
      <c r="F1175" s="45">
        <f t="shared" si="1255"/>
        <v>0</v>
      </c>
      <c r="G1175" s="45">
        <f t="shared" si="1256"/>
        <v>0</v>
      </c>
      <c r="H1175" s="45">
        <f t="shared" si="1257"/>
        <v>0</v>
      </c>
      <c r="I1175" s="45">
        <f t="shared" si="1258"/>
        <v>0</v>
      </c>
      <c r="J1175" s="45">
        <f t="shared" si="1259"/>
        <v>0</v>
      </c>
      <c r="K1175" s="45">
        <f t="shared" si="1260"/>
        <v>0</v>
      </c>
      <c r="L1175" s="45">
        <f t="shared" si="1261"/>
        <v>0</v>
      </c>
      <c r="M1175" s="45">
        <f t="shared" si="1262"/>
        <v>0</v>
      </c>
      <c r="N1175" s="45">
        <f t="shared" si="1263"/>
        <v>0</v>
      </c>
      <c r="O1175" s="45">
        <f t="shared" si="1264"/>
        <v>0</v>
      </c>
      <c r="P1175" s="45">
        <f t="shared" si="1265"/>
        <v>0</v>
      </c>
      <c r="Q1175" s="45">
        <f t="shared" si="1266"/>
        <v>0</v>
      </c>
      <c r="R1175" s="45">
        <f t="shared" si="1267"/>
        <v>0</v>
      </c>
      <c r="S1175" s="45">
        <f t="shared" si="1268"/>
        <v>0</v>
      </c>
      <c r="T1175" s="45">
        <f t="shared" si="1269"/>
        <v>0</v>
      </c>
      <c r="U1175" s="45">
        <f t="shared" si="1270"/>
        <v>0</v>
      </c>
      <c r="V1175" s="45">
        <f t="shared" si="1271"/>
        <v>0</v>
      </c>
      <c r="W1175" s="45">
        <f t="shared" si="1272"/>
        <v>0</v>
      </c>
      <c r="X1175" s="45">
        <f t="shared" si="1273"/>
        <v>0</v>
      </c>
      <c r="Y1175" s="45">
        <f t="shared" si="1274"/>
        <v>0</v>
      </c>
      <c r="Z1175" s="45">
        <f t="shared" si="1275"/>
        <v>0</v>
      </c>
      <c r="AA1175" s="45">
        <f t="shared" si="1276"/>
        <v>0</v>
      </c>
      <c r="AB1175" s="45">
        <f t="shared" si="1277"/>
        <v>0</v>
      </c>
      <c r="AC1175" s="45">
        <f t="shared" si="1278"/>
        <v>0</v>
      </c>
      <c r="AD1175" s="45">
        <f t="shared" si="1279"/>
        <v>0</v>
      </c>
      <c r="AE1175" s="45">
        <f t="shared" si="1280"/>
        <v>0</v>
      </c>
      <c r="AF1175" s="45">
        <f t="shared" si="1281"/>
        <v>0</v>
      </c>
      <c r="AG1175" s="45">
        <f t="shared" si="1282"/>
        <v>0</v>
      </c>
      <c r="AH1175" s="45">
        <f t="shared" si="1283"/>
        <v>0</v>
      </c>
      <c r="AI1175" s="45">
        <f t="shared" si="1284"/>
        <v>0</v>
      </c>
      <c r="AJ1175" s="45">
        <f t="shared" si="1285"/>
        <v>0</v>
      </c>
      <c r="AK1175" s="45">
        <f t="shared" si="1286"/>
        <v>0</v>
      </c>
      <c r="AL1175" s="45">
        <f t="shared" si="1287"/>
        <v>0</v>
      </c>
      <c r="AM1175" s="45">
        <f t="shared" si="1288"/>
        <v>0</v>
      </c>
      <c r="AN1175" s="45">
        <f t="shared" si="1289"/>
        <v>0</v>
      </c>
      <c r="AO1175" s="45">
        <f t="shared" si="1290"/>
        <v>0</v>
      </c>
    </row>
    <row r="1176" spans="2:41">
      <c r="B1176" s="25">
        <v>137</v>
      </c>
      <c r="C1176" s="45">
        <f t="shared" si="1252"/>
        <v>0</v>
      </c>
      <c r="D1176" s="45">
        <f t="shared" si="1253"/>
        <v>0</v>
      </c>
      <c r="E1176" s="45">
        <f t="shared" si="1254"/>
        <v>0</v>
      </c>
      <c r="F1176" s="45">
        <f t="shared" si="1255"/>
        <v>0</v>
      </c>
      <c r="G1176" s="45">
        <f t="shared" si="1256"/>
        <v>0</v>
      </c>
      <c r="H1176" s="45">
        <f t="shared" si="1257"/>
        <v>0</v>
      </c>
      <c r="I1176" s="45">
        <f t="shared" si="1258"/>
        <v>0</v>
      </c>
      <c r="J1176" s="45">
        <f t="shared" si="1259"/>
        <v>0</v>
      </c>
      <c r="K1176" s="45">
        <f t="shared" si="1260"/>
        <v>0</v>
      </c>
      <c r="L1176" s="45">
        <f t="shared" si="1261"/>
        <v>0</v>
      </c>
      <c r="M1176" s="45">
        <f t="shared" si="1262"/>
        <v>0</v>
      </c>
      <c r="N1176" s="45">
        <f t="shared" si="1263"/>
        <v>0</v>
      </c>
      <c r="O1176" s="45">
        <f t="shared" si="1264"/>
        <v>0</v>
      </c>
      <c r="P1176" s="45">
        <f t="shared" si="1265"/>
        <v>0</v>
      </c>
      <c r="Q1176" s="45">
        <f t="shared" si="1266"/>
        <v>0</v>
      </c>
      <c r="R1176" s="45">
        <f t="shared" si="1267"/>
        <v>0</v>
      </c>
      <c r="S1176" s="45">
        <f t="shared" si="1268"/>
        <v>0</v>
      </c>
      <c r="T1176" s="45">
        <f t="shared" si="1269"/>
        <v>0</v>
      </c>
      <c r="U1176" s="45">
        <f t="shared" si="1270"/>
        <v>0</v>
      </c>
      <c r="V1176" s="45">
        <f t="shared" si="1271"/>
        <v>0</v>
      </c>
      <c r="W1176" s="45">
        <f t="shared" si="1272"/>
        <v>0</v>
      </c>
      <c r="X1176" s="45">
        <f t="shared" si="1273"/>
        <v>0</v>
      </c>
      <c r="Y1176" s="45">
        <f t="shared" si="1274"/>
        <v>0</v>
      </c>
      <c r="Z1176" s="45">
        <f t="shared" si="1275"/>
        <v>0</v>
      </c>
      <c r="AA1176" s="45">
        <f t="shared" si="1276"/>
        <v>0</v>
      </c>
      <c r="AB1176" s="45">
        <f t="shared" si="1277"/>
        <v>0</v>
      </c>
      <c r="AC1176" s="45">
        <f t="shared" si="1278"/>
        <v>0</v>
      </c>
      <c r="AD1176" s="45">
        <f t="shared" si="1279"/>
        <v>0</v>
      </c>
      <c r="AE1176" s="45">
        <f t="shared" si="1280"/>
        <v>0</v>
      </c>
      <c r="AF1176" s="45">
        <f t="shared" si="1281"/>
        <v>0</v>
      </c>
      <c r="AG1176" s="45">
        <f t="shared" si="1282"/>
        <v>0</v>
      </c>
      <c r="AH1176" s="45">
        <f t="shared" si="1283"/>
        <v>0</v>
      </c>
      <c r="AI1176" s="45">
        <f t="shared" si="1284"/>
        <v>0</v>
      </c>
      <c r="AJ1176" s="45">
        <f t="shared" si="1285"/>
        <v>0</v>
      </c>
      <c r="AK1176" s="45">
        <f t="shared" si="1286"/>
        <v>0</v>
      </c>
      <c r="AL1176" s="45">
        <f t="shared" si="1287"/>
        <v>0</v>
      </c>
      <c r="AM1176" s="45">
        <f t="shared" si="1288"/>
        <v>0</v>
      </c>
      <c r="AN1176" s="45">
        <f t="shared" si="1289"/>
        <v>0</v>
      </c>
      <c r="AO1176" s="45">
        <f t="shared" si="1290"/>
        <v>0</v>
      </c>
    </row>
    <row r="1177" spans="2:41">
      <c r="B1177" s="25">
        <v>138</v>
      </c>
      <c r="C1177" s="45">
        <f t="shared" si="1252"/>
        <v>0</v>
      </c>
      <c r="D1177" s="45">
        <f t="shared" si="1253"/>
        <v>0</v>
      </c>
      <c r="E1177" s="45">
        <f t="shared" si="1254"/>
        <v>0</v>
      </c>
      <c r="F1177" s="45">
        <f t="shared" si="1255"/>
        <v>0</v>
      </c>
      <c r="G1177" s="45">
        <f t="shared" si="1256"/>
        <v>0</v>
      </c>
      <c r="H1177" s="45">
        <f t="shared" si="1257"/>
        <v>0</v>
      </c>
      <c r="I1177" s="45">
        <f t="shared" si="1258"/>
        <v>0</v>
      </c>
      <c r="J1177" s="45">
        <f t="shared" si="1259"/>
        <v>0</v>
      </c>
      <c r="K1177" s="45">
        <f t="shared" si="1260"/>
        <v>0</v>
      </c>
      <c r="L1177" s="45">
        <f t="shared" si="1261"/>
        <v>0</v>
      </c>
      <c r="M1177" s="45">
        <f t="shared" si="1262"/>
        <v>0</v>
      </c>
      <c r="N1177" s="45">
        <f t="shared" si="1263"/>
        <v>0</v>
      </c>
      <c r="O1177" s="45">
        <f t="shared" si="1264"/>
        <v>0</v>
      </c>
      <c r="P1177" s="45">
        <f t="shared" si="1265"/>
        <v>0</v>
      </c>
      <c r="Q1177" s="45">
        <f t="shared" si="1266"/>
        <v>0</v>
      </c>
      <c r="R1177" s="45">
        <f t="shared" si="1267"/>
        <v>0</v>
      </c>
      <c r="S1177" s="45">
        <f t="shared" si="1268"/>
        <v>0</v>
      </c>
      <c r="T1177" s="45">
        <f t="shared" si="1269"/>
        <v>0</v>
      </c>
      <c r="U1177" s="45">
        <f t="shared" si="1270"/>
        <v>0</v>
      </c>
      <c r="V1177" s="45">
        <f t="shared" si="1271"/>
        <v>0</v>
      </c>
      <c r="W1177" s="45">
        <f t="shared" si="1272"/>
        <v>0</v>
      </c>
      <c r="X1177" s="45">
        <f t="shared" si="1273"/>
        <v>0</v>
      </c>
      <c r="Y1177" s="45">
        <f t="shared" si="1274"/>
        <v>0</v>
      </c>
      <c r="Z1177" s="45">
        <f t="shared" si="1275"/>
        <v>0</v>
      </c>
      <c r="AA1177" s="45">
        <f t="shared" si="1276"/>
        <v>0</v>
      </c>
      <c r="AB1177" s="45">
        <f t="shared" si="1277"/>
        <v>0</v>
      </c>
      <c r="AC1177" s="45">
        <f t="shared" si="1278"/>
        <v>0</v>
      </c>
      <c r="AD1177" s="45">
        <f t="shared" si="1279"/>
        <v>0</v>
      </c>
      <c r="AE1177" s="45">
        <f t="shared" si="1280"/>
        <v>0</v>
      </c>
      <c r="AF1177" s="45">
        <f t="shared" si="1281"/>
        <v>0</v>
      </c>
      <c r="AG1177" s="45">
        <f t="shared" si="1282"/>
        <v>0</v>
      </c>
      <c r="AH1177" s="45">
        <f t="shared" si="1283"/>
        <v>0</v>
      </c>
      <c r="AI1177" s="45">
        <f t="shared" si="1284"/>
        <v>0</v>
      </c>
      <c r="AJ1177" s="45">
        <f t="shared" si="1285"/>
        <v>0</v>
      </c>
      <c r="AK1177" s="45">
        <f t="shared" si="1286"/>
        <v>0</v>
      </c>
      <c r="AL1177" s="45">
        <f t="shared" si="1287"/>
        <v>0</v>
      </c>
      <c r="AM1177" s="45">
        <f t="shared" si="1288"/>
        <v>0</v>
      </c>
      <c r="AN1177" s="45">
        <f t="shared" si="1289"/>
        <v>0</v>
      </c>
      <c r="AO1177" s="45">
        <f t="shared" si="1290"/>
        <v>0</v>
      </c>
    </row>
    <row r="1178" spans="2:41">
      <c r="B1178" s="25">
        <v>139</v>
      </c>
      <c r="C1178" s="45">
        <f t="shared" si="1252"/>
        <v>0</v>
      </c>
      <c r="D1178" s="45">
        <f t="shared" si="1253"/>
        <v>0</v>
      </c>
      <c r="E1178" s="45">
        <f t="shared" si="1254"/>
        <v>0</v>
      </c>
      <c r="F1178" s="45">
        <f t="shared" si="1255"/>
        <v>0</v>
      </c>
      <c r="G1178" s="45">
        <f t="shared" si="1256"/>
        <v>0</v>
      </c>
      <c r="H1178" s="45">
        <f t="shared" si="1257"/>
        <v>0</v>
      </c>
      <c r="I1178" s="45">
        <f t="shared" si="1258"/>
        <v>0</v>
      </c>
      <c r="J1178" s="45">
        <f t="shared" si="1259"/>
        <v>0</v>
      </c>
      <c r="K1178" s="45">
        <f t="shared" si="1260"/>
        <v>0</v>
      </c>
      <c r="L1178" s="45">
        <f t="shared" si="1261"/>
        <v>0</v>
      </c>
      <c r="M1178" s="45">
        <f t="shared" si="1262"/>
        <v>0</v>
      </c>
      <c r="N1178" s="45">
        <f t="shared" si="1263"/>
        <v>0</v>
      </c>
      <c r="O1178" s="45">
        <f t="shared" si="1264"/>
        <v>0</v>
      </c>
      <c r="P1178" s="45">
        <f t="shared" si="1265"/>
        <v>0</v>
      </c>
      <c r="Q1178" s="45">
        <f t="shared" si="1266"/>
        <v>0</v>
      </c>
      <c r="R1178" s="45">
        <f t="shared" si="1267"/>
        <v>0</v>
      </c>
      <c r="S1178" s="45">
        <f t="shared" si="1268"/>
        <v>0</v>
      </c>
      <c r="T1178" s="45">
        <f t="shared" si="1269"/>
        <v>0</v>
      </c>
      <c r="U1178" s="45">
        <f t="shared" si="1270"/>
        <v>0</v>
      </c>
      <c r="V1178" s="45">
        <f t="shared" si="1271"/>
        <v>0</v>
      </c>
      <c r="W1178" s="45">
        <f t="shared" si="1272"/>
        <v>0</v>
      </c>
      <c r="X1178" s="45">
        <f t="shared" si="1273"/>
        <v>0</v>
      </c>
      <c r="Y1178" s="45">
        <f t="shared" si="1274"/>
        <v>0</v>
      </c>
      <c r="Z1178" s="45">
        <f t="shared" si="1275"/>
        <v>0</v>
      </c>
      <c r="AA1178" s="45">
        <f t="shared" si="1276"/>
        <v>0</v>
      </c>
      <c r="AB1178" s="45">
        <f t="shared" si="1277"/>
        <v>0</v>
      </c>
      <c r="AC1178" s="45">
        <f t="shared" si="1278"/>
        <v>0</v>
      </c>
      <c r="AD1178" s="45">
        <f t="shared" si="1279"/>
        <v>0</v>
      </c>
      <c r="AE1178" s="45">
        <f t="shared" si="1280"/>
        <v>0</v>
      </c>
      <c r="AF1178" s="45">
        <f t="shared" si="1281"/>
        <v>0</v>
      </c>
      <c r="AG1178" s="45">
        <f t="shared" si="1282"/>
        <v>0</v>
      </c>
      <c r="AH1178" s="45">
        <f t="shared" si="1283"/>
        <v>0</v>
      </c>
      <c r="AI1178" s="45">
        <f t="shared" si="1284"/>
        <v>0</v>
      </c>
      <c r="AJ1178" s="45">
        <f t="shared" si="1285"/>
        <v>0</v>
      </c>
      <c r="AK1178" s="45">
        <f t="shared" si="1286"/>
        <v>0</v>
      </c>
      <c r="AL1178" s="45">
        <f t="shared" si="1287"/>
        <v>0</v>
      </c>
      <c r="AM1178" s="45">
        <f t="shared" si="1288"/>
        <v>0</v>
      </c>
      <c r="AN1178" s="45">
        <f t="shared" si="1289"/>
        <v>0</v>
      </c>
      <c r="AO1178" s="45">
        <f t="shared" si="1290"/>
        <v>0</v>
      </c>
    </row>
    <row r="1179" spans="2:41">
      <c r="B1179" s="25">
        <v>140</v>
      </c>
      <c r="C1179" s="45">
        <f t="shared" si="1252"/>
        <v>0</v>
      </c>
      <c r="D1179" s="45">
        <f t="shared" si="1253"/>
        <v>0</v>
      </c>
      <c r="E1179" s="45">
        <f t="shared" si="1254"/>
        <v>0</v>
      </c>
      <c r="F1179" s="45">
        <f t="shared" si="1255"/>
        <v>0</v>
      </c>
      <c r="G1179" s="45">
        <f t="shared" si="1256"/>
        <v>0</v>
      </c>
      <c r="H1179" s="45">
        <f t="shared" si="1257"/>
        <v>0</v>
      </c>
      <c r="I1179" s="45">
        <f t="shared" si="1258"/>
        <v>0</v>
      </c>
      <c r="J1179" s="45">
        <f t="shared" si="1259"/>
        <v>0</v>
      </c>
      <c r="K1179" s="45">
        <f t="shared" si="1260"/>
        <v>0</v>
      </c>
      <c r="L1179" s="45">
        <f t="shared" si="1261"/>
        <v>0</v>
      </c>
      <c r="M1179" s="45">
        <f t="shared" si="1262"/>
        <v>0</v>
      </c>
      <c r="N1179" s="45">
        <f t="shared" si="1263"/>
        <v>0</v>
      </c>
      <c r="O1179" s="45">
        <f t="shared" si="1264"/>
        <v>0</v>
      </c>
      <c r="P1179" s="45">
        <f t="shared" si="1265"/>
        <v>0</v>
      </c>
      <c r="Q1179" s="45">
        <f t="shared" si="1266"/>
        <v>0</v>
      </c>
      <c r="R1179" s="45">
        <f t="shared" si="1267"/>
        <v>0</v>
      </c>
      <c r="S1179" s="45">
        <f t="shared" si="1268"/>
        <v>0</v>
      </c>
      <c r="T1179" s="45">
        <f t="shared" si="1269"/>
        <v>0</v>
      </c>
      <c r="U1179" s="45">
        <f t="shared" si="1270"/>
        <v>0</v>
      </c>
      <c r="V1179" s="45">
        <f t="shared" si="1271"/>
        <v>0</v>
      </c>
      <c r="W1179" s="45">
        <f t="shared" si="1272"/>
        <v>0</v>
      </c>
      <c r="X1179" s="45">
        <f t="shared" si="1273"/>
        <v>0</v>
      </c>
      <c r="Y1179" s="45">
        <f t="shared" si="1274"/>
        <v>0</v>
      </c>
      <c r="Z1179" s="45">
        <f t="shared" si="1275"/>
        <v>0</v>
      </c>
      <c r="AA1179" s="45">
        <f t="shared" si="1276"/>
        <v>0</v>
      </c>
      <c r="AB1179" s="45">
        <f t="shared" si="1277"/>
        <v>0</v>
      </c>
      <c r="AC1179" s="45">
        <f t="shared" si="1278"/>
        <v>0</v>
      </c>
      <c r="AD1179" s="45">
        <f t="shared" si="1279"/>
        <v>0</v>
      </c>
      <c r="AE1179" s="45">
        <f t="shared" si="1280"/>
        <v>0</v>
      </c>
      <c r="AF1179" s="45">
        <f t="shared" si="1281"/>
        <v>0</v>
      </c>
      <c r="AG1179" s="45">
        <f t="shared" si="1282"/>
        <v>0</v>
      </c>
      <c r="AH1179" s="45">
        <f t="shared" si="1283"/>
        <v>0</v>
      </c>
      <c r="AI1179" s="45">
        <f t="shared" si="1284"/>
        <v>0</v>
      </c>
      <c r="AJ1179" s="45">
        <f t="shared" si="1285"/>
        <v>0</v>
      </c>
      <c r="AK1179" s="45">
        <f t="shared" si="1286"/>
        <v>0</v>
      </c>
      <c r="AL1179" s="45">
        <f t="shared" si="1287"/>
        <v>0</v>
      </c>
      <c r="AM1179" s="45">
        <f t="shared" si="1288"/>
        <v>0</v>
      </c>
      <c r="AN1179" s="45">
        <f t="shared" si="1289"/>
        <v>0</v>
      </c>
      <c r="AO1179" s="45">
        <f t="shared" si="1290"/>
        <v>0</v>
      </c>
    </row>
    <row r="1180" spans="2:41">
      <c r="B1180" s="25">
        <v>141</v>
      </c>
      <c r="C1180" s="45">
        <f t="shared" si="1252"/>
        <v>0</v>
      </c>
      <c r="D1180" s="45">
        <f t="shared" si="1253"/>
        <v>0</v>
      </c>
      <c r="E1180" s="45">
        <f t="shared" si="1254"/>
        <v>0</v>
      </c>
      <c r="F1180" s="45">
        <f t="shared" si="1255"/>
        <v>0</v>
      </c>
      <c r="G1180" s="45">
        <f t="shared" si="1256"/>
        <v>0</v>
      </c>
      <c r="H1180" s="45">
        <f t="shared" si="1257"/>
        <v>0</v>
      </c>
      <c r="I1180" s="45">
        <f t="shared" si="1258"/>
        <v>0</v>
      </c>
      <c r="J1180" s="45">
        <f t="shared" si="1259"/>
        <v>0</v>
      </c>
      <c r="K1180" s="45">
        <f t="shared" si="1260"/>
        <v>0</v>
      </c>
      <c r="L1180" s="45">
        <f t="shared" si="1261"/>
        <v>0</v>
      </c>
      <c r="M1180" s="45">
        <f t="shared" si="1262"/>
        <v>0</v>
      </c>
      <c r="N1180" s="45">
        <f t="shared" si="1263"/>
        <v>0</v>
      </c>
      <c r="O1180" s="45">
        <f t="shared" si="1264"/>
        <v>0</v>
      </c>
      <c r="P1180" s="45">
        <f t="shared" si="1265"/>
        <v>0</v>
      </c>
      <c r="Q1180" s="45">
        <f t="shared" si="1266"/>
        <v>0</v>
      </c>
      <c r="R1180" s="45">
        <f t="shared" si="1267"/>
        <v>0</v>
      </c>
      <c r="S1180" s="45">
        <f t="shared" si="1268"/>
        <v>0</v>
      </c>
      <c r="T1180" s="45">
        <f t="shared" si="1269"/>
        <v>0</v>
      </c>
      <c r="U1180" s="45">
        <f t="shared" si="1270"/>
        <v>0</v>
      </c>
      <c r="V1180" s="45">
        <f t="shared" si="1271"/>
        <v>0</v>
      </c>
      <c r="W1180" s="45">
        <f t="shared" si="1272"/>
        <v>0</v>
      </c>
      <c r="X1180" s="45">
        <f t="shared" si="1273"/>
        <v>0</v>
      </c>
      <c r="Y1180" s="45">
        <f t="shared" si="1274"/>
        <v>0</v>
      </c>
      <c r="Z1180" s="45">
        <f t="shared" si="1275"/>
        <v>0</v>
      </c>
      <c r="AA1180" s="45">
        <f t="shared" si="1276"/>
        <v>0</v>
      </c>
      <c r="AB1180" s="45">
        <f t="shared" si="1277"/>
        <v>0</v>
      </c>
      <c r="AC1180" s="45">
        <f t="shared" si="1278"/>
        <v>0</v>
      </c>
      <c r="AD1180" s="45">
        <f t="shared" si="1279"/>
        <v>0</v>
      </c>
      <c r="AE1180" s="45">
        <f t="shared" si="1280"/>
        <v>0</v>
      </c>
      <c r="AF1180" s="45">
        <f t="shared" si="1281"/>
        <v>0</v>
      </c>
      <c r="AG1180" s="45">
        <f t="shared" si="1282"/>
        <v>0</v>
      </c>
      <c r="AH1180" s="45">
        <f t="shared" si="1283"/>
        <v>0</v>
      </c>
      <c r="AI1180" s="45">
        <f t="shared" si="1284"/>
        <v>0</v>
      </c>
      <c r="AJ1180" s="45">
        <f t="shared" si="1285"/>
        <v>0</v>
      </c>
      <c r="AK1180" s="45">
        <f t="shared" si="1286"/>
        <v>0</v>
      </c>
      <c r="AL1180" s="45">
        <f t="shared" si="1287"/>
        <v>0</v>
      </c>
      <c r="AM1180" s="45">
        <f t="shared" si="1288"/>
        <v>0</v>
      </c>
      <c r="AN1180" s="45">
        <f t="shared" si="1289"/>
        <v>0</v>
      </c>
      <c r="AO1180" s="45">
        <f t="shared" si="1290"/>
        <v>0</v>
      </c>
    </row>
    <row r="1181" spans="2:41">
      <c r="B1181" s="25">
        <v>142</v>
      </c>
      <c r="C1181" s="45">
        <f t="shared" si="1252"/>
        <v>0</v>
      </c>
      <c r="D1181" s="45">
        <f t="shared" si="1253"/>
        <v>0</v>
      </c>
      <c r="E1181" s="45">
        <f t="shared" si="1254"/>
        <v>0</v>
      </c>
      <c r="F1181" s="45">
        <f t="shared" si="1255"/>
        <v>0</v>
      </c>
      <c r="G1181" s="45">
        <f t="shared" si="1256"/>
        <v>0</v>
      </c>
      <c r="H1181" s="45">
        <f t="shared" si="1257"/>
        <v>0</v>
      </c>
      <c r="I1181" s="45">
        <f t="shared" si="1258"/>
        <v>0</v>
      </c>
      <c r="J1181" s="45">
        <f t="shared" si="1259"/>
        <v>0</v>
      </c>
      <c r="K1181" s="45">
        <f t="shared" si="1260"/>
        <v>0</v>
      </c>
      <c r="L1181" s="45">
        <f t="shared" si="1261"/>
        <v>0</v>
      </c>
      <c r="M1181" s="45">
        <f t="shared" si="1262"/>
        <v>0</v>
      </c>
      <c r="N1181" s="45">
        <f t="shared" si="1263"/>
        <v>0</v>
      </c>
      <c r="O1181" s="45">
        <f t="shared" si="1264"/>
        <v>0</v>
      </c>
      <c r="P1181" s="45">
        <f t="shared" si="1265"/>
        <v>0</v>
      </c>
      <c r="Q1181" s="45">
        <f t="shared" si="1266"/>
        <v>0</v>
      </c>
      <c r="R1181" s="45">
        <f t="shared" si="1267"/>
        <v>0</v>
      </c>
      <c r="S1181" s="45">
        <f t="shared" si="1268"/>
        <v>0</v>
      </c>
      <c r="T1181" s="45">
        <f t="shared" si="1269"/>
        <v>0</v>
      </c>
      <c r="U1181" s="45">
        <f t="shared" si="1270"/>
        <v>0</v>
      </c>
      <c r="V1181" s="45">
        <f t="shared" si="1271"/>
        <v>0</v>
      </c>
      <c r="W1181" s="45">
        <f t="shared" si="1272"/>
        <v>0</v>
      </c>
      <c r="X1181" s="45">
        <f t="shared" si="1273"/>
        <v>0</v>
      </c>
      <c r="Y1181" s="45">
        <f t="shared" si="1274"/>
        <v>0</v>
      </c>
      <c r="Z1181" s="45">
        <f t="shared" si="1275"/>
        <v>0</v>
      </c>
      <c r="AA1181" s="45">
        <f t="shared" si="1276"/>
        <v>0</v>
      </c>
      <c r="AB1181" s="45">
        <f t="shared" si="1277"/>
        <v>0</v>
      </c>
      <c r="AC1181" s="45">
        <f t="shared" si="1278"/>
        <v>0</v>
      </c>
      <c r="AD1181" s="45">
        <f t="shared" si="1279"/>
        <v>0</v>
      </c>
      <c r="AE1181" s="45">
        <f t="shared" si="1280"/>
        <v>0</v>
      </c>
      <c r="AF1181" s="45">
        <f t="shared" si="1281"/>
        <v>0</v>
      </c>
      <c r="AG1181" s="45">
        <f t="shared" si="1282"/>
        <v>0</v>
      </c>
      <c r="AH1181" s="45">
        <f t="shared" si="1283"/>
        <v>0</v>
      </c>
      <c r="AI1181" s="45">
        <f t="shared" si="1284"/>
        <v>0</v>
      </c>
      <c r="AJ1181" s="45">
        <f t="shared" si="1285"/>
        <v>0</v>
      </c>
      <c r="AK1181" s="45">
        <f t="shared" si="1286"/>
        <v>0</v>
      </c>
      <c r="AL1181" s="45">
        <f t="shared" si="1287"/>
        <v>0</v>
      </c>
      <c r="AM1181" s="45">
        <f t="shared" si="1288"/>
        <v>0</v>
      </c>
      <c r="AN1181" s="45">
        <f t="shared" si="1289"/>
        <v>0</v>
      </c>
      <c r="AO1181" s="45">
        <f t="shared" si="1290"/>
        <v>0</v>
      </c>
    </row>
    <row r="1182" spans="2:41">
      <c r="B1182" s="25">
        <v>143</v>
      </c>
      <c r="C1182" s="45">
        <f t="shared" si="1252"/>
        <v>0</v>
      </c>
      <c r="D1182" s="45">
        <f t="shared" si="1253"/>
        <v>0</v>
      </c>
      <c r="E1182" s="45">
        <f t="shared" si="1254"/>
        <v>0</v>
      </c>
      <c r="F1182" s="45">
        <f t="shared" si="1255"/>
        <v>0</v>
      </c>
      <c r="G1182" s="45">
        <f t="shared" si="1256"/>
        <v>0</v>
      </c>
      <c r="H1182" s="45">
        <f t="shared" si="1257"/>
        <v>0</v>
      </c>
      <c r="I1182" s="45">
        <f t="shared" si="1258"/>
        <v>0</v>
      </c>
      <c r="J1182" s="45">
        <f t="shared" si="1259"/>
        <v>0</v>
      </c>
      <c r="K1182" s="45">
        <f t="shared" si="1260"/>
        <v>0</v>
      </c>
      <c r="L1182" s="45">
        <f t="shared" si="1261"/>
        <v>0</v>
      </c>
      <c r="M1182" s="45">
        <f t="shared" si="1262"/>
        <v>0</v>
      </c>
      <c r="N1182" s="45">
        <f t="shared" si="1263"/>
        <v>0</v>
      </c>
      <c r="O1182" s="45">
        <f t="shared" si="1264"/>
        <v>0</v>
      </c>
      <c r="P1182" s="45">
        <f t="shared" si="1265"/>
        <v>0</v>
      </c>
      <c r="Q1182" s="45">
        <f t="shared" si="1266"/>
        <v>0</v>
      </c>
      <c r="R1182" s="45">
        <f t="shared" si="1267"/>
        <v>0</v>
      </c>
      <c r="S1182" s="45">
        <f t="shared" si="1268"/>
        <v>0</v>
      </c>
      <c r="T1182" s="45">
        <f t="shared" si="1269"/>
        <v>0</v>
      </c>
      <c r="U1182" s="45">
        <f t="shared" si="1270"/>
        <v>0</v>
      </c>
      <c r="V1182" s="45">
        <f t="shared" si="1271"/>
        <v>0</v>
      </c>
      <c r="W1182" s="45">
        <f t="shared" si="1272"/>
        <v>0</v>
      </c>
      <c r="X1182" s="45">
        <f t="shared" si="1273"/>
        <v>0</v>
      </c>
      <c r="Y1182" s="45">
        <f t="shared" si="1274"/>
        <v>0</v>
      </c>
      <c r="Z1182" s="45">
        <f t="shared" si="1275"/>
        <v>0</v>
      </c>
      <c r="AA1182" s="45">
        <f t="shared" si="1276"/>
        <v>0</v>
      </c>
      <c r="AB1182" s="45">
        <f t="shared" si="1277"/>
        <v>0</v>
      </c>
      <c r="AC1182" s="45">
        <f t="shared" si="1278"/>
        <v>0</v>
      </c>
      <c r="AD1182" s="45">
        <f t="shared" si="1279"/>
        <v>0</v>
      </c>
      <c r="AE1182" s="45">
        <f t="shared" si="1280"/>
        <v>0</v>
      </c>
      <c r="AF1182" s="45">
        <f t="shared" si="1281"/>
        <v>0</v>
      </c>
      <c r="AG1182" s="45">
        <f t="shared" si="1282"/>
        <v>0</v>
      </c>
      <c r="AH1182" s="45">
        <f t="shared" si="1283"/>
        <v>0</v>
      </c>
      <c r="AI1182" s="45">
        <f t="shared" si="1284"/>
        <v>0</v>
      </c>
      <c r="AJ1182" s="45">
        <f t="shared" si="1285"/>
        <v>0</v>
      </c>
      <c r="AK1182" s="45">
        <f t="shared" si="1286"/>
        <v>0</v>
      </c>
      <c r="AL1182" s="45">
        <f t="shared" si="1287"/>
        <v>0</v>
      </c>
      <c r="AM1182" s="45">
        <f t="shared" si="1288"/>
        <v>0</v>
      </c>
      <c r="AN1182" s="45">
        <f t="shared" si="1289"/>
        <v>0</v>
      </c>
      <c r="AO1182" s="45">
        <f t="shared" si="1290"/>
        <v>0</v>
      </c>
    </row>
    <row r="1183" spans="2:41">
      <c r="B1183" s="25">
        <v>144</v>
      </c>
      <c r="C1183" s="45">
        <f t="shared" si="1252"/>
        <v>0</v>
      </c>
      <c r="D1183" s="45">
        <f t="shared" si="1253"/>
        <v>0</v>
      </c>
      <c r="E1183" s="45">
        <f t="shared" si="1254"/>
        <v>0</v>
      </c>
      <c r="F1183" s="45">
        <f t="shared" si="1255"/>
        <v>0</v>
      </c>
      <c r="G1183" s="45">
        <f t="shared" si="1256"/>
        <v>0</v>
      </c>
      <c r="H1183" s="45">
        <f t="shared" si="1257"/>
        <v>0</v>
      </c>
      <c r="I1183" s="45">
        <f t="shared" si="1258"/>
        <v>0</v>
      </c>
      <c r="J1183" s="45">
        <f t="shared" si="1259"/>
        <v>0</v>
      </c>
      <c r="K1183" s="45">
        <f t="shared" si="1260"/>
        <v>0</v>
      </c>
      <c r="L1183" s="45">
        <f t="shared" si="1261"/>
        <v>0</v>
      </c>
      <c r="M1183" s="45">
        <f t="shared" si="1262"/>
        <v>0</v>
      </c>
      <c r="N1183" s="45">
        <f t="shared" si="1263"/>
        <v>0</v>
      </c>
      <c r="O1183" s="45">
        <f t="shared" si="1264"/>
        <v>0</v>
      </c>
      <c r="P1183" s="45">
        <f t="shared" si="1265"/>
        <v>0</v>
      </c>
      <c r="Q1183" s="45">
        <f t="shared" si="1266"/>
        <v>0</v>
      </c>
      <c r="R1183" s="45">
        <f t="shared" si="1267"/>
        <v>0</v>
      </c>
      <c r="S1183" s="45">
        <f t="shared" si="1268"/>
        <v>0</v>
      </c>
      <c r="T1183" s="45">
        <f t="shared" si="1269"/>
        <v>0</v>
      </c>
      <c r="U1183" s="45">
        <f t="shared" si="1270"/>
        <v>0</v>
      </c>
      <c r="V1183" s="45">
        <f t="shared" si="1271"/>
        <v>0</v>
      </c>
      <c r="W1183" s="45">
        <f t="shared" si="1272"/>
        <v>0</v>
      </c>
      <c r="X1183" s="45">
        <f t="shared" si="1273"/>
        <v>0</v>
      </c>
      <c r="Y1183" s="45">
        <f t="shared" si="1274"/>
        <v>0</v>
      </c>
      <c r="Z1183" s="45">
        <f t="shared" si="1275"/>
        <v>0</v>
      </c>
      <c r="AA1183" s="45">
        <f t="shared" si="1276"/>
        <v>0</v>
      </c>
      <c r="AB1183" s="45">
        <f t="shared" si="1277"/>
        <v>0</v>
      </c>
      <c r="AC1183" s="45">
        <f t="shared" si="1278"/>
        <v>0</v>
      </c>
      <c r="AD1183" s="45">
        <f t="shared" si="1279"/>
        <v>0</v>
      </c>
      <c r="AE1183" s="45">
        <f t="shared" si="1280"/>
        <v>0</v>
      </c>
      <c r="AF1183" s="45">
        <f t="shared" si="1281"/>
        <v>0</v>
      </c>
      <c r="AG1183" s="45">
        <f t="shared" si="1282"/>
        <v>0</v>
      </c>
      <c r="AH1183" s="45">
        <f t="shared" si="1283"/>
        <v>0</v>
      </c>
      <c r="AI1183" s="45">
        <f t="shared" si="1284"/>
        <v>0</v>
      </c>
      <c r="AJ1183" s="45">
        <f t="shared" si="1285"/>
        <v>0</v>
      </c>
      <c r="AK1183" s="45">
        <f t="shared" si="1286"/>
        <v>0</v>
      </c>
      <c r="AL1183" s="45">
        <f t="shared" si="1287"/>
        <v>0</v>
      </c>
      <c r="AM1183" s="45">
        <f t="shared" si="1288"/>
        <v>0</v>
      </c>
      <c r="AN1183" s="45">
        <f t="shared" si="1289"/>
        <v>0</v>
      </c>
      <c r="AO1183" s="45">
        <f t="shared" si="1290"/>
        <v>0</v>
      </c>
    </row>
    <row r="1184" spans="2:41">
      <c r="B1184" s="25">
        <v>145</v>
      </c>
      <c r="C1184" s="45">
        <f t="shared" ref="C1184:C1240" si="1291">IF($B1184&lt;C$165,1,IF($B1184&lt;C1167+1,C$165-$B1183,0))</f>
        <v>0</v>
      </c>
      <c r="D1184" s="45">
        <f t="shared" si="1253"/>
        <v>0</v>
      </c>
      <c r="E1184" s="45">
        <f t="shared" si="1254"/>
        <v>0</v>
      </c>
      <c r="F1184" s="45">
        <f t="shared" si="1255"/>
        <v>0</v>
      </c>
      <c r="G1184" s="45">
        <f t="shared" si="1256"/>
        <v>0</v>
      </c>
      <c r="H1184" s="45">
        <f t="shared" si="1257"/>
        <v>0</v>
      </c>
      <c r="I1184" s="45">
        <f t="shared" si="1258"/>
        <v>0</v>
      </c>
      <c r="J1184" s="45">
        <f t="shared" si="1259"/>
        <v>0</v>
      </c>
      <c r="K1184" s="45">
        <f t="shared" si="1260"/>
        <v>0</v>
      </c>
      <c r="L1184" s="45">
        <f t="shared" si="1261"/>
        <v>0</v>
      </c>
      <c r="M1184" s="45">
        <f t="shared" si="1262"/>
        <v>0</v>
      </c>
      <c r="N1184" s="45">
        <f t="shared" si="1263"/>
        <v>0</v>
      </c>
      <c r="O1184" s="45">
        <f t="shared" si="1264"/>
        <v>0</v>
      </c>
      <c r="P1184" s="45">
        <f t="shared" si="1265"/>
        <v>0</v>
      </c>
      <c r="Q1184" s="45">
        <f t="shared" si="1266"/>
        <v>0</v>
      </c>
      <c r="R1184" s="45">
        <f t="shared" si="1267"/>
        <v>0</v>
      </c>
      <c r="S1184" s="45">
        <f t="shared" si="1268"/>
        <v>0</v>
      </c>
      <c r="T1184" s="45">
        <f t="shared" si="1269"/>
        <v>0</v>
      </c>
      <c r="U1184" s="45">
        <f t="shared" si="1270"/>
        <v>0</v>
      </c>
      <c r="V1184" s="45">
        <f t="shared" si="1271"/>
        <v>0</v>
      </c>
      <c r="W1184" s="45">
        <f t="shared" si="1272"/>
        <v>0</v>
      </c>
      <c r="X1184" s="45">
        <f t="shared" si="1273"/>
        <v>0</v>
      </c>
      <c r="Y1184" s="45">
        <f t="shared" si="1274"/>
        <v>0</v>
      </c>
      <c r="Z1184" s="45">
        <f t="shared" si="1275"/>
        <v>0</v>
      </c>
      <c r="AA1184" s="45">
        <f t="shared" si="1276"/>
        <v>0</v>
      </c>
      <c r="AB1184" s="45">
        <f t="shared" si="1277"/>
        <v>0</v>
      </c>
      <c r="AC1184" s="45">
        <f t="shared" si="1278"/>
        <v>0</v>
      </c>
      <c r="AD1184" s="45">
        <f t="shared" si="1279"/>
        <v>0</v>
      </c>
      <c r="AE1184" s="45">
        <f t="shared" si="1280"/>
        <v>0</v>
      </c>
      <c r="AF1184" s="45">
        <f t="shared" si="1281"/>
        <v>0</v>
      </c>
      <c r="AG1184" s="45">
        <f t="shared" si="1282"/>
        <v>0</v>
      </c>
      <c r="AH1184" s="45">
        <f t="shared" si="1283"/>
        <v>0</v>
      </c>
      <c r="AI1184" s="45">
        <f t="shared" si="1284"/>
        <v>0</v>
      </c>
      <c r="AJ1184" s="45">
        <f t="shared" si="1285"/>
        <v>0</v>
      </c>
      <c r="AK1184" s="45">
        <f t="shared" si="1286"/>
        <v>0</v>
      </c>
      <c r="AL1184" s="45">
        <f t="shared" si="1287"/>
        <v>0</v>
      </c>
      <c r="AM1184" s="45">
        <f t="shared" si="1288"/>
        <v>0</v>
      </c>
      <c r="AN1184" s="45">
        <f t="shared" si="1289"/>
        <v>0</v>
      </c>
      <c r="AO1184" s="45">
        <f t="shared" si="1290"/>
        <v>0</v>
      </c>
    </row>
    <row r="1185" spans="2:41">
      <c r="B1185" s="25">
        <v>146</v>
      </c>
      <c r="C1185" s="45">
        <f t="shared" si="1291"/>
        <v>0</v>
      </c>
      <c r="D1185" s="45">
        <f t="shared" si="1253"/>
        <v>0</v>
      </c>
      <c r="E1185" s="45">
        <f t="shared" si="1254"/>
        <v>0</v>
      </c>
      <c r="F1185" s="45">
        <f t="shared" si="1255"/>
        <v>0</v>
      </c>
      <c r="G1185" s="45">
        <f t="shared" si="1256"/>
        <v>0</v>
      </c>
      <c r="H1185" s="45">
        <f t="shared" si="1257"/>
        <v>0</v>
      </c>
      <c r="I1185" s="45">
        <f t="shared" si="1258"/>
        <v>0</v>
      </c>
      <c r="J1185" s="45">
        <f t="shared" si="1259"/>
        <v>0</v>
      </c>
      <c r="K1185" s="45">
        <f t="shared" si="1260"/>
        <v>0</v>
      </c>
      <c r="L1185" s="45">
        <f t="shared" si="1261"/>
        <v>0</v>
      </c>
      <c r="M1185" s="45">
        <f t="shared" si="1262"/>
        <v>0</v>
      </c>
      <c r="N1185" s="45">
        <f t="shared" si="1263"/>
        <v>0</v>
      </c>
      <c r="O1185" s="45">
        <f t="shared" si="1264"/>
        <v>0</v>
      </c>
      <c r="P1185" s="45">
        <f t="shared" si="1265"/>
        <v>0</v>
      </c>
      <c r="Q1185" s="45">
        <f t="shared" si="1266"/>
        <v>0</v>
      </c>
      <c r="R1185" s="45">
        <f t="shared" si="1267"/>
        <v>0</v>
      </c>
      <c r="S1185" s="45">
        <f t="shared" si="1268"/>
        <v>0</v>
      </c>
      <c r="T1185" s="45">
        <f t="shared" si="1269"/>
        <v>0</v>
      </c>
      <c r="U1185" s="45">
        <f t="shared" si="1270"/>
        <v>0</v>
      </c>
      <c r="V1185" s="45">
        <f t="shared" si="1271"/>
        <v>0</v>
      </c>
      <c r="W1185" s="45">
        <f t="shared" si="1272"/>
        <v>0</v>
      </c>
      <c r="X1185" s="45">
        <f t="shared" si="1273"/>
        <v>0</v>
      </c>
      <c r="Y1185" s="45">
        <f t="shared" si="1274"/>
        <v>0</v>
      </c>
      <c r="Z1185" s="45">
        <f t="shared" si="1275"/>
        <v>0</v>
      </c>
      <c r="AA1185" s="45">
        <f t="shared" si="1276"/>
        <v>0</v>
      </c>
      <c r="AB1185" s="45">
        <f t="shared" si="1277"/>
        <v>0</v>
      </c>
      <c r="AC1185" s="45">
        <f t="shared" si="1278"/>
        <v>0</v>
      </c>
      <c r="AD1185" s="45">
        <f t="shared" si="1279"/>
        <v>0</v>
      </c>
      <c r="AE1185" s="45">
        <f t="shared" si="1280"/>
        <v>0</v>
      </c>
      <c r="AF1185" s="45">
        <f t="shared" si="1281"/>
        <v>0</v>
      </c>
      <c r="AG1185" s="45">
        <f t="shared" si="1282"/>
        <v>0</v>
      </c>
      <c r="AH1185" s="45">
        <f t="shared" si="1283"/>
        <v>0</v>
      </c>
      <c r="AI1185" s="45">
        <f t="shared" si="1284"/>
        <v>0</v>
      </c>
      <c r="AJ1185" s="45">
        <f t="shared" si="1285"/>
        <v>0</v>
      </c>
      <c r="AK1185" s="45">
        <f t="shared" si="1286"/>
        <v>0</v>
      </c>
      <c r="AL1185" s="45">
        <f t="shared" si="1287"/>
        <v>0</v>
      </c>
      <c r="AM1185" s="45">
        <f t="shared" si="1288"/>
        <v>0</v>
      </c>
      <c r="AN1185" s="45">
        <f t="shared" si="1289"/>
        <v>0</v>
      </c>
      <c r="AO1185" s="45">
        <f t="shared" si="1290"/>
        <v>0</v>
      </c>
    </row>
    <row r="1186" spans="2:41">
      <c r="B1186" s="25">
        <v>147</v>
      </c>
      <c r="C1186" s="45">
        <f t="shared" si="1291"/>
        <v>0</v>
      </c>
      <c r="D1186" s="45">
        <f t="shared" si="1253"/>
        <v>0</v>
      </c>
      <c r="E1186" s="45">
        <f t="shared" si="1254"/>
        <v>0</v>
      </c>
      <c r="F1186" s="45">
        <f t="shared" si="1255"/>
        <v>0</v>
      </c>
      <c r="G1186" s="45">
        <f t="shared" si="1256"/>
        <v>0</v>
      </c>
      <c r="H1186" s="45">
        <f t="shared" si="1257"/>
        <v>0</v>
      </c>
      <c r="I1186" s="45">
        <f t="shared" si="1258"/>
        <v>0</v>
      </c>
      <c r="J1186" s="45">
        <f t="shared" si="1259"/>
        <v>0</v>
      </c>
      <c r="K1186" s="45">
        <f t="shared" si="1260"/>
        <v>0</v>
      </c>
      <c r="L1186" s="45">
        <f t="shared" si="1261"/>
        <v>0</v>
      </c>
      <c r="M1186" s="45">
        <f t="shared" si="1262"/>
        <v>0</v>
      </c>
      <c r="N1186" s="45">
        <f t="shared" si="1263"/>
        <v>0</v>
      </c>
      <c r="O1186" s="45">
        <f t="shared" si="1264"/>
        <v>0</v>
      </c>
      <c r="P1186" s="45">
        <f t="shared" si="1265"/>
        <v>0</v>
      </c>
      <c r="Q1186" s="45">
        <f t="shared" si="1266"/>
        <v>0</v>
      </c>
      <c r="R1186" s="45">
        <f t="shared" si="1267"/>
        <v>0</v>
      </c>
      <c r="S1186" s="45">
        <f t="shared" si="1268"/>
        <v>0</v>
      </c>
      <c r="T1186" s="45">
        <f t="shared" si="1269"/>
        <v>0</v>
      </c>
      <c r="U1186" s="45">
        <f t="shared" si="1270"/>
        <v>0</v>
      </c>
      <c r="V1186" s="45">
        <f t="shared" si="1271"/>
        <v>0</v>
      </c>
      <c r="W1186" s="45">
        <f t="shared" si="1272"/>
        <v>0</v>
      </c>
      <c r="X1186" s="45">
        <f t="shared" si="1273"/>
        <v>0</v>
      </c>
      <c r="Y1186" s="45">
        <f t="shared" si="1274"/>
        <v>0</v>
      </c>
      <c r="Z1186" s="45">
        <f t="shared" si="1275"/>
        <v>0</v>
      </c>
      <c r="AA1186" s="45">
        <f t="shared" si="1276"/>
        <v>0</v>
      </c>
      <c r="AB1186" s="45">
        <f t="shared" si="1277"/>
        <v>0</v>
      </c>
      <c r="AC1186" s="45">
        <f t="shared" si="1278"/>
        <v>0</v>
      </c>
      <c r="AD1186" s="45">
        <f t="shared" si="1279"/>
        <v>0</v>
      </c>
      <c r="AE1186" s="45">
        <f t="shared" si="1280"/>
        <v>0</v>
      </c>
      <c r="AF1186" s="45">
        <f t="shared" si="1281"/>
        <v>0</v>
      </c>
      <c r="AG1186" s="45">
        <f t="shared" si="1282"/>
        <v>0</v>
      </c>
      <c r="AH1186" s="45">
        <f t="shared" si="1283"/>
        <v>0</v>
      </c>
      <c r="AI1186" s="45">
        <f t="shared" si="1284"/>
        <v>0</v>
      </c>
      <c r="AJ1186" s="45">
        <f t="shared" si="1285"/>
        <v>0</v>
      </c>
      <c r="AK1186" s="45">
        <f t="shared" si="1286"/>
        <v>0</v>
      </c>
      <c r="AL1186" s="45">
        <f t="shared" si="1287"/>
        <v>0</v>
      </c>
      <c r="AM1186" s="45">
        <f t="shared" si="1288"/>
        <v>0</v>
      </c>
      <c r="AN1186" s="45">
        <f t="shared" si="1289"/>
        <v>0</v>
      </c>
      <c r="AO1186" s="45">
        <f t="shared" si="1290"/>
        <v>0</v>
      </c>
    </row>
    <row r="1187" spans="2:41">
      <c r="B1187" s="25">
        <v>148</v>
      </c>
      <c r="C1187" s="45">
        <f t="shared" si="1291"/>
        <v>0</v>
      </c>
      <c r="D1187" s="45">
        <f t="shared" si="1253"/>
        <v>0</v>
      </c>
      <c r="E1187" s="45">
        <f t="shared" si="1254"/>
        <v>0</v>
      </c>
      <c r="F1187" s="45">
        <f t="shared" si="1255"/>
        <v>0</v>
      </c>
      <c r="G1187" s="45">
        <f t="shared" si="1256"/>
        <v>0</v>
      </c>
      <c r="H1187" s="45">
        <f t="shared" si="1257"/>
        <v>0</v>
      </c>
      <c r="I1187" s="45">
        <f t="shared" si="1258"/>
        <v>0</v>
      </c>
      <c r="J1187" s="45">
        <f t="shared" si="1259"/>
        <v>0</v>
      </c>
      <c r="K1187" s="45">
        <f t="shared" si="1260"/>
        <v>0</v>
      </c>
      <c r="L1187" s="45">
        <f t="shared" si="1261"/>
        <v>0</v>
      </c>
      <c r="M1187" s="45">
        <f t="shared" si="1262"/>
        <v>0</v>
      </c>
      <c r="N1187" s="45">
        <f t="shared" si="1263"/>
        <v>0</v>
      </c>
      <c r="O1187" s="45">
        <f t="shared" si="1264"/>
        <v>0</v>
      </c>
      <c r="P1187" s="45">
        <f t="shared" si="1265"/>
        <v>0</v>
      </c>
      <c r="Q1187" s="45">
        <f t="shared" si="1266"/>
        <v>0</v>
      </c>
      <c r="R1187" s="45">
        <f t="shared" si="1267"/>
        <v>0</v>
      </c>
      <c r="S1187" s="45">
        <f t="shared" si="1268"/>
        <v>0</v>
      </c>
      <c r="T1187" s="45">
        <f t="shared" si="1269"/>
        <v>0</v>
      </c>
      <c r="U1187" s="45">
        <f t="shared" si="1270"/>
        <v>0</v>
      </c>
      <c r="V1187" s="45">
        <f t="shared" si="1271"/>
        <v>0</v>
      </c>
      <c r="W1187" s="45">
        <f t="shared" si="1272"/>
        <v>0</v>
      </c>
      <c r="X1187" s="45">
        <f t="shared" si="1273"/>
        <v>0</v>
      </c>
      <c r="Y1187" s="45">
        <f t="shared" si="1274"/>
        <v>0</v>
      </c>
      <c r="Z1187" s="45">
        <f t="shared" si="1275"/>
        <v>0</v>
      </c>
      <c r="AA1187" s="45">
        <f t="shared" si="1276"/>
        <v>0</v>
      </c>
      <c r="AB1187" s="45">
        <f t="shared" si="1277"/>
        <v>0</v>
      </c>
      <c r="AC1187" s="45">
        <f t="shared" si="1278"/>
        <v>0</v>
      </c>
      <c r="AD1187" s="45">
        <f t="shared" si="1279"/>
        <v>0</v>
      </c>
      <c r="AE1187" s="45">
        <f t="shared" si="1280"/>
        <v>0</v>
      </c>
      <c r="AF1187" s="45">
        <f t="shared" si="1281"/>
        <v>0</v>
      </c>
      <c r="AG1187" s="45">
        <f t="shared" si="1282"/>
        <v>0</v>
      </c>
      <c r="AH1187" s="45">
        <f t="shared" si="1283"/>
        <v>0</v>
      </c>
      <c r="AI1187" s="45">
        <f t="shared" si="1284"/>
        <v>0</v>
      </c>
      <c r="AJ1187" s="45">
        <f t="shared" si="1285"/>
        <v>0</v>
      </c>
      <c r="AK1187" s="45">
        <f t="shared" si="1286"/>
        <v>0</v>
      </c>
      <c r="AL1187" s="45">
        <f t="shared" si="1287"/>
        <v>0</v>
      </c>
      <c r="AM1187" s="45">
        <f t="shared" si="1288"/>
        <v>0</v>
      </c>
      <c r="AN1187" s="45">
        <f t="shared" si="1289"/>
        <v>0</v>
      </c>
      <c r="AO1187" s="45">
        <f t="shared" si="1290"/>
        <v>0</v>
      </c>
    </row>
    <row r="1188" spans="2:41">
      <c r="B1188" s="25">
        <v>149</v>
      </c>
      <c r="C1188" s="45">
        <f t="shared" si="1291"/>
        <v>0</v>
      </c>
      <c r="D1188" s="45">
        <f t="shared" si="1253"/>
        <v>0</v>
      </c>
      <c r="E1188" s="45">
        <f t="shared" si="1254"/>
        <v>0</v>
      </c>
      <c r="F1188" s="45">
        <f t="shared" si="1255"/>
        <v>0</v>
      </c>
      <c r="G1188" s="45">
        <f t="shared" si="1256"/>
        <v>0</v>
      </c>
      <c r="H1188" s="45">
        <f t="shared" si="1257"/>
        <v>0</v>
      </c>
      <c r="I1188" s="45">
        <f t="shared" si="1258"/>
        <v>0</v>
      </c>
      <c r="J1188" s="45">
        <f t="shared" si="1259"/>
        <v>0</v>
      </c>
      <c r="K1188" s="45">
        <f t="shared" si="1260"/>
        <v>0</v>
      </c>
      <c r="L1188" s="45">
        <f t="shared" si="1261"/>
        <v>0</v>
      </c>
      <c r="M1188" s="45">
        <f t="shared" si="1262"/>
        <v>0</v>
      </c>
      <c r="N1188" s="45">
        <f t="shared" si="1263"/>
        <v>0</v>
      </c>
      <c r="O1188" s="45">
        <f t="shared" si="1264"/>
        <v>0</v>
      </c>
      <c r="P1188" s="45">
        <f t="shared" si="1265"/>
        <v>0</v>
      </c>
      <c r="Q1188" s="45">
        <f t="shared" si="1266"/>
        <v>0</v>
      </c>
      <c r="R1188" s="45">
        <f t="shared" si="1267"/>
        <v>0</v>
      </c>
      <c r="S1188" s="45">
        <f t="shared" si="1268"/>
        <v>0</v>
      </c>
      <c r="T1188" s="45">
        <f t="shared" si="1269"/>
        <v>0</v>
      </c>
      <c r="U1188" s="45">
        <f t="shared" si="1270"/>
        <v>0</v>
      </c>
      <c r="V1188" s="45">
        <f t="shared" si="1271"/>
        <v>0</v>
      </c>
      <c r="W1188" s="45">
        <f t="shared" si="1272"/>
        <v>0</v>
      </c>
      <c r="X1188" s="45">
        <f t="shared" si="1273"/>
        <v>0</v>
      </c>
      <c r="Y1188" s="45">
        <f t="shared" si="1274"/>
        <v>0</v>
      </c>
      <c r="Z1188" s="45">
        <f t="shared" si="1275"/>
        <v>0</v>
      </c>
      <c r="AA1188" s="45">
        <f t="shared" si="1276"/>
        <v>0</v>
      </c>
      <c r="AB1188" s="45">
        <f t="shared" si="1277"/>
        <v>0</v>
      </c>
      <c r="AC1188" s="45">
        <f t="shared" si="1278"/>
        <v>0</v>
      </c>
      <c r="AD1188" s="45">
        <f t="shared" si="1279"/>
        <v>0</v>
      </c>
      <c r="AE1188" s="45">
        <f t="shared" si="1280"/>
        <v>0</v>
      </c>
      <c r="AF1188" s="45">
        <f t="shared" si="1281"/>
        <v>0</v>
      </c>
      <c r="AG1188" s="45">
        <f t="shared" si="1282"/>
        <v>0</v>
      </c>
      <c r="AH1188" s="45">
        <f t="shared" si="1283"/>
        <v>0</v>
      </c>
      <c r="AI1188" s="45">
        <f t="shared" si="1284"/>
        <v>0</v>
      </c>
      <c r="AJ1188" s="45">
        <f t="shared" si="1285"/>
        <v>0</v>
      </c>
      <c r="AK1188" s="45">
        <f t="shared" si="1286"/>
        <v>0</v>
      </c>
      <c r="AL1188" s="45">
        <f t="shared" si="1287"/>
        <v>0</v>
      </c>
      <c r="AM1188" s="45">
        <f t="shared" si="1288"/>
        <v>0</v>
      </c>
      <c r="AN1188" s="45">
        <f t="shared" si="1289"/>
        <v>0</v>
      </c>
      <c r="AO1188" s="45">
        <f t="shared" si="1290"/>
        <v>0</v>
      </c>
    </row>
    <row r="1189" spans="2:41">
      <c r="B1189" s="25">
        <v>150</v>
      </c>
      <c r="C1189" s="45">
        <f t="shared" si="1291"/>
        <v>0</v>
      </c>
      <c r="D1189" s="45">
        <f t="shared" si="1253"/>
        <v>0</v>
      </c>
      <c r="E1189" s="45">
        <f t="shared" si="1254"/>
        <v>0</v>
      </c>
      <c r="F1189" s="45">
        <f t="shared" si="1255"/>
        <v>0</v>
      </c>
      <c r="G1189" s="45">
        <f t="shared" si="1256"/>
        <v>0</v>
      </c>
      <c r="H1189" s="45">
        <f t="shared" si="1257"/>
        <v>0</v>
      </c>
      <c r="I1189" s="45">
        <f t="shared" si="1258"/>
        <v>0</v>
      </c>
      <c r="J1189" s="45">
        <f t="shared" si="1259"/>
        <v>0</v>
      </c>
      <c r="K1189" s="45">
        <f t="shared" si="1260"/>
        <v>0</v>
      </c>
      <c r="L1189" s="45">
        <f t="shared" si="1261"/>
        <v>0</v>
      </c>
      <c r="M1189" s="45">
        <f t="shared" si="1262"/>
        <v>0</v>
      </c>
      <c r="N1189" s="45">
        <f t="shared" si="1263"/>
        <v>0</v>
      </c>
      <c r="O1189" s="45">
        <f t="shared" si="1264"/>
        <v>0</v>
      </c>
      <c r="P1189" s="45">
        <f t="shared" si="1265"/>
        <v>0</v>
      </c>
      <c r="Q1189" s="45">
        <f t="shared" si="1266"/>
        <v>0</v>
      </c>
      <c r="R1189" s="45">
        <f t="shared" si="1267"/>
        <v>0</v>
      </c>
      <c r="S1189" s="45">
        <f t="shared" si="1268"/>
        <v>0</v>
      </c>
      <c r="T1189" s="45">
        <f t="shared" si="1269"/>
        <v>0</v>
      </c>
      <c r="U1189" s="45">
        <f t="shared" si="1270"/>
        <v>0</v>
      </c>
      <c r="V1189" s="45">
        <f t="shared" si="1271"/>
        <v>0</v>
      </c>
      <c r="W1189" s="45">
        <f t="shared" si="1272"/>
        <v>0</v>
      </c>
      <c r="X1189" s="45">
        <f t="shared" si="1273"/>
        <v>0</v>
      </c>
      <c r="Y1189" s="45">
        <f t="shared" si="1274"/>
        <v>0</v>
      </c>
      <c r="Z1189" s="45">
        <f t="shared" si="1275"/>
        <v>0</v>
      </c>
      <c r="AA1189" s="45">
        <f t="shared" si="1276"/>
        <v>0</v>
      </c>
      <c r="AB1189" s="45">
        <f t="shared" si="1277"/>
        <v>0</v>
      </c>
      <c r="AC1189" s="45">
        <f t="shared" si="1278"/>
        <v>0</v>
      </c>
      <c r="AD1189" s="45">
        <f t="shared" si="1279"/>
        <v>0</v>
      </c>
      <c r="AE1189" s="45">
        <f t="shared" si="1280"/>
        <v>0</v>
      </c>
      <c r="AF1189" s="45">
        <f t="shared" si="1281"/>
        <v>0</v>
      </c>
      <c r="AG1189" s="45">
        <f t="shared" si="1282"/>
        <v>0</v>
      </c>
      <c r="AH1189" s="45">
        <f t="shared" si="1283"/>
        <v>0</v>
      </c>
      <c r="AI1189" s="45">
        <f t="shared" si="1284"/>
        <v>0</v>
      </c>
      <c r="AJ1189" s="45">
        <f t="shared" si="1285"/>
        <v>0</v>
      </c>
      <c r="AK1189" s="45">
        <f t="shared" si="1286"/>
        <v>0</v>
      </c>
      <c r="AL1189" s="45">
        <f t="shared" si="1287"/>
        <v>0</v>
      </c>
      <c r="AM1189" s="45">
        <f t="shared" si="1288"/>
        <v>0</v>
      </c>
      <c r="AN1189" s="45">
        <f t="shared" si="1289"/>
        <v>0</v>
      </c>
      <c r="AO1189" s="45">
        <f t="shared" si="1290"/>
        <v>0</v>
      </c>
    </row>
    <row r="1190" spans="2:41">
      <c r="B1190" s="25">
        <v>151</v>
      </c>
      <c r="C1190" s="45">
        <f t="shared" si="1291"/>
        <v>0</v>
      </c>
      <c r="D1190" s="45">
        <f t="shared" si="1253"/>
        <v>0</v>
      </c>
      <c r="E1190" s="45">
        <f t="shared" si="1254"/>
        <v>0</v>
      </c>
      <c r="F1190" s="45">
        <f t="shared" si="1255"/>
        <v>0</v>
      </c>
      <c r="G1190" s="45">
        <f t="shared" si="1256"/>
        <v>0</v>
      </c>
      <c r="H1190" s="45">
        <f t="shared" si="1257"/>
        <v>0</v>
      </c>
      <c r="I1190" s="45">
        <f t="shared" si="1258"/>
        <v>0</v>
      </c>
      <c r="J1190" s="45">
        <f t="shared" si="1259"/>
        <v>0</v>
      </c>
      <c r="K1190" s="45">
        <f t="shared" si="1260"/>
        <v>0</v>
      </c>
      <c r="L1190" s="45">
        <f t="shared" si="1261"/>
        <v>0</v>
      </c>
      <c r="M1190" s="45">
        <f t="shared" si="1262"/>
        <v>0</v>
      </c>
      <c r="N1190" s="45">
        <f t="shared" si="1263"/>
        <v>0</v>
      </c>
      <c r="O1190" s="45">
        <f t="shared" si="1264"/>
        <v>0</v>
      </c>
      <c r="P1190" s="45">
        <f t="shared" si="1265"/>
        <v>0</v>
      </c>
      <c r="Q1190" s="45">
        <f t="shared" si="1266"/>
        <v>0</v>
      </c>
      <c r="R1190" s="45">
        <f t="shared" si="1267"/>
        <v>0</v>
      </c>
      <c r="S1190" s="45">
        <f t="shared" si="1268"/>
        <v>0</v>
      </c>
      <c r="T1190" s="45">
        <f t="shared" si="1269"/>
        <v>0</v>
      </c>
      <c r="U1190" s="45">
        <f t="shared" si="1270"/>
        <v>0</v>
      </c>
      <c r="V1190" s="45">
        <f t="shared" si="1271"/>
        <v>0</v>
      </c>
      <c r="W1190" s="45">
        <f t="shared" si="1272"/>
        <v>0</v>
      </c>
      <c r="X1190" s="45">
        <f t="shared" si="1273"/>
        <v>0</v>
      </c>
      <c r="Y1190" s="45">
        <f t="shared" si="1274"/>
        <v>0</v>
      </c>
      <c r="Z1190" s="45">
        <f t="shared" si="1275"/>
        <v>0</v>
      </c>
      <c r="AA1190" s="45">
        <f t="shared" si="1276"/>
        <v>0</v>
      </c>
      <c r="AB1190" s="45">
        <f t="shared" si="1277"/>
        <v>0</v>
      </c>
      <c r="AC1190" s="45">
        <f t="shared" si="1278"/>
        <v>0</v>
      </c>
      <c r="AD1190" s="45">
        <f t="shared" si="1279"/>
        <v>0</v>
      </c>
      <c r="AE1190" s="45">
        <f t="shared" si="1280"/>
        <v>0</v>
      </c>
      <c r="AF1190" s="45">
        <f t="shared" si="1281"/>
        <v>0</v>
      </c>
      <c r="AG1190" s="45">
        <f t="shared" si="1282"/>
        <v>0</v>
      </c>
      <c r="AH1190" s="45">
        <f t="shared" si="1283"/>
        <v>0</v>
      </c>
      <c r="AI1190" s="45">
        <f t="shared" si="1284"/>
        <v>0</v>
      </c>
      <c r="AJ1190" s="45">
        <f t="shared" si="1285"/>
        <v>0</v>
      </c>
      <c r="AK1190" s="45">
        <f t="shared" si="1286"/>
        <v>0</v>
      </c>
      <c r="AL1190" s="45">
        <f t="shared" si="1287"/>
        <v>0</v>
      </c>
      <c r="AM1190" s="45">
        <f t="shared" si="1288"/>
        <v>0</v>
      </c>
      <c r="AN1190" s="45">
        <f t="shared" si="1289"/>
        <v>0</v>
      </c>
      <c r="AO1190" s="45">
        <f t="shared" si="1290"/>
        <v>0</v>
      </c>
    </row>
    <row r="1191" spans="2:41">
      <c r="B1191" s="25">
        <v>152</v>
      </c>
      <c r="C1191" s="45">
        <f t="shared" si="1291"/>
        <v>0</v>
      </c>
      <c r="D1191" s="45">
        <f t="shared" si="1253"/>
        <v>0</v>
      </c>
      <c r="E1191" s="45">
        <f t="shared" si="1254"/>
        <v>0</v>
      </c>
      <c r="F1191" s="45">
        <f t="shared" si="1255"/>
        <v>0</v>
      </c>
      <c r="G1191" s="45">
        <f t="shared" si="1256"/>
        <v>0</v>
      </c>
      <c r="H1191" s="45">
        <f t="shared" si="1257"/>
        <v>0</v>
      </c>
      <c r="I1191" s="45">
        <f t="shared" si="1258"/>
        <v>0</v>
      </c>
      <c r="J1191" s="45">
        <f t="shared" si="1259"/>
        <v>0</v>
      </c>
      <c r="K1191" s="45">
        <f t="shared" si="1260"/>
        <v>0</v>
      </c>
      <c r="L1191" s="45">
        <f t="shared" si="1261"/>
        <v>0</v>
      </c>
      <c r="M1191" s="45">
        <f t="shared" si="1262"/>
        <v>0</v>
      </c>
      <c r="N1191" s="45">
        <f t="shared" si="1263"/>
        <v>0</v>
      </c>
      <c r="O1191" s="45">
        <f t="shared" si="1264"/>
        <v>0</v>
      </c>
      <c r="P1191" s="45">
        <f t="shared" si="1265"/>
        <v>0</v>
      </c>
      <c r="Q1191" s="45">
        <f t="shared" si="1266"/>
        <v>0</v>
      </c>
      <c r="R1191" s="45">
        <f t="shared" si="1267"/>
        <v>0</v>
      </c>
      <c r="S1191" s="45">
        <f t="shared" si="1268"/>
        <v>0</v>
      </c>
      <c r="T1191" s="45">
        <f t="shared" si="1269"/>
        <v>0</v>
      </c>
      <c r="U1191" s="45">
        <f t="shared" si="1270"/>
        <v>0</v>
      </c>
      <c r="V1191" s="45">
        <f t="shared" si="1271"/>
        <v>0</v>
      </c>
      <c r="W1191" s="45">
        <f t="shared" si="1272"/>
        <v>0</v>
      </c>
      <c r="X1191" s="45">
        <f t="shared" si="1273"/>
        <v>0</v>
      </c>
      <c r="Y1191" s="45">
        <f t="shared" si="1274"/>
        <v>0</v>
      </c>
      <c r="Z1191" s="45">
        <f t="shared" si="1275"/>
        <v>0</v>
      </c>
      <c r="AA1191" s="45">
        <f t="shared" si="1276"/>
        <v>0</v>
      </c>
      <c r="AB1191" s="45">
        <f t="shared" si="1277"/>
        <v>0</v>
      </c>
      <c r="AC1191" s="45">
        <f t="shared" si="1278"/>
        <v>0</v>
      </c>
      <c r="AD1191" s="45">
        <f t="shared" si="1279"/>
        <v>0</v>
      </c>
      <c r="AE1191" s="45">
        <f t="shared" si="1280"/>
        <v>0</v>
      </c>
      <c r="AF1191" s="45">
        <f t="shared" si="1281"/>
        <v>0</v>
      </c>
      <c r="AG1191" s="45">
        <f t="shared" si="1282"/>
        <v>0</v>
      </c>
      <c r="AH1191" s="45">
        <f t="shared" si="1283"/>
        <v>0</v>
      </c>
      <c r="AI1191" s="45">
        <f t="shared" si="1284"/>
        <v>0</v>
      </c>
      <c r="AJ1191" s="45">
        <f t="shared" si="1285"/>
        <v>0</v>
      </c>
      <c r="AK1191" s="45">
        <f t="shared" si="1286"/>
        <v>0</v>
      </c>
      <c r="AL1191" s="45">
        <f t="shared" si="1287"/>
        <v>0</v>
      </c>
      <c r="AM1191" s="45">
        <f t="shared" si="1288"/>
        <v>0</v>
      </c>
      <c r="AN1191" s="45">
        <f t="shared" si="1289"/>
        <v>0</v>
      </c>
      <c r="AO1191" s="45">
        <f t="shared" si="1290"/>
        <v>0</v>
      </c>
    </row>
    <row r="1192" spans="2:41">
      <c r="B1192" s="25">
        <v>153</v>
      </c>
      <c r="C1192" s="45">
        <f t="shared" si="1291"/>
        <v>0</v>
      </c>
      <c r="D1192" s="45">
        <f t="shared" si="1253"/>
        <v>0</v>
      </c>
      <c r="E1192" s="45">
        <f t="shared" si="1254"/>
        <v>0</v>
      </c>
      <c r="F1192" s="45">
        <f t="shared" si="1255"/>
        <v>0</v>
      </c>
      <c r="G1192" s="45">
        <f t="shared" si="1256"/>
        <v>0</v>
      </c>
      <c r="H1192" s="45">
        <f t="shared" si="1257"/>
        <v>0</v>
      </c>
      <c r="I1192" s="45">
        <f t="shared" si="1258"/>
        <v>0</v>
      </c>
      <c r="J1192" s="45">
        <f t="shared" si="1259"/>
        <v>0</v>
      </c>
      <c r="K1192" s="45">
        <f t="shared" si="1260"/>
        <v>0</v>
      </c>
      <c r="L1192" s="45">
        <f t="shared" si="1261"/>
        <v>0</v>
      </c>
      <c r="M1192" s="45">
        <f t="shared" si="1262"/>
        <v>0</v>
      </c>
      <c r="N1192" s="45">
        <f t="shared" si="1263"/>
        <v>0</v>
      </c>
      <c r="O1192" s="45">
        <f t="shared" si="1264"/>
        <v>0</v>
      </c>
      <c r="P1192" s="45">
        <f t="shared" si="1265"/>
        <v>0</v>
      </c>
      <c r="Q1192" s="45">
        <f t="shared" si="1266"/>
        <v>0</v>
      </c>
      <c r="R1192" s="45">
        <f t="shared" si="1267"/>
        <v>0</v>
      </c>
      <c r="S1192" s="45">
        <f t="shared" si="1268"/>
        <v>0</v>
      </c>
      <c r="T1192" s="45">
        <f t="shared" si="1269"/>
        <v>0</v>
      </c>
      <c r="U1192" s="45">
        <f t="shared" si="1270"/>
        <v>0</v>
      </c>
      <c r="V1192" s="45">
        <f t="shared" si="1271"/>
        <v>0</v>
      </c>
      <c r="W1192" s="45">
        <f t="shared" si="1272"/>
        <v>0</v>
      </c>
      <c r="X1192" s="45">
        <f t="shared" si="1273"/>
        <v>0</v>
      </c>
      <c r="Y1192" s="45">
        <f t="shared" si="1274"/>
        <v>0</v>
      </c>
      <c r="Z1192" s="45">
        <f t="shared" si="1275"/>
        <v>0</v>
      </c>
      <c r="AA1192" s="45">
        <f t="shared" si="1276"/>
        <v>0</v>
      </c>
      <c r="AB1192" s="45">
        <f t="shared" si="1277"/>
        <v>0</v>
      </c>
      <c r="AC1192" s="45">
        <f t="shared" si="1278"/>
        <v>0</v>
      </c>
      <c r="AD1192" s="45">
        <f t="shared" si="1279"/>
        <v>0</v>
      </c>
      <c r="AE1192" s="45">
        <f t="shared" si="1280"/>
        <v>0</v>
      </c>
      <c r="AF1192" s="45">
        <f t="shared" si="1281"/>
        <v>0</v>
      </c>
      <c r="AG1192" s="45">
        <f t="shared" si="1282"/>
        <v>0</v>
      </c>
      <c r="AH1192" s="45">
        <f t="shared" si="1283"/>
        <v>0</v>
      </c>
      <c r="AI1192" s="45">
        <f t="shared" si="1284"/>
        <v>0</v>
      </c>
      <c r="AJ1192" s="45">
        <f t="shared" si="1285"/>
        <v>0</v>
      </c>
      <c r="AK1192" s="45">
        <f t="shared" si="1286"/>
        <v>0</v>
      </c>
      <c r="AL1192" s="45">
        <f t="shared" si="1287"/>
        <v>0</v>
      </c>
      <c r="AM1192" s="45">
        <f t="shared" si="1288"/>
        <v>0</v>
      </c>
      <c r="AN1192" s="45">
        <f t="shared" si="1289"/>
        <v>0</v>
      </c>
      <c r="AO1192" s="45">
        <f t="shared" si="1290"/>
        <v>0</v>
      </c>
    </row>
    <row r="1193" spans="2:41">
      <c r="B1193" s="25">
        <v>154</v>
      </c>
      <c r="C1193" s="45">
        <f t="shared" si="1291"/>
        <v>0</v>
      </c>
      <c r="D1193" s="45">
        <f t="shared" si="1253"/>
        <v>0</v>
      </c>
      <c r="E1193" s="45">
        <f t="shared" si="1254"/>
        <v>0</v>
      </c>
      <c r="F1193" s="45">
        <f t="shared" si="1255"/>
        <v>0</v>
      </c>
      <c r="G1193" s="45">
        <f t="shared" si="1256"/>
        <v>0</v>
      </c>
      <c r="H1193" s="45">
        <f t="shared" si="1257"/>
        <v>0</v>
      </c>
      <c r="I1193" s="45">
        <f t="shared" si="1258"/>
        <v>0</v>
      </c>
      <c r="J1193" s="45">
        <f t="shared" si="1259"/>
        <v>0</v>
      </c>
      <c r="K1193" s="45">
        <f t="shared" si="1260"/>
        <v>0</v>
      </c>
      <c r="L1193" s="45">
        <f t="shared" si="1261"/>
        <v>0</v>
      </c>
      <c r="M1193" s="45">
        <f t="shared" si="1262"/>
        <v>0</v>
      </c>
      <c r="N1193" s="45">
        <f t="shared" si="1263"/>
        <v>0</v>
      </c>
      <c r="O1193" s="45">
        <f t="shared" si="1264"/>
        <v>0</v>
      </c>
      <c r="P1193" s="45">
        <f t="shared" si="1265"/>
        <v>0</v>
      </c>
      <c r="Q1193" s="45">
        <f t="shared" si="1266"/>
        <v>0</v>
      </c>
      <c r="R1193" s="45">
        <f t="shared" si="1267"/>
        <v>0</v>
      </c>
      <c r="S1193" s="45">
        <f t="shared" si="1268"/>
        <v>0</v>
      </c>
      <c r="T1193" s="45">
        <f t="shared" si="1269"/>
        <v>0</v>
      </c>
      <c r="U1193" s="45">
        <f t="shared" si="1270"/>
        <v>0</v>
      </c>
      <c r="V1193" s="45">
        <f t="shared" si="1271"/>
        <v>0</v>
      </c>
      <c r="W1193" s="45">
        <f t="shared" si="1272"/>
        <v>0</v>
      </c>
      <c r="X1193" s="45">
        <f t="shared" si="1273"/>
        <v>0</v>
      </c>
      <c r="Y1193" s="45">
        <f t="shared" si="1274"/>
        <v>0</v>
      </c>
      <c r="Z1193" s="45">
        <f t="shared" si="1275"/>
        <v>0</v>
      </c>
      <c r="AA1193" s="45">
        <f t="shared" si="1276"/>
        <v>0</v>
      </c>
      <c r="AB1193" s="45">
        <f t="shared" si="1277"/>
        <v>0</v>
      </c>
      <c r="AC1193" s="45">
        <f t="shared" si="1278"/>
        <v>0</v>
      </c>
      <c r="AD1193" s="45">
        <f t="shared" si="1279"/>
        <v>0</v>
      </c>
      <c r="AE1193" s="45">
        <f t="shared" si="1280"/>
        <v>0</v>
      </c>
      <c r="AF1193" s="45">
        <f t="shared" si="1281"/>
        <v>0</v>
      </c>
      <c r="AG1193" s="45">
        <f t="shared" si="1282"/>
        <v>0</v>
      </c>
      <c r="AH1193" s="45">
        <f t="shared" si="1283"/>
        <v>0</v>
      </c>
      <c r="AI1193" s="45">
        <f t="shared" si="1284"/>
        <v>0</v>
      </c>
      <c r="AJ1193" s="45">
        <f t="shared" si="1285"/>
        <v>0</v>
      </c>
      <c r="AK1193" s="45">
        <f t="shared" si="1286"/>
        <v>0</v>
      </c>
      <c r="AL1193" s="45">
        <f t="shared" si="1287"/>
        <v>0</v>
      </c>
      <c r="AM1193" s="45">
        <f t="shared" si="1288"/>
        <v>0</v>
      </c>
      <c r="AN1193" s="45">
        <f t="shared" si="1289"/>
        <v>0</v>
      </c>
      <c r="AO1193" s="45">
        <f t="shared" si="1290"/>
        <v>0</v>
      </c>
    </row>
    <row r="1194" spans="2:41">
      <c r="B1194" s="25">
        <v>155</v>
      </c>
      <c r="C1194" s="45">
        <f t="shared" si="1291"/>
        <v>0</v>
      </c>
      <c r="D1194" s="45">
        <f t="shared" si="1253"/>
        <v>0</v>
      </c>
      <c r="E1194" s="45">
        <f t="shared" si="1254"/>
        <v>0</v>
      </c>
      <c r="F1194" s="45">
        <f t="shared" si="1255"/>
        <v>0</v>
      </c>
      <c r="G1194" s="45">
        <f t="shared" si="1256"/>
        <v>0</v>
      </c>
      <c r="H1194" s="45">
        <f t="shared" si="1257"/>
        <v>0</v>
      </c>
      <c r="I1194" s="45">
        <f t="shared" si="1258"/>
        <v>0</v>
      </c>
      <c r="J1194" s="45">
        <f t="shared" si="1259"/>
        <v>0</v>
      </c>
      <c r="K1194" s="45">
        <f t="shared" si="1260"/>
        <v>0</v>
      </c>
      <c r="L1194" s="45">
        <f t="shared" si="1261"/>
        <v>0</v>
      </c>
      <c r="M1194" s="45">
        <f t="shared" si="1262"/>
        <v>0</v>
      </c>
      <c r="N1194" s="45">
        <f t="shared" si="1263"/>
        <v>0</v>
      </c>
      <c r="O1194" s="45">
        <f t="shared" si="1264"/>
        <v>0</v>
      </c>
      <c r="P1194" s="45">
        <f t="shared" si="1265"/>
        <v>0</v>
      </c>
      <c r="Q1194" s="45">
        <f t="shared" si="1266"/>
        <v>0</v>
      </c>
      <c r="R1194" s="45">
        <f t="shared" si="1267"/>
        <v>0</v>
      </c>
      <c r="S1194" s="45">
        <f t="shared" si="1268"/>
        <v>0</v>
      </c>
      <c r="T1194" s="45">
        <f t="shared" si="1269"/>
        <v>0</v>
      </c>
      <c r="U1194" s="45">
        <f t="shared" si="1270"/>
        <v>0</v>
      </c>
      <c r="V1194" s="45">
        <f t="shared" si="1271"/>
        <v>0</v>
      </c>
      <c r="W1194" s="45">
        <f t="shared" si="1272"/>
        <v>0</v>
      </c>
      <c r="X1194" s="45">
        <f t="shared" si="1273"/>
        <v>0</v>
      </c>
      <c r="Y1194" s="45">
        <f t="shared" si="1274"/>
        <v>0</v>
      </c>
      <c r="Z1194" s="45">
        <f t="shared" si="1275"/>
        <v>0</v>
      </c>
      <c r="AA1194" s="45">
        <f t="shared" si="1276"/>
        <v>0</v>
      </c>
      <c r="AB1194" s="45">
        <f t="shared" si="1277"/>
        <v>0</v>
      </c>
      <c r="AC1194" s="45">
        <f t="shared" si="1278"/>
        <v>0</v>
      </c>
      <c r="AD1194" s="45">
        <f t="shared" si="1279"/>
        <v>0</v>
      </c>
      <c r="AE1194" s="45">
        <f t="shared" si="1280"/>
        <v>0</v>
      </c>
      <c r="AF1194" s="45">
        <f t="shared" si="1281"/>
        <v>0</v>
      </c>
      <c r="AG1194" s="45">
        <f t="shared" si="1282"/>
        <v>0</v>
      </c>
      <c r="AH1194" s="45">
        <f t="shared" si="1283"/>
        <v>0</v>
      </c>
      <c r="AI1194" s="45">
        <f t="shared" si="1284"/>
        <v>0</v>
      </c>
      <c r="AJ1194" s="45">
        <f t="shared" si="1285"/>
        <v>0</v>
      </c>
      <c r="AK1194" s="45">
        <f t="shared" si="1286"/>
        <v>0</v>
      </c>
      <c r="AL1194" s="45">
        <f t="shared" si="1287"/>
        <v>0</v>
      </c>
      <c r="AM1194" s="45">
        <f t="shared" si="1288"/>
        <v>0</v>
      </c>
      <c r="AN1194" s="45">
        <f t="shared" si="1289"/>
        <v>0</v>
      </c>
      <c r="AO1194" s="45">
        <f t="shared" si="1290"/>
        <v>0</v>
      </c>
    </row>
    <row r="1195" spans="2:41">
      <c r="B1195" s="25">
        <v>156</v>
      </c>
      <c r="C1195" s="45">
        <f t="shared" si="1291"/>
        <v>0</v>
      </c>
      <c r="D1195" s="45">
        <f t="shared" si="1253"/>
        <v>0</v>
      </c>
      <c r="E1195" s="45">
        <f t="shared" si="1254"/>
        <v>0</v>
      </c>
      <c r="F1195" s="45">
        <f t="shared" si="1255"/>
        <v>0</v>
      </c>
      <c r="G1195" s="45">
        <f t="shared" si="1256"/>
        <v>0</v>
      </c>
      <c r="H1195" s="45">
        <f t="shared" si="1257"/>
        <v>0</v>
      </c>
      <c r="I1195" s="45">
        <f t="shared" si="1258"/>
        <v>0</v>
      </c>
      <c r="J1195" s="45">
        <f t="shared" si="1259"/>
        <v>0</v>
      </c>
      <c r="K1195" s="45">
        <f t="shared" si="1260"/>
        <v>0</v>
      </c>
      <c r="L1195" s="45">
        <f t="shared" si="1261"/>
        <v>0</v>
      </c>
      <c r="M1195" s="45">
        <f t="shared" si="1262"/>
        <v>0</v>
      </c>
      <c r="N1195" s="45">
        <f t="shared" si="1263"/>
        <v>0</v>
      </c>
      <c r="O1195" s="45">
        <f t="shared" si="1264"/>
        <v>0</v>
      </c>
      <c r="P1195" s="45">
        <f t="shared" si="1265"/>
        <v>0</v>
      </c>
      <c r="Q1195" s="45">
        <f t="shared" si="1266"/>
        <v>0</v>
      </c>
      <c r="R1195" s="45">
        <f t="shared" si="1267"/>
        <v>0</v>
      </c>
      <c r="S1195" s="45">
        <f t="shared" si="1268"/>
        <v>0</v>
      </c>
      <c r="T1195" s="45">
        <f t="shared" si="1269"/>
        <v>0</v>
      </c>
      <c r="U1195" s="45">
        <f t="shared" si="1270"/>
        <v>0</v>
      </c>
      <c r="V1195" s="45">
        <f t="shared" si="1271"/>
        <v>0</v>
      </c>
      <c r="W1195" s="45">
        <f t="shared" si="1272"/>
        <v>0</v>
      </c>
      <c r="X1195" s="45">
        <f t="shared" si="1273"/>
        <v>0</v>
      </c>
      <c r="Y1195" s="45">
        <f t="shared" si="1274"/>
        <v>0</v>
      </c>
      <c r="Z1195" s="45">
        <f t="shared" si="1275"/>
        <v>0</v>
      </c>
      <c r="AA1195" s="45">
        <f t="shared" si="1276"/>
        <v>0</v>
      </c>
      <c r="AB1195" s="45">
        <f t="shared" si="1277"/>
        <v>0</v>
      </c>
      <c r="AC1195" s="45">
        <f t="shared" si="1278"/>
        <v>0</v>
      </c>
      <c r="AD1195" s="45">
        <f t="shared" si="1279"/>
        <v>0</v>
      </c>
      <c r="AE1195" s="45">
        <f t="shared" si="1280"/>
        <v>0</v>
      </c>
      <c r="AF1195" s="45">
        <f t="shared" si="1281"/>
        <v>0</v>
      </c>
      <c r="AG1195" s="45">
        <f t="shared" si="1282"/>
        <v>0</v>
      </c>
      <c r="AH1195" s="45">
        <f t="shared" si="1283"/>
        <v>0</v>
      </c>
      <c r="AI1195" s="45">
        <f t="shared" si="1284"/>
        <v>0</v>
      </c>
      <c r="AJ1195" s="45">
        <f t="shared" si="1285"/>
        <v>0</v>
      </c>
      <c r="AK1195" s="45">
        <f t="shared" si="1286"/>
        <v>0</v>
      </c>
      <c r="AL1195" s="45">
        <f t="shared" si="1287"/>
        <v>0</v>
      </c>
      <c r="AM1195" s="45">
        <f t="shared" si="1288"/>
        <v>0</v>
      </c>
      <c r="AN1195" s="45">
        <f t="shared" si="1289"/>
        <v>0</v>
      </c>
      <c r="AO1195" s="45">
        <f t="shared" si="1290"/>
        <v>0</v>
      </c>
    </row>
    <row r="1196" spans="2:41">
      <c r="B1196" s="25">
        <v>157</v>
      </c>
      <c r="C1196" s="45">
        <f t="shared" si="1291"/>
        <v>0</v>
      </c>
      <c r="D1196" s="45">
        <f t="shared" si="1253"/>
        <v>0</v>
      </c>
      <c r="E1196" s="45">
        <f t="shared" si="1254"/>
        <v>0</v>
      </c>
      <c r="F1196" s="45">
        <f t="shared" si="1255"/>
        <v>0</v>
      </c>
      <c r="G1196" s="45">
        <f t="shared" si="1256"/>
        <v>0</v>
      </c>
      <c r="H1196" s="45">
        <f t="shared" si="1257"/>
        <v>0</v>
      </c>
      <c r="I1196" s="45">
        <f t="shared" si="1258"/>
        <v>0</v>
      </c>
      <c r="J1196" s="45">
        <f t="shared" si="1259"/>
        <v>0</v>
      </c>
      <c r="K1196" s="45">
        <f t="shared" si="1260"/>
        <v>0</v>
      </c>
      <c r="L1196" s="45">
        <f t="shared" si="1261"/>
        <v>0</v>
      </c>
      <c r="M1196" s="45">
        <f t="shared" si="1262"/>
        <v>0</v>
      </c>
      <c r="N1196" s="45">
        <f t="shared" si="1263"/>
        <v>0</v>
      </c>
      <c r="O1196" s="45">
        <f t="shared" si="1264"/>
        <v>0</v>
      </c>
      <c r="P1196" s="45">
        <f t="shared" si="1265"/>
        <v>0</v>
      </c>
      <c r="Q1196" s="45">
        <f t="shared" si="1266"/>
        <v>0</v>
      </c>
      <c r="R1196" s="45">
        <f t="shared" si="1267"/>
        <v>0</v>
      </c>
      <c r="S1196" s="45">
        <f t="shared" si="1268"/>
        <v>0</v>
      </c>
      <c r="T1196" s="45">
        <f t="shared" si="1269"/>
        <v>0</v>
      </c>
      <c r="U1196" s="45">
        <f t="shared" si="1270"/>
        <v>0</v>
      </c>
      <c r="V1196" s="45">
        <f t="shared" si="1271"/>
        <v>0</v>
      </c>
      <c r="W1196" s="45">
        <f t="shared" si="1272"/>
        <v>0</v>
      </c>
      <c r="X1196" s="45">
        <f t="shared" si="1273"/>
        <v>0</v>
      </c>
      <c r="Y1196" s="45">
        <f t="shared" si="1274"/>
        <v>0</v>
      </c>
      <c r="Z1196" s="45">
        <f t="shared" si="1275"/>
        <v>0</v>
      </c>
      <c r="AA1196" s="45">
        <f t="shared" si="1276"/>
        <v>0</v>
      </c>
      <c r="AB1196" s="45">
        <f t="shared" si="1277"/>
        <v>0</v>
      </c>
      <c r="AC1196" s="45">
        <f t="shared" si="1278"/>
        <v>0</v>
      </c>
      <c r="AD1196" s="45">
        <f t="shared" si="1279"/>
        <v>0</v>
      </c>
      <c r="AE1196" s="45">
        <f t="shared" si="1280"/>
        <v>0</v>
      </c>
      <c r="AF1196" s="45">
        <f t="shared" si="1281"/>
        <v>0</v>
      </c>
      <c r="AG1196" s="45">
        <f t="shared" si="1282"/>
        <v>0</v>
      </c>
      <c r="AH1196" s="45">
        <f t="shared" si="1283"/>
        <v>0</v>
      </c>
      <c r="AI1196" s="45">
        <f t="shared" si="1284"/>
        <v>0</v>
      </c>
      <c r="AJ1196" s="45">
        <f t="shared" si="1285"/>
        <v>0</v>
      </c>
      <c r="AK1196" s="45">
        <f t="shared" si="1286"/>
        <v>0</v>
      </c>
      <c r="AL1196" s="45">
        <f t="shared" si="1287"/>
        <v>0</v>
      </c>
      <c r="AM1196" s="45">
        <f t="shared" si="1288"/>
        <v>0</v>
      </c>
      <c r="AN1196" s="45">
        <f t="shared" si="1289"/>
        <v>0</v>
      </c>
      <c r="AO1196" s="45">
        <f t="shared" si="1290"/>
        <v>0</v>
      </c>
    </row>
    <row r="1197" spans="2:41">
      <c r="B1197" s="25">
        <v>158</v>
      </c>
      <c r="C1197" s="45">
        <f t="shared" si="1291"/>
        <v>0</v>
      </c>
      <c r="D1197" s="45">
        <f t="shared" si="1253"/>
        <v>0</v>
      </c>
      <c r="E1197" s="45">
        <f t="shared" si="1254"/>
        <v>0</v>
      </c>
      <c r="F1197" s="45">
        <f t="shared" si="1255"/>
        <v>0</v>
      </c>
      <c r="G1197" s="45">
        <f t="shared" si="1256"/>
        <v>0</v>
      </c>
      <c r="H1197" s="45">
        <f t="shared" si="1257"/>
        <v>0</v>
      </c>
      <c r="I1197" s="45">
        <f t="shared" si="1258"/>
        <v>0</v>
      </c>
      <c r="J1197" s="45">
        <f t="shared" si="1259"/>
        <v>0</v>
      </c>
      <c r="K1197" s="45">
        <f t="shared" si="1260"/>
        <v>0</v>
      </c>
      <c r="L1197" s="45">
        <f t="shared" si="1261"/>
        <v>0</v>
      </c>
      <c r="M1197" s="45">
        <f t="shared" si="1262"/>
        <v>0</v>
      </c>
      <c r="N1197" s="45">
        <f t="shared" si="1263"/>
        <v>0</v>
      </c>
      <c r="O1197" s="45">
        <f t="shared" si="1264"/>
        <v>0</v>
      </c>
      <c r="P1197" s="45">
        <f t="shared" si="1265"/>
        <v>0</v>
      </c>
      <c r="Q1197" s="45">
        <f t="shared" si="1266"/>
        <v>0</v>
      </c>
      <c r="R1197" s="45">
        <f t="shared" si="1267"/>
        <v>0</v>
      </c>
      <c r="S1197" s="45">
        <f t="shared" si="1268"/>
        <v>0</v>
      </c>
      <c r="T1197" s="45">
        <f t="shared" si="1269"/>
        <v>0</v>
      </c>
      <c r="U1197" s="45">
        <f t="shared" si="1270"/>
        <v>0</v>
      </c>
      <c r="V1197" s="45">
        <f t="shared" si="1271"/>
        <v>0</v>
      </c>
      <c r="W1197" s="45">
        <f t="shared" si="1272"/>
        <v>0</v>
      </c>
      <c r="X1197" s="45">
        <f t="shared" si="1273"/>
        <v>0</v>
      </c>
      <c r="Y1197" s="45">
        <f t="shared" si="1274"/>
        <v>0</v>
      </c>
      <c r="Z1197" s="45">
        <f t="shared" si="1275"/>
        <v>0</v>
      </c>
      <c r="AA1197" s="45">
        <f t="shared" si="1276"/>
        <v>0</v>
      </c>
      <c r="AB1197" s="45">
        <f t="shared" si="1277"/>
        <v>0</v>
      </c>
      <c r="AC1197" s="45">
        <f t="shared" si="1278"/>
        <v>0</v>
      </c>
      <c r="AD1197" s="45">
        <f t="shared" si="1279"/>
        <v>0</v>
      </c>
      <c r="AE1197" s="45">
        <f t="shared" si="1280"/>
        <v>0</v>
      </c>
      <c r="AF1197" s="45">
        <f t="shared" si="1281"/>
        <v>0</v>
      </c>
      <c r="AG1197" s="45">
        <f t="shared" si="1282"/>
        <v>0</v>
      </c>
      <c r="AH1197" s="45">
        <f t="shared" si="1283"/>
        <v>0</v>
      </c>
      <c r="AI1197" s="45">
        <f t="shared" si="1284"/>
        <v>0</v>
      </c>
      <c r="AJ1197" s="45">
        <f t="shared" si="1285"/>
        <v>0</v>
      </c>
      <c r="AK1197" s="45">
        <f t="shared" si="1286"/>
        <v>0</v>
      </c>
      <c r="AL1197" s="45">
        <f t="shared" si="1287"/>
        <v>0</v>
      </c>
      <c r="AM1197" s="45">
        <f t="shared" si="1288"/>
        <v>0</v>
      </c>
      <c r="AN1197" s="45">
        <f t="shared" si="1289"/>
        <v>0</v>
      </c>
      <c r="AO1197" s="45">
        <f t="shared" si="1290"/>
        <v>0</v>
      </c>
    </row>
    <row r="1198" spans="2:41">
      <c r="B1198" s="25">
        <v>159</v>
      </c>
      <c r="C1198" s="45">
        <f t="shared" si="1291"/>
        <v>0</v>
      </c>
      <c r="D1198" s="45">
        <f t="shared" si="1253"/>
        <v>0</v>
      </c>
      <c r="E1198" s="45">
        <f t="shared" si="1254"/>
        <v>0</v>
      </c>
      <c r="F1198" s="45">
        <f t="shared" si="1255"/>
        <v>0</v>
      </c>
      <c r="G1198" s="45">
        <f t="shared" si="1256"/>
        <v>0</v>
      </c>
      <c r="H1198" s="45">
        <f t="shared" si="1257"/>
        <v>0</v>
      </c>
      <c r="I1198" s="45">
        <f t="shared" si="1258"/>
        <v>0</v>
      </c>
      <c r="J1198" s="45">
        <f t="shared" si="1259"/>
        <v>0</v>
      </c>
      <c r="K1198" s="45">
        <f t="shared" si="1260"/>
        <v>0</v>
      </c>
      <c r="L1198" s="45">
        <f t="shared" si="1261"/>
        <v>0</v>
      </c>
      <c r="M1198" s="45">
        <f t="shared" si="1262"/>
        <v>0</v>
      </c>
      <c r="N1198" s="45">
        <f t="shared" si="1263"/>
        <v>0</v>
      </c>
      <c r="O1198" s="45">
        <f t="shared" si="1264"/>
        <v>0</v>
      </c>
      <c r="P1198" s="45">
        <f t="shared" si="1265"/>
        <v>0</v>
      </c>
      <c r="Q1198" s="45">
        <f t="shared" si="1266"/>
        <v>0</v>
      </c>
      <c r="R1198" s="45">
        <f t="shared" si="1267"/>
        <v>0</v>
      </c>
      <c r="S1198" s="45">
        <f t="shared" si="1268"/>
        <v>0</v>
      </c>
      <c r="T1198" s="45">
        <f t="shared" si="1269"/>
        <v>0</v>
      </c>
      <c r="U1198" s="45">
        <f t="shared" si="1270"/>
        <v>0</v>
      </c>
      <c r="V1198" s="45">
        <f t="shared" si="1271"/>
        <v>0</v>
      </c>
      <c r="W1198" s="45">
        <f t="shared" si="1272"/>
        <v>0</v>
      </c>
      <c r="X1198" s="45">
        <f t="shared" si="1273"/>
        <v>0</v>
      </c>
      <c r="Y1198" s="45">
        <f t="shared" si="1274"/>
        <v>0</v>
      </c>
      <c r="Z1198" s="45">
        <f t="shared" si="1275"/>
        <v>0</v>
      </c>
      <c r="AA1198" s="45">
        <f t="shared" si="1276"/>
        <v>0</v>
      </c>
      <c r="AB1198" s="45">
        <f t="shared" si="1277"/>
        <v>0</v>
      </c>
      <c r="AC1198" s="45">
        <f t="shared" si="1278"/>
        <v>0</v>
      </c>
      <c r="AD1198" s="45">
        <f t="shared" si="1279"/>
        <v>0</v>
      </c>
      <c r="AE1198" s="45">
        <f t="shared" si="1280"/>
        <v>0</v>
      </c>
      <c r="AF1198" s="45">
        <f t="shared" si="1281"/>
        <v>0</v>
      </c>
      <c r="AG1198" s="45">
        <f t="shared" si="1282"/>
        <v>0</v>
      </c>
      <c r="AH1198" s="45">
        <f t="shared" si="1283"/>
        <v>0</v>
      </c>
      <c r="AI1198" s="45">
        <f t="shared" si="1284"/>
        <v>0</v>
      </c>
      <c r="AJ1198" s="45">
        <f t="shared" si="1285"/>
        <v>0</v>
      </c>
      <c r="AK1198" s="45">
        <f t="shared" si="1286"/>
        <v>0</v>
      </c>
      <c r="AL1198" s="45">
        <f t="shared" si="1287"/>
        <v>0</v>
      </c>
      <c r="AM1198" s="45">
        <f t="shared" si="1288"/>
        <v>0</v>
      </c>
      <c r="AN1198" s="45">
        <f t="shared" si="1289"/>
        <v>0</v>
      </c>
      <c r="AO1198" s="45">
        <f t="shared" si="1290"/>
        <v>0</v>
      </c>
    </row>
    <row r="1199" spans="2:41">
      <c r="B1199" s="25">
        <v>160</v>
      </c>
      <c r="C1199" s="45">
        <f t="shared" si="1291"/>
        <v>0</v>
      </c>
      <c r="D1199" s="45">
        <f t="shared" si="1253"/>
        <v>0</v>
      </c>
      <c r="E1199" s="45">
        <f t="shared" si="1254"/>
        <v>0</v>
      </c>
      <c r="F1199" s="45">
        <f t="shared" si="1255"/>
        <v>0</v>
      </c>
      <c r="G1199" s="45">
        <f t="shared" si="1256"/>
        <v>0</v>
      </c>
      <c r="H1199" s="45">
        <f t="shared" si="1257"/>
        <v>0</v>
      </c>
      <c r="I1199" s="45">
        <f t="shared" si="1258"/>
        <v>0</v>
      </c>
      <c r="J1199" s="45">
        <f t="shared" si="1259"/>
        <v>0</v>
      </c>
      <c r="K1199" s="45">
        <f t="shared" si="1260"/>
        <v>0</v>
      </c>
      <c r="L1199" s="45">
        <f t="shared" si="1261"/>
        <v>0</v>
      </c>
      <c r="M1199" s="45">
        <f t="shared" si="1262"/>
        <v>0</v>
      </c>
      <c r="N1199" s="45">
        <f t="shared" si="1263"/>
        <v>0</v>
      </c>
      <c r="O1199" s="45">
        <f t="shared" si="1264"/>
        <v>0</v>
      </c>
      <c r="P1199" s="45">
        <f t="shared" si="1265"/>
        <v>0</v>
      </c>
      <c r="Q1199" s="45">
        <f t="shared" si="1266"/>
        <v>0</v>
      </c>
      <c r="R1199" s="45">
        <f t="shared" si="1267"/>
        <v>0</v>
      </c>
      <c r="S1199" s="45">
        <f t="shared" si="1268"/>
        <v>0</v>
      </c>
      <c r="T1199" s="45">
        <f t="shared" si="1269"/>
        <v>0</v>
      </c>
      <c r="U1199" s="45">
        <f t="shared" si="1270"/>
        <v>0</v>
      </c>
      <c r="V1199" s="45">
        <f t="shared" si="1271"/>
        <v>0</v>
      </c>
      <c r="W1199" s="45">
        <f t="shared" si="1272"/>
        <v>0</v>
      </c>
      <c r="X1199" s="45">
        <f t="shared" si="1273"/>
        <v>0</v>
      </c>
      <c r="Y1199" s="45">
        <f t="shared" si="1274"/>
        <v>0</v>
      </c>
      <c r="Z1199" s="45">
        <f t="shared" si="1275"/>
        <v>0</v>
      </c>
      <c r="AA1199" s="45">
        <f t="shared" si="1276"/>
        <v>0</v>
      </c>
      <c r="AB1199" s="45">
        <f t="shared" si="1277"/>
        <v>0</v>
      </c>
      <c r="AC1199" s="45">
        <f t="shared" si="1278"/>
        <v>0</v>
      </c>
      <c r="AD1199" s="45">
        <f t="shared" si="1279"/>
        <v>0</v>
      </c>
      <c r="AE1199" s="45">
        <f t="shared" si="1280"/>
        <v>0</v>
      </c>
      <c r="AF1199" s="45">
        <f t="shared" si="1281"/>
        <v>0</v>
      </c>
      <c r="AG1199" s="45">
        <f t="shared" si="1282"/>
        <v>0</v>
      </c>
      <c r="AH1199" s="45">
        <f t="shared" si="1283"/>
        <v>0</v>
      </c>
      <c r="AI1199" s="45">
        <f t="shared" si="1284"/>
        <v>0</v>
      </c>
      <c r="AJ1199" s="45">
        <f t="shared" si="1285"/>
        <v>0</v>
      </c>
      <c r="AK1199" s="45">
        <f t="shared" si="1286"/>
        <v>0</v>
      </c>
      <c r="AL1199" s="45">
        <f t="shared" si="1287"/>
        <v>0</v>
      </c>
      <c r="AM1199" s="45">
        <f t="shared" si="1288"/>
        <v>0</v>
      </c>
      <c r="AN1199" s="45">
        <f t="shared" si="1289"/>
        <v>0</v>
      </c>
      <c r="AO1199" s="45">
        <f t="shared" si="1290"/>
        <v>0</v>
      </c>
    </row>
    <row r="1200" spans="2:41">
      <c r="B1200" s="25">
        <v>161</v>
      </c>
      <c r="C1200" s="45">
        <f t="shared" si="1291"/>
        <v>0</v>
      </c>
      <c r="D1200" s="45">
        <f t="shared" si="1253"/>
        <v>0</v>
      </c>
      <c r="E1200" s="45">
        <f t="shared" si="1254"/>
        <v>0</v>
      </c>
      <c r="F1200" s="45">
        <f t="shared" si="1255"/>
        <v>0</v>
      </c>
      <c r="G1200" s="45">
        <f t="shared" si="1256"/>
        <v>0</v>
      </c>
      <c r="H1200" s="45">
        <f t="shared" si="1257"/>
        <v>0</v>
      </c>
      <c r="I1200" s="45">
        <f t="shared" si="1258"/>
        <v>0</v>
      </c>
      <c r="J1200" s="45">
        <f t="shared" si="1259"/>
        <v>0</v>
      </c>
      <c r="K1200" s="45">
        <f t="shared" si="1260"/>
        <v>0</v>
      </c>
      <c r="L1200" s="45">
        <f t="shared" si="1261"/>
        <v>0</v>
      </c>
      <c r="M1200" s="45">
        <f t="shared" si="1262"/>
        <v>0</v>
      </c>
      <c r="N1200" s="45">
        <f t="shared" si="1263"/>
        <v>0</v>
      </c>
      <c r="O1200" s="45">
        <f t="shared" si="1264"/>
        <v>0</v>
      </c>
      <c r="P1200" s="45">
        <f t="shared" si="1265"/>
        <v>0</v>
      </c>
      <c r="Q1200" s="45">
        <f t="shared" si="1266"/>
        <v>0</v>
      </c>
      <c r="R1200" s="45">
        <f t="shared" si="1267"/>
        <v>0</v>
      </c>
      <c r="S1200" s="45">
        <f t="shared" si="1268"/>
        <v>0</v>
      </c>
      <c r="T1200" s="45">
        <f t="shared" si="1269"/>
        <v>0</v>
      </c>
      <c r="U1200" s="45">
        <f t="shared" si="1270"/>
        <v>0</v>
      </c>
      <c r="V1200" s="45">
        <f t="shared" si="1271"/>
        <v>0</v>
      </c>
      <c r="W1200" s="45">
        <f t="shared" si="1272"/>
        <v>0</v>
      </c>
      <c r="X1200" s="45">
        <f t="shared" si="1273"/>
        <v>0</v>
      </c>
      <c r="Y1200" s="45">
        <f t="shared" si="1274"/>
        <v>0</v>
      </c>
      <c r="Z1200" s="45">
        <f t="shared" si="1275"/>
        <v>0</v>
      </c>
      <c r="AA1200" s="45">
        <f t="shared" si="1276"/>
        <v>0</v>
      </c>
      <c r="AB1200" s="45">
        <f t="shared" si="1277"/>
        <v>0</v>
      </c>
      <c r="AC1200" s="45">
        <f t="shared" si="1278"/>
        <v>0</v>
      </c>
      <c r="AD1200" s="45">
        <f t="shared" si="1279"/>
        <v>0</v>
      </c>
      <c r="AE1200" s="45">
        <f t="shared" si="1280"/>
        <v>0</v>
      </c>
      <c r="AF1200" s="45">
        <f t="shared" si="1281"/>
        <v>0</v>
      </c>
      <c r="AG1200" s="45">
        <f t="shared" si="1282"/>
        <v>0</v>
      </c>
      <c r="AH1200" s="45">
        <f t="shared" si="1283"/>
        <v>0</v>
      </c>
      <c r="AI1200" s="45">
        <f t="shared" si="1284"/>
        <v>0</v>
      </c>
      <c r="AJ1200" s="45">
        <f t="shared" si="1285"/>
        <v>0</v>
      </c>
      <c r="AK1200" s="45">
        <f t="shared" si="1286"/>
        <v>0</v>
      </c>
      <c r="AL1200" s="45">
        <f t="shared" si="1287"/>
        <v>0</v>
      </c>
      <c r="AM1200" s="45">
        <f t="shared" si="1288"/>
        <v>0</v>
      </c>
      <c r="AN1200" s="45">
        <f t="shared" si="1289"/>
        <v>0</v>
      </c>
      <c r="AO1200" s="45">
        <f t="shared" si="1290"/>
        <v>0</v>
      </c>
    </row>
    <row r="1201" spans="2:41">
      <c r="B1201" s="25">
        <v>162</v>
      </c>
      <c r="C1201" s="45">
        <f t="shared" si="1291"/>
        <v>0</v>
      </c>
      <c r="D1201" s="45">
        <f t="shared" si="1253"/>
        <v>0</v>
      </c>
      <c r="E1201" s="45">
        <f t="shared" si="1254"/>
        <v>0</v>
      </c>
      <c r="F1201" s="45">
        <f t="shared" si="1255"/>
        <v>0</v>
      </c>
      <c r="G1201" s="45">
        <f t="shared" si="1256"/>
        <v>0</v>
      </c>
      <c r="H1201" s="45">
        <f t="shared" si="1257"/>
        <v>0</v>
      </c>
      <c r="I1201" s="45">
        <f t="shared" si="1258"/>
        <v>0</v>
      </c>
      <c r="J1201" s="45">
        <f t="shared" si="1259"/>
        <v>0</v>
      </c>
      <c r="K1201" s="45">
        <f t="shared" si="1260"/>
        <v>0</v>
      </c>
      <c r="L1201" s="45">
        <f t="shared" si="1261"/>
        <v>0</v>
      </c>
      <c r="M1201" s="45">
        <f t="shared" si="1262"/>
        <v>0</v>
      </c>
      <c r="N1201" s="45">
        <f t="shared" si="1263"/>
        <v>0</v>
      </c>
      <c r="O1201" s="45">
        <f t="shared" si="1264"/>
        <v>0</v>
      </c>
      <c r="P1201" s="45">
        <f t="shared" si="1265"/>
        <v>0</v>
      </c>
      <c r="Q1201" s="45">
        <f t="shared" si="1266"/>
        <v>0</v>
      </c>
      <c r="R1201" s="45">
        <f t="shared" si="1267"/>
        <v>0</v>
      </c>
      <c r="S1201" s="45">
        <f t="shared" si="1268"/>
        <v>0</v>
      </c>
      <c r="T1201" s="45">
        <f t="shared" si="1269"/>
        <v>0</v>
      </c>
      <c r="U1201" s="45">
        <f t="shared" si="1270"/>
        <v>0</v>
      </c>
      <c r="V1201" s="45">
        <f t="shared" si="1271"/>
        <v>0</v>
      </c>
      <c r="W1201" s="45">
        <f t="shared" si="1272"/>
        <v>0</v>
      </c>
      <c r="X1201" s="45">
        <f t="shared" si="1273"/>
        <v>0</v>
      </c>
      <c r="Y1201" s="45">
        <f t="shared" si="1274"/>
        <v>0</v>
      </c>
      <c r="Z1201" s="45">
        <f t="shared" si="1275"/>
        <v>0</v>
      </c>
      <c r="AA1201" s="45">
        <f t="shared" si="1276"/>
        <v>0</v>
      </c>
      <c r="AB1201" s="45">
        <f t="shared" si="1277"/>
        <v>0</v>
      </c>
      <c r="AC1201" s="45">
        <f t="shared" si="1278"/>
        <v>0</v>
      </c>
      <c r="AD1201" s="45">
        <f t="shared" si="1279"/>
        <v>0</v>
      </c>
      <c r="AE1201" s="45">
        <f t="shared" si="1280"/>
        <v>0</v>
      </c>
      <c r="AF1201" s="45">
        <f t="shared" si="1281"/>
        <v>0</v>
      </c>
      <c r="AG1201" s="45">
        <f t="shared" si="1282"/>
        <v>0</v>
      </c>
      <c r="AH1201" s="45">
        <f t="shared" si="1283"/>
        <v>0</v>
      </c>
      <c r="AI1201" s="45">
        <f t="shared" si="1284"/>
        <v>0</v>
      </c>
      <c r="AJ1201" s="45">
        <f t="shared" si="1285"/>
        <v>0</v>
      </c>
      <c r="AK1201" s="45">
        <f t="shared" si="1286"/>
        <v>0</v>
      </c>
      <c r="AL1201" s="45">
        <f t="shared" si="1287"/>
        <v>0</v>
      </c>
      <c r="AM1201" s="45">
        <f t="shared" si="1288"/>
        <v>0</v>
      </c>
      <c r="AN1201" s="45">
        <f t="shared" si="1289"/>
        <v>0</v>
      </c>
      <c r="AO1201" s="45">
        <f t="shared" si="1290"/>
        <v>0</v>
      </c>
    </row>
    <row r="1202" spans="2:41">
      <c r="B1202" s="25">
        <v>163</v>
      </c>
      <c r="C1202" s="45">
        <f t="shared" si="1291"/>
        <v>0</v>
      </c>
      <c r="D1202" s="45">
        <f t="shared" si="1253"/>
        <v>0</v>
      </c>
      <c r="E1202" s="45">
        <f t="shared" si="1254"/>
        <v>0</v>
      </c>
      <c r="F1202" s="45">
        <f t="shared" si="1255"/>
        <v>0</v>
      </c>
      <c r="G1202" s="45">
        <f t="shared" si="1256"/>
        <v>0</v>
      </c>
      <c r="H1202" s="45">
        <f t="shared" si="1257"/>
        <v>0</v>
      </c>
      <c r="I1202" s="45">
        <f t="shared" si="1258"/>
        <v>0</v>
      </c>
      <c r="J1202" s="45">
        <f t="shared" si="1259"/>
        <v>0</v>
      </c>
      <c r="K1202" s="45">
        <f t="shared" si="1260"/>
        <v>0</v>
      </c>
      <c r="L1202" s="45">
        <f t="shared" si="1261"/>
        <v>0</v>
      </c>
      <c r="M1202" s="45">
        <f t="shared" si="1262"/>
        <v>0</v>
      </c>
      <c r="N1202" s="45">
        <f t="shared" si="1263"/>
        <v>0</v>
      </c>
      <c r="O1202" s="45">
        <f t="shared" si="1264"/>
        <v>0</v>
      </c>
      <c r="P1202" s="45">
        <f t="shared" si="1265"/>
        <v>0</v>
      </c>
      <c r="Q1202" s="45">
        <f t="shared" si="1266"/>
        <v>0</v>
      </c>
      <c r="R1202" s="45">
        <f t="shared" si="1267"/>
        <v>0</v>
      </c>
      <c r="S1202" s="45">
        <f t="shared" si="1268"/>
        <v>0</v>
      </c>
      <c r="T1202" s="45">
        <f t="shared" si="1269"/>
        <v>0</v>
      </c>
      <c r="U1202" s="45">
        <f t="shared" si="1270"/>
        <v>0</v>
      </c>
      <c r="V1202" s="45">
        <f t="shared" si="1271"/>
        <v>0</v>
      </c>
      <c r="W1202" s="45">
        <f t="shared" si="1272"/>
        <v>0</v>
      </c>
      <c r="X1202" s="45">
        <f t="shared" si="1273"/>
        <v>0</v>
      </c>
      <c r="Y1202" s="45">
        <f t="shared" si="1274"/>
        <v>0</v>
      </c>
      <c r="Z1202" s="45">
        <f t="shared" si="1275"/>
        <v>0</v>
      </c>
      <c r="AA1202" s="45">
        <f t="shared" si="1276"/>
        <v>0</v>
      </c>
      <c r="AB1202" s="45">
        <f t="shared" si="1277"/>
        <v>0</v>
      </c>
      <c r="AC1202" s="45">
        <f t="shared" si="1278"/>
        <v>0</v>
      </c>
      <c r="AD1202" s="45">
        <f t="shared" si="1279"/>
        <v>0</v>
      </c>
      <c r="AE1202" s="45">
        <f t="shared" si="1280"/>
        <v>0</v>
      </c>
      <c r="AF1202" s="45">
        <f t="shared" si="1281"/>
        <v>0</v>
      </c>
      <c r="AG1202" s="45">
        <f t="shared" si="1282"/>
        <v>0</v>
      </c>
      <c r="AH1202" s="45">
        <f t="shared" si="1283"/>
        <v>0</v>
      </c>
      <c r="AI1202" s="45">
        <f t="shared" si="1284"/>
        <v>0</v>
      </c>
      <c r="AJ1202" s="45">
        <f t="shared" si="1285"/>
        <v>0</v>
      </c>
      <c r="AK1202" s="45">
        <f t="shared" si="1286"/>
        <v>0</v>
      </c>
      <c r="AL1202" s="45">
        <f t="shared" si="1287"/>
        <v>0</v>
      </c>
      <c r="AM1202" s="45">
        <f t="shared" si="1288"/>
        <v>0</v>
      </c>
      <c r="AN1202" s="45">
        <f t="shared" si="1289"/>
        <v>0</v>
      </c>
      <c r="AO1202" s="45">
        <f t="shared" si="1290"/>
        <v>0</v>
      </c>
    </row>
    <row r="1203" spans="2:41">
      <c r="B1203" s="25">
        <v>164</v>
      </c>
      <c r="C1203" s="45">
        <f t="shared" si="1291"/>
        <v>0</v>
      </c>
      <c r="D1203" s="45">
        <f t="shared" si="1253"/>
        <v>0</v>
      </c>
      <c r="E1203" s="45">
        <f t="shared" si="1254"/>
        <v>0</v>
      </c>
      <c r="F1203" s="45">
        <f t="shared" si="1255"/>
        <v>0</v>
      </c>
      <c r="G1203" s="45">
        <f t="shared" si="1256"/>
        <v>0</v>
      </c>
      <c r="H1203" s="45">
        <f t="shared" si="1257"/>
        <v>0</v>
      </c>
      <c r="I1203" s="45">
        <f t="shared" si="1258"/>
        <v>0</v>
      </c>
      <c r="J1203" s="45">
        <f t="shared" si="1259"/>
        <v>0</v>
      </c>
      <c r="K1203" s="45">
        <f t="shared" si="1260"/>
        <v>0</v>
      </c>
      <c r="L1203" s="45">
        <f t="shared" si="1261"/>
        <v>0</v>
      </c>
      <c r="M1203" s="45">
        <f t="shared" si="1262"/>
        <v>0</v>
      </c>
      <c r="N1203" s="45">
        <f t="shared" si="1263"/>
        <v>0</v>
      </c>
      <c r="O1203" s="45">
        <f t="shared" si="1264"/>
        <v>0</v>
      </c>
      <c r="P1203" s="45">
        <f t="shared" si="1265"/>
        <v>0</v>
      </c>
      <c r="Q1203" s="45">
        <f t="shared" si="1266"/>
        <v>0</v>
      </c>
      <c r="R1203" s="45">
        <f t="shared" si="1267"/>
        <v>0</v>
      </c>
      <c r="S1203" s="45">
        <f t="shared" si="1268"/>
        <v>0</v>
      </c>
      <c r="T1203" s="45">
        <f t="shared" si="1269"/>
        <v>0</v>
      </c>
      <c r="U1203" s="45">
        <f t="shared" si="1270"/>
        <v>0</v>
      </c>
      <c r="V1203" s="45">
        <f t="shared" si="1271"/>
        <v>0</v>
      </c>
      <c r="W1203" s="45">
        <f t="shared" si="1272"/>
        <v>0</v>
      </c>
      <c r="X1203" s="45">
        <f t="shared" si="1273"/>
        <v>0</v>
      </c>
      <c r="Y1203" s="45">
        <f t="shared" si="1274"/>
        <v>0</v>
      </c>
      <c r="Z1203" s="45">
        <f t="shared" si="1275"/>
        <v>0</v>
      </c>
      <c r="AA1203" s="45">
        <f t="shared" si="1276"/>
        <v>0</v>
      </c>
      <c r="AB1203" s="45">
        <f t="shared" si="1277"/>
        <v>0</v>
      </c>
      <c r="AC1203" s="45">
        <f t="shared" si="1278"/>
        <v>0</v>
      </c>
      <c r="AD1203" s="45">
        <f t="shared" si="1279"/>
        <v>0</v>
      </c>
      <c r="AE1203" s="45">
        <f t="shared" si="1280"/>
        <v>0</v>
      </c>
      <c r="AF1203" s="45">
        <f t="shared" si="1281"/>
        <v>0</v>
      </c>
      <c r="AG1203" s="45">
        <f t="shared" si="1282"/>
        <v>0</v>
      </c>
      <c r="AH1203" s="45">
        <f t="shared" si="1283"/>
        <v>0</v>
      </c>
      <c r="AI1203" s="45">
        <f t="shared" si="1284"/>
        <v>0</v>
      </c>
      <c r="AJ1203" s="45">
        <f t="shared" si="1285"/>
        <v>0</v>
      </c>
      <c r="AK1203" s="45">
        <f t="shared" si="1286"/>
        <v>0</v>
      </c>
      <c r="AL1203" s="45">
        <f t="shared" si="1287"/>
        <v>0</v>
      </c>
      <c r="AM1203" s="45">
        <f t="shared" si="1288"/>
        <v>0</v>
      </c>
      <c r="AN1203" s="45">
        <f t="shared" si="1289"/>
        <v>0</v>
      </c>
      <c r="AO1203" s="45">
        <f t="shared" si="1290"/>
        <v>0</v>
      </c>
    </row>
    <row r="1204" spans="2:41">
      <c r="B1204" s="25">
        <v>165</v>
      </c>
      <c r="C1204" s="45">
        <f t="shared" si="1291"/>
        <v>0</v>
      </c>
      <c r="D1204" s="45">
        <f t="shared" si="1253"/>
        <v>0</v>
      </c>
      <c r="E1204" s="45">
        <f t="shared" si="1254"/>
        <v>0</v>
      </c>
      <c r="F1204" s="45">
        <f t="shared" si="1255"/>
        <v>0</v>
      </c>
      <c r="G1204" s="45">
        <f t="shared" si="1256"/>
        <v>0</v>
      </c>
      <c r="H1204" s="45">
        <f t="shared" si="1257"/>
        <v>0</v>
      </c>
      <c r="I1204" s="45">
        <f t="shared" si="1258"/>
        <v>0</v>
      </c>
      <c r="J1204" s="45">
        <f t="shared" si="1259"/>
        <v>0</v>
      </c>
      <c r="K1204" s="45">
        <f t="shared" si="1260"/>
        <v>0</v>
      </c>
      <c r="L1204" s="45">
        <f t="shared" si="1261"/>
        <v>0</v>
      </c>
      <c r="M1204" s="45">
        <f t="shared" si="1262"/>
        <v>0</v>
      </c>
      <c r="N1204" s="45">
        <f t="shared" si="1263"/>
        <v>0</v>
      </c>
      <c r="O1204" s="45">
        <f t="shared" si="1264"/>
        <v>0</v>
      </c>
      <c r="P1204" s="45">
        <f t="shared" si="1265"/>
        <v>0</v>
      </c>
      <c r="Q1204" s="45">
        <f t="shared" si="1266"/>
        <v>0</v>
      </c>
      <c r="R1204" s="45">
        <f t="shared" si="1267"/>
        <v>0</v>
      </c>
      <c r="S1204" s="45">
        <f t="shared" si="1268"/>
        <v>0</v>
      </c>
      <c r="T1204" s="45">
        <f t="shared" si="1269"/>
        <v>0</v>
      </c>
      <c r="U1204" s="45">
        <f t="shared" si="1270"/>
        <v>0</v>
      </c>
      <c r="V1204" s="45">
        <f t="shared" si="1271"/>
        <v>0</v>
      </c>
      <c r="W1204" s="45">
        <f t="shared" si="1272"/>
        <v>0</v>
      </c>
      <c r="X1204" s="45">
        <f t="shared" si="1273"/>
        <v>0</v>
      </c>
      <c r="Y1204" s="45">
        <f t="shared" si="1274"/>
        <v>0</v>
      </c>
      <c r="Z1204" s="45">
        <f t="shared" si="1275"/>
        <v>0</v>
      </c>
      <c r="AA1204" s="45">
        <f t="shared" si="1276"/>
        <v>0</v>
      </c>
      <c r="AB1204" s="45">
        <f t="shared" si="1277"/>
        <v>0</v>
      </c>
      <c r="AC1204" s="45">
        <f t="shared" si="1278"/>
        <v>0</v>
      </c>
      <c r="AD1204" s="45">
        <f t="shared" si="1279"/>
        <v>0</v>
      </c>
      <c r="AE1204" s="45">
        <f t="shared" si="1280"/>
        <v>0</v>
      </c>
      <c r="AF1204" s="45">
        <f t="shared" si="1281"/>
        <v>0</v>
      </c>
      <c r="AG1204" s="45">
        <f t="shared" si="1282"/>
        <v>0</v>
      </c>
      <c r="AH1204" s="45">
        <f t="shared" si="1283"/>
        <v>0</v>
      </c>
      <c r="AI1204" s="45">
        <f t="shared" si="1284"/>
        <v>0</v>
      </c>
      <c r="AJ1204" s="45">
        <f t="shared" si="1285"/>
        <v>0</v>
      </c>
      <c r="AK1204" s="45">
        <f t="shared" si="1286"/>
        <v>0</v>
      </c>
      <c r="AL1204" s="45">
        <f t="shared" si="1287"/>
        <v>0</v>
      </c>
      <c r="AM1204" s="45">
        <f t="shared" si="1288"/>
        <v>0</v>
      </c>
      <c r="AN1204" s="45">
        <f t="shared" si="1289"/>
        <v>0</v>
      </c>
      <c r="AO1204" s="45">
        <f t="shared" si="1290"/>
        <v>0</v>
      </c>
    </row>
    <row r="1205" spans="2:41">
      <c r="B1205" s="25">
        <v>166</v>
      </c>
      <c r="C1205" s="45">
        <f t="shared" si="1291"/>
        <v>0</v>
      </c>
      <c r="D1205" s="45">
        <f t="shared" si="1253"/>
        <v>0</v>
      </c>
      <c r="E1205" s="45">
        <f t="shared" si="1254"/>
        <v>0</v>
      </c>
      <c r="F1205" s="45">
        <f t="shared" si="1255"/>
        <v>0</v>
      </c>
      <c r="G1205" s="45">
        <f t="shared" si="1256"/>
        <v>0</v>
      </c>
      <c r="H1205" s="45">
        <f t="shared" si="1257"/>
        <v>0</v>
      </c>
      <c r="I1205" s="45">
        <f t="shared" si="1258"/>
        <v>0</v>
      </c>
      <c r="J1205" s="45">
        <f t="shared" si="1259"/>
        <v>0</v>
      </c>
      <c r="K1205" s="45">
        <f t="shared" si="1260"/>
        <v>0</v>
      </c>
      <c r="L1205" s="45">
        <f t="shared" si="1261"/>
        <v>0</v>
      </c>
      <c r="M1205" s="45">
        <f t="shared" si="1262"/>
        <v>0</v>
      </c>
      <c r="N1205" s="45">
        <f t="shared" si="1263"/>
        <v>0</v>
      </c>
      <c r="O1205" s="45">
        <f t="shared" si="1264"/>
        <v>0</v>
      </c>
      <c r="P1205" s="45">
        <f t="shared" si="1265"/>
        <v>0</v>
      </c>
      <c r="Q1205" s="45">
        <f t="shared" si="1266"/>
        <v>0</v>
      </c>
      <c r="R1205" s="45">
        <f t="shared" si="1267"/>
        <v>0</v>
      </c>
      <c r="S1205" s="45">
        <f t="shared" si="1268"/>
        <v>0</v>
      </c>
      <c r="T1205" s="45">
        <f t="shared" si="1269"/>
        <v>0</v>
      </c>
      <c r="U1205" s="45">
        <f t="shared" si="1270"/>
        <v>0</v>
      </c>
      <c r="V1205" s="45">
        <f t="shared" si="1271"/>
        <v>0</v>
      </c>
      <c r="W1205" s="45">
        <f t="shared" si="1272"/>
        <v>0</v>
      </c>
      <c r="X1205" s="45">
        <f t="shared" si="1273"/>
        <v>0</v>
      </c>
      <c r="Y1205" s="45">
        <f t="shared" si="1274"/>
        <v>0</v>
      </c>
      <c r="Z1205" s="45">
        <f t="shared" si="1275"/>
        <v>0</v>
      </c>
      <c r="AA1205" s="45">
        <f t="shared" si="1276"/>
        <v>0</v>
      </c>
      <c r="AB1205" s="45">
        <f t="shared" si="1277"/>
        <v>0</v>
      </c>
      <c r="AC1205" s="45">
        <f t="shared" si="1278"/>
        <v>0</v>
      </c>
      <c r="AD1205" s="45">
        <f t="shared" si="1279"/>
        <v>0</v>
      </c>
      <c r="AE1205" s="45">
        <f t="shared" si="1280"/>
        <v>0</v>
      </c>
      <c r="AF1205" s="45">
        <f t="shared" si="1281"/>
        <v>0</v>
      </c>
      <c r="AG1205" s="45">
        <f t="shared" si="1282"/>
        <v>0</v>
      </c>
      <c r="AH1205" s="45">
        <f t="shared" si="1283"/>
        <v>0</v>
      </c>
      <c r="AI1205" s="45">
        <f t="shared" si="1284"/>
        <v>0</v>
      </c>
      <c r="AJ1205" s="45">
        <f t="shared" si="1285"/>
        <v>0</v>
      </c>
      <c r="AK1205" s="45">
        <f t="shared" si="1286"/>
        <v>0</v>
      </c>
      <c r="AL1205" s="45">
        <f t="shared" si="1287"/>
        <v>0</v>
      </c>
      <c r="AM1205" s="45">
        <f t="shared" si="1288"/>
        <v>0</v>
      </c>
      <c r="AN1205" s="45">
        <f t="shared" si="1289"/>
        <v>0</v>
      </c>
      <c r="AO1205" s="45">
        <f t="shared" si="1290"/>
        <v>0</v>
      </c>
    </row>
    <row r="1206" spans="2:41">
      <c r="B1206" s="25">
        <v>167</v>
      </c>
      <c r="C1206" s="45">
        <f t="shared" si="1291"/>
        <v>0</v>
      </c>
      <c r="D1206" s="45">
        <f t="shared" si="1253"/>
        <v>0</v>
      </c>
      <c r="E1206" s="45">
        <f t="shared" si="1254"/>
        <v>0</v>
      </c>
      <c r="F1206" s="45">
        <f t="shared" si="1255"/>
        <v>0</v>
      </c>
      <c r="G1206" s="45">
        <f t="shared" si="1256"/>
        <v>0</v>
      </c>
      <c r="H1206" s="45">
        <f t="shared" si="1257"/>
        <v>0</v>
      </c>
      <c r="I1206" s="45">
        <f t="shared" si="1258"/>
        <v>0</v>
      </c>
      <c r="J1206" s="45">
        <f t="shared" si="1259"/>
        <v>0</v>
      </c>
      <c r="K1206" s="45">
        <f t="shared" si="1260"/>
        <v>0</v>
      </c>
      <c r="L1206" s="45">
        <f t="shared" si="1261"/>
        <v>0</v>
      </c>
      <c r="M1206" s="45">
        <f t="shared" si="1262"/>
        <v>0</v>
      </c>
      <c r="N1206" s="45">
        <f t="shared" si="1263"/>
        <v>0</v>
      </c>
      <c r="O1206" s="45">
        <f t="shared" si="1264"/>
        <v>0</v>
      </c>
      <c r="P1206" s="45">
        <f t="shared" si="1265"/>
        <v>0</v>
      </c>
      <c r="Q1206" s="45">
        <f t="shared" si="1266"/>
        <v>0</v>
      </c>
      <c r="R1206" s="45">
        <f t="shared" si="1267"/>
        <v>0</v>
      </c>
      <c r="S1206" s="45">
        <f t="shared" si="1268"/>
        <v>0</v>
      </c>
      <c r="T1206" s="45">
        <f t="shared" si="1269"/>
        <v>0</v>
      </c>
      <c r="U1206" s="45">
        <f t="shared" si="1270"/>
        <v>0</v>
      </c>
      <c r="V1206" s="45">
        <f t="shared" si="1271"/>
        <v>0</v>
      </c>
      <c r="W1206" s="45">
        <f t="shared" si="1272"/>
        <v>0</v>
      </c>
      <c r="X1206" s="45">
        <f t="shared" si="1273"/>
        <v>0</v>
      </c>
      <c r="Y1206" s="45">
        <f t="shared" si="1274"/>
        <v>0</v>
      </c>
      <c r="Z1206" s="45">
        <f t="shared" si="1275"/>
        <v>0</v>
      </c>
      <c r="AA1206" s="45">
        <f t="shared" si="1276"/>
        <v>0</v>
      </c>
      <c r="AB1206" s="45">
        <f t="shared" si="1277"/>
        <v>0</v>
      </c>
      <c r="AC1206" s="45">
        <f t="shared" si="1278"/>
        <v>0</v>
      </c>
      <c r="AD1206" s="45">
        <f t="shared" si="1279"/>
        <v>0</v>
      </c>
      <c r="AE1206" s="45">
        <f t="shared" si="1280"/>
        <v>0</v>
      </c>
      <c r="AF1206" s="45">
        <f t="shared" si="1281"/>
        <v>0</v>
      </c>
      <c r="AG1206" s="45">
        <f t="shared" si="1282"/>
        <v>0</v>
      </c>
      <c r="AH1206" s="45">
        <f t="shared" si="1283"/>
        <v>0</v>
      </c>
      <c r="AI1206" s="45">
        <f t="shared" si="1284"/>
        <v>0</v>
      </c>
      <c r="AJ1206" s="45">
        <f t="shared" si="1285"/>
        <v>0</v>
      </c>
      <c r="AK1206" s="45">
        <f t="shared" si="1286"/>
        <v>0</v>
      </c>
      <c r="AL1206" s="45">
        <f t="shared" si="1287"/>
        <v>0</v>
      </c>
      <c r="AM1206" s="45">
        <f t="shared" si="1288"/>
        <v>0</v>
      </c>
      <c r="AN1206" s="45">
        <f t="shared" si="1289"/>
        <v>0</v>
      </c>
      <c r="AO1206" s="45">
        <f t="shared" si="1290"/>
        <v>0</v>
      </c>
    </row>
    <row r="1207" spans="2:41">
      <c r="B1207" s="25">
        <v>168</v>
      </c>
      <c r="C1207" s="45">
        <f t="shared" si="1291"/>
        <v>0</v>
      </c>
      <c r="D1207" s="45">
        <f t="shared" si="1253"/>
        <v>0</v>
      </c>
      <c r="E1207" s="45">
        <f t="shared" si="1254"/>
        <v>0</v>
      </c>
      <c r="F1207" s="45">
        <f t="shared" si="1255"/>
        <v>0</v>
      </c>
      <c r="G1207" s="45">
        <f t="shared" si="1256"/>
        <v>0</v>
      </c>
      <c r="H1207" s="45">
        <f t="shared" si="1257"/>
        <v>0</v>
      </c>
      <c r="I1207" s="45">
        <f t="shared" si="1258"/>
        <v>0</v>
      </c>
      <c r="J1207" s="45">
        <f t="shared" si="1259"/>
        <v>0</v>
      </c>
      <c r="K1207" s="45">
        <f t="shared" si="1260"/>
        <v>0</v>
      </c>
      <c r="L1207" s="45">
        <f t="shared" si="1261"/>
        <v>0</v>
      </c>
      <c r="M1207" s="45">
        <f t="shared" si="1262"/>
        <v>0</v>
      </c>
      <c r="N1207" s="45">
        <f t="shared" si="1263"/>
        <v>0</v>
      </c>
      <c r="O1207" s="45">
        <f t="shared" si="1264"/>
        <v>0</v>
      </c>
      <c r="P1207" s="45">
        <f t="shared" si="1265"/>
        <v>0</v>
      </c>
      <c r="Q1207" s="45">
        <f t="shared" si="1266"/>
        <v>0</v>
      </c>
      <c r="R1207" s="45">
        <f t="shared" si="1267"/>
        <v>0</v>
      </c>
      <c r="S1207" s="45">
        <f t="shared" si="1268"/>
        <v>0</v>
      </c>
      <c r="T1207" s="45">
        <f t="shared" si="1269"/>
        <v>0</v>
      </c>
      <c r="U1207" s="45">
        <f t="shared" si="1270"/>
        <v>0</v>
      </c>
      <c r="V1207" s="45">
        <f t="shared" si="1271"/>
        <v>0</v>
      </c>
      <c r="W1207" s="45">
        <f t="shared" si="1272"/>
        <v>0</v>
      </c>
      <c r="X1207" s="45">
        <f t="shared" si="1273"/>
        <v>0</v>
      </c>
      <c r="Y1207" s="45">
        <f t="shared" si="1274"/>
        <v>0</v>
      </c>
      <c r="Z1207" s="45">
        <f t="shared" si="1275"/>
        <v>0</v>
      </c>
      <c r="AA1207" s="45">
        <f t="shared" si="1276"/>
        <v>0</v>
      </c>
      <c r="AB1207" s="45">
        <f t="shared" si="1277"/>
        <v>0</v>
      </c>
      <c r="AC1207" s="45">
        <f t="shared" si="1278"/>
        <v>0</v>
      </c>
      <c r="AD1207" s="45">
        <f t="shared" si="1279"/>
        <v>0</v>
      </c>
      <c r="AE1207" s="45">
        <f t="shared" si="1280"/>
        <v>0</v>
      </c>
      <c r="AF1207" s="45">
        <f t="shared" si="1281"/>
        <v>0</v>
      </c>
      <c r="AG1207" s="45">
        <f t="shared" si="1282"/>
        <v>0</v>
      </c>
      <c r="AH1207" s="45">
        <f t="shared" si="1283"/>
        <v>0</v>
      </c>
      <c r="AI1207" s="45">
        <f t="shared" si="1284"/>
        <v>0</v>
      </c>
      <c r="AJ1207" s="45">
        <f t="shared" si="1285"/>
        <v>0</v>
      </c>
      <c r="AK1207" s="45">
        <f t="shared" si="1286"/>
        <v>0</v>
      </c>
      <c r="AL1207" s="45">
        <f t="shared" si="1287"/>
        <v>0</v>
      </c>
      <c r="AM1207" s="45">
        <f t="shared" si="1288"/>
        <v>0</v>
      </c>
      <c r="AN1207" s="45">
        <f t="shared" si="1289"/>
        <v>0</v>
      </c>
      <c r="AO1207" s="45">
        <f t="shared" si="1290"/>
        <v>0</v>
      </c>
    </row>
    <row r="1208" spans="2:41">
      <c r="B1208" s="25">
        <v>169</v>
      </c>
      <c r="C1208" s="45">
        <f t="shared" si="1291"/>
        <v>0</v>
      </c>
      <c r="D1208" s="45">
        <f t="shared" si="1253"/>
        <v>0</v>
      </c>
      <c r="E1208" s="45">
        <f t="shared" si="1254"/>
        <v>0</v>
      </c>
      <c r="F1208" s="45">
        <f t="shared" si="1255"/>
        <v>0</v>
      </c>
      <c r="G1208" s="45">
        <f t="shared" si="1256"/>
        <v>0</v>
      </c>
      <c r="H1208" s="45">
        <f t="shared" si="1257"/>
        <v>0</v>
      </c>
      <c r="I1208" s="45">
        <f t="shared" si="1258"/>
        <v>0</v>
      </c>
      <c r="J1208" s="45">
        <f t="shared" si="1259"/>
        <v>0</v>
      </c>
      <c r="K1208" s="45">
        <f t="shared" si="1260"/>
        <v>0</v>
      </c>
      <c r="L1208" s="45">
        <f t="shared" si="1261"/>
        <v>0</v>
      </c>
      <c r="M1208" s="45">
        <f t="shared" si="1262"/>
        <v>0</v>
      </c>
      <c r="N1208" s="45">
        <f t="shared" si="1263"/>
        <v>0</v>
      </c>
      <c r="O1208" s="45">
        <f t="shared" si="1264"/>
        <v>0</v>
      </c>
      <c r="P1208" s="45">
        <f t="shared" si="1265"/>
        <v>0</v>
      </c>
      <c r="Q1208" s="45">
        <f t="shared" si="1266"/>
        <v>0</v>
      </c>
      <c r="R1208" s="45">
        <f t="shared" si="1267"/>
        <v>0</v>
      </c>
      <c r="S1208" s="45">
        <f t="shared" si="1268"/>
        <v>0</v>
      </c>
      <c r="T1208" s="45">
        <f t="shared" si="1269"/>
        <v>0</v>
      </c>
      <c r="U1208" s="45">
        <f t="shared" si="1270"/>
        <v>0</v>
      </c>
      <c r="V1208" s="45">
        <f t="shared" si="1271"/>
        <v>0</v>
      </c>
      <c r="W1208" s="45">
        <f t="shared" si="1272"/>
        <v>0</v>
      </c>
      <c r="X1208" s="45">
        <f t="shared" si="1273"/>
        <v>0</v>
      </c>
      <c r="Y1208" s="45">
        <f t="shared" si="1274"/>
        <v>0</v>
      </c>
      <c r="Z1208" s="45">
        <f t="shared" si="1275"/>
        <v>0</v>
      </c>
      <c r="AA1208" s="45">
        <f t="shared" si="1276"/>
        <v>0</v>
      </c>
      <c r="AB1208" s="45">
        <f t="shared" si="1277"/>
        <v>0</v>
      </c>
      <c r="AC1208" s="45">
        <f t="shared" si="1278"/>
        <v>0</v>
      </c>
      <c r="AD1208" s="45">
        <f t="shared" si="1279"/>
        <v>0</v>
      </c>
      <c r="AE1208" s="45">
        <f t="shared" si="1280"/>
        <v>0</v>
      </c>
      <c r="AF1208" s="45">
        <f t="shared" si="1281"/>
        <v>0</v>
      </c>
      <c r="AG1208" s="45">
        <f t="shared" si="1282"/>
        <v>0</v>
      </c>
      <c r="AH1208" s="45">
        <f t="shared" si="1283"/>
        <v>0</v>
      </c>
      <c r="AI1208" s="45">
        <f t="shared" si="1284"/>
        <v>0</v>
      </c>
      <c r="AJ1208" s="45">
        <f t="shared" si="1285"/>
        <v>0</v>
      </c>
      <c r="AK1208" s="45">
        <f t="shared" si="1286"/>
        <v>0</v>
      </c>
      <c r="AL1208" s="45">
        <f t="shared" si="1287"/>
        <v>0</v>
      </c>
      <c r="AM1208" s="45">
        <f t="shared" si="1288"/>
        <v>0</v>
      </c>
      <c r="AN1208" s="45">
        <f t="shared" si="1289"/>
        <v>0</v>
      </c>
      <c r="AO1208" s="45">
        <f t="shared" si="1290"/>
        <v>0</v>
      </c>
    </row>
    <row r="1209" spans="2:41">
      <c r="B1209" s="25">
        <v>170</v>
      </c>
      <c r="C1209" s="45">
        <f t="shared" si="1291"/>
        <v>0</v>
      </c>
      <c r="D1209" s="45">
        <f t="shared" si="1253"/>
        <v>0</v>
      </c>
      <c r="E1209" s="45">
        <f t="shared" si="1254"/>
        <v>0</v>
      </c>
      <c r="F1209" s="45">
        <f t="shared" si="1255"/>
        <v>0</v>
      </c>
      <c r="G1209" s="45">
        <f t="shared" si="1256"/>
        <v>0</v>
      </c>
      <c r="H1209" s="45">
        <f t="shared" si="1257"/>
        <v>0</v>
      </c>
      <c r="I1209" s="45">
        <f t="shared" si="1258"/>
        <v>0</v>
      </c>
      <c r="J1209" s="45">
        <f t="shared" si="1259"/>
        <v>0</v>
      </c>
      <c r="K1209" s="45">
        <f t="shared" si="1260"/>
        <v>0</v>
      </c>
      <c r="L1209" s="45">
        <f t="shared" si="1261"/>
        <v>0</v>
      </c>
      <c r="M1209" s="45">
        <f t="shared" si="1262"/>
        <v>0</v>
      </c>
      <c r="N1209" s="45">
        <f t="shared" si="1263"/>
        <v>0</v>
      </c>
      <c r="O1209" s="45">
        <f t="shared" si="1264"/>
        <v>0</v>
      </c>
      <c r="P1209" s="45">
        <f t="shared" si="1265"/>
        <v>0</v>
      </c>
      <c r="Q1209" s="45">
        <f t="shared" si="1266"/>
        <v>0</v>
      </c>
      <c r="R1209" s="45">
        <f t="shared" si="1267"/>
        <v>0</v>
      </c>
      <c r="S1209" s="45">
        <f t="shared" si="1268"/>
        <v>0</v>
      </c>
      <c r="T1209" s="45">
        <f t="shared" si="1269"/>
        <v>0</v>
      </c>
      <c r="U1209" s="45">
        <f t="shared" si="1270"/>
        <v>0</v>
      </c>
      <c r="V1209" s="45">
        <f t="shared" si="1271"/>
        <v>0</v>
      </c>
      <c r="W1209" s="45">
        <f t="shared" si="1272"/>
        <v>0</v>
      </c>
      <c r="X1209" s="45">
        <f t="shared" si="1273"/>
        <v>0</v>
      </c>
      <c r="Y1209" s="45">
        <f t="shared" si="1274"/>
        <v>0</v>
      </c>
      <c r="Z1209" s="45">
        <f t="shared" si="1275"/>
        <v>0</v>
      </c>
      <c r="AA1209" s="45">
        <f t="shared" si="1276"/>
        <v>0</v>
      </c>
      <c r="AB1209" s="45">
        <f t="shared" si="1277"/>
        <v>0</v>
      </c>
      <c r="AC1209" s="45">
        <f t="shared" si="1278"/>
        <v>0</v>
      </c>
      <c r="AD1209" s="45">
        <f t="shared" si="1279"/>
        <v>0</v>
      </c>
      <c r="AE1209" s="45">
        <f t="shared" si="1280"/>
        <v>0</v>
      </c>
      <c r="AF1209" s="45">
        <f t="shared" si="1281"/>
        <v>0</v>
      </c>
      <c r="AG1209" s="45">
        <f t="shared" si="1282"/>
        <v>0</v>
      </c>
      <c r="AH1209" s="45">
        <f t="shared" si="1283"/>
        <v>0</v>
      </c>
      <c r="AI1209" s="45">
        <f t="shared" si="1284"/>
        <v>0</v>
      </c>
      <c r="AJ1209" s="45">
        <f t="shared" si="1285"/>
        <v>0</v>
      </c>
      <c r="AK1209" s="45">
        <f t="shared" si="1286"/>
        <v>0</v>
      </c>
      <c r="AL1209" s="45">
        <f t="shared" si="1287"/>
        <v>0</v>
      </c>
      <c r="AM1209" s="45">
        <f t="shared" si="1288"/>
        <v>0</v>
      </c>
      <c r="AN1209" s="45">
        <f t="shared" si="1289"/>
        <v>0</v>
      </c>
      <c r="AO1209" s="45">
        <f t="shared" si="1290"/>
        <v>0</v>
      </c>
    </row>
    <row r="1210" spans="2:41">
      <c r="B1210" s="25">
        <v>171</v>
      </c>
      <c r="C1210" s="45">
        <f t="shared" si="1291"/>
        <v>0</v>
      </c>
      <c r="D1210" s="45">
        <f t="shared" si="1253"/>
        <v>0</v>
      </c>
      <c r="E1210" s="45">
        <f t="shared" si="1254"/>
        <v>0</v>
      </c>
      <c r="F1210" s="45">
        <f t="shared" si="1255"/>
        <v>0</v>
      </c>
      <c r="G1210" s="45">
        <f t="shared" si="1256"/>
        <v>0</v>
      </c>
      <c r="H1210" s="45">
        <f t="shared" si="1257"/>
        <v>0</v>
      </c>
      <c r="I1210" s="45">
        <f t="shared" si="1258"/>
        <v>0</v>
      </c>
      <c r="J1210" s="45">
        <f t="shared" si="1259"/>
        <v>0</v>
      </c>
      <c r="K1210" s="45">
        <f t="shared" si="1260"/>
        <v>0</v>
      </c>
      <c r="L1210" s="45">
        <f t="shared" si="1261"/>
        <v>0</v>
      </c>
      <c r="M1210" s="45">
        <f t="shared" si="1262"/>
        <v>0</v>
      </c>
      <c r="N1210" s="45">
        <f t="shared" si="1263"/>
        <v>0</v>
      </c>
      <c r="O1210" s="45">
        <f t="shared" si="1264"/>
        <v>0</v>
      </c>
      <c r="P1210" s="45">
        <f t="shared" si="1265"/>
        <v>0</v>
      </c>
      <c r="Q1210" s="45">
        <f t="shared" si="1266"/>
        <v>0</v>
      </c>
      <c r="R1210" s="45">
        <f t="shared" si="1267"/>
        <v>0</v>
      </c>
      <c r="S1210" s="45">
        <f t="shared" si="1268"/>
        <v>0</v>
      </c>
      <c r="T1210" s="45">
        <f t="shared" si="1269"/>
        <v>0</v>
      </c>
      <c r="U1210" s="45">
        <f t="shared" si="1270"/>
        <v>0</v>
      </c>
      <c r="V1210" s="45">
        <f t="shared" si="1271"/>
        <v>0</v>
      </c>
      <c r="W1210" s="45">
        <f t="shared" si="1272"/>
        <v>0</v>
      </c>
      <c r="X1210" s="45">
        <f t="shared" si="1273"/>
        <v>0</v>
      </c>
      <c r="Y1210" s="45">
        <f t="shared" si="1274"/>
        <v>0</v>
      </c>
      <c r="Z1210" s="45">
        <f t="shared" si="1275"/>
        <v>0</v>
      </c>
      <c r="AA1210" s="45">
        <f t="shared" si="1276"/>
        <v>0</v>
      </c>
      <c r="AB1210" s="45">
        <f t="shared" si="1277"/>
        <v>0</v>
      </c>
      <c r="AC1210" s="45">
        <f t="shared" si="1278"/>
        <v>0</v>
      </c>
      <c r="AD1210" s="45">
        <f t="shared" si="1279"/>
        <v>0</v>
      </c>
      <c r="AE1210" s="45">
        <f t="shared" si="1280"/>
        <v>0</v>
      </c>
      <c r="AF1210" s="45">
        <f t="shared" si="1281"/>
        <v>0</v>
      </c>
      <c r="AG1210" s="45">
        <f t="shared" si="1282"/>
        <v>0</v>
      </c>
      <c r="AH1210" s="45">
        <f t="shared" si="1283"/>
        <v>0</v>
      </c>
      <c r="AI1210" s="45">
        <f t="shared" si="1284"/>
        <v>0</v>
      </c>
      <c r="AJ1210" s="45">
        <f t="shared" si="1285"/>
        <v>0</v>
      </c>
      <c r="AK1210" s="45">
        <f t="shared" si="1286"/>
        <v>0</v>
      </c>
      <c r="AL1210" s="45">
        <f t="shared" si="1287"/>
        <v>0</v>
      </c>
      <c r="AM1210" s="45">
        <f t="shared" si="1288"/>
        <v>0</v>
      </c>
      <c r="AN1210" s="45">
        <f t="shared" si="1289"/>
        <v>0</v>
      </c>
      <c r="AO1210" s="45">
        <f t="shared" si="1290"/>
        <v>0</v>
      </c>
    </row>
    <row r="1211" spans="2:41">
      <c r="B1211" s="25">
        <v>172</v>
      </c>
      <c r="C1211" s="45">
        <f t="shared" si="1291"/>
        <v>0</v>
      </c>
      <c r="D1211" s="45">
        <f t="shared" si="1253"/>
        <v>0</v>
      </c>
      <c r="E1211" s="45">
        <f t="shared" si="1254"/>
        <v>0</v>
      </c>
      <c r="F1211" s="45">
        <f t="shared" si="1255"/>
        <v>0</v>
      </c>
      <c r="G1211" s="45">
        <f t="shared" si="1256"/>
        <v>0</v>
      </c>
      <c r="H1211" s="45">
        <f t="shared" si="1257"/>
        <v>0</v>
      </c>
      <c r="I1211" s="45">
        <f t="shared" si="1258"/>
        <v>0</v>
      </c>
      <c r="J1211" s="45">
        <f t="shared" si="1259"/>
        <v>0</v>
      </c>
      <c r="K1211" s="45">
        <f t="shared" si="1260"/>
        <v>0</v>
      </c>
      <c r="L1211" s="45">
        <f t="shared" si="1261"/>
        <v>0</v>
      </c>
      <c r="M1211" s="45">
        <f t="shared" si="1262"/>
        <v>0</v>
      </c>
      <c r="N1211" s="45">
        <f t="shared" si="1263"/>
        <v>0</v>
      </c>
      <c r="O1211" s="45">
        <f t="shared" si="1264"/>
        <v>0</v>
      </c>
      <c r="P1211" s="45">
        <f t="shared" si="1265"/>
        <v>0</v>
      </c>
      <c r="Q1211" s="45">
        <f t="shared" si="1266"/>
        <v>0</v>
      </c>
      <c r="R1211" s="45">
        <f t="shared" si="1267"/>
        <v>0</v>
      </c>
      <c r="S1211" s="45">
        <f t="shared" si="1268"/>
        <v>0</v>
      </c>
      <c r="T1211" s="45">
        <f t="shared" si="1269"/>
        <v>0</v>
      </c>
      <c r="U1211" s="45">
        <f t="shared" si="1270"/>
        <v>0</v>
      </c>
      <c r="V1211" s="45">
        <f t="shared" si="1271"/>
        <v>0</v>
      </c>
      <c r="W1211" s="45">
        <f t="shared" si="1272"/>
        <v>0</v>
      </c>
      <c r="X1211" s="45">
        <f t="shared" si="1273"/>
        <v>0</v>
      </c>
      <c r="Y1211" s="45">
        <f t="shared" si="1274"/>
        <v>0</v>
      </c>
      <c r="Z1211" s="45">
        <f t="shared" si="1275"/>
        <v>0</v>
      </c>
      <c r="AA1211" s="45">
        <f t="shared" si="1276"/>
        <v>0</v>
      </c>
      <c r="AB1211" s="45">
        <f t="shared" si="1277"/>
        <v>0</v>
      </c>
      <c r="AC1211" s="45">
        <f t="shared" si="1278"/>
        <v>0</v>
      </c>
      <c r="AD1211" s="45">
        <f t="shared" si="1279"/>
        <v>0</v>
      </c>
      <c r="AE1211" s="45">
        <f t="shared" si="1280"/>
        <v>0</v>
      </c>
      <c r="AF1211" s="45">
        <f t="shared" si="1281"/>
        <v>0</v>
      </c>
      <c r="AG1211" s="45">
        <f t="shared" si="1282"/>
        <v>0</v>
      </c>
      <c r="AH1211" s="45">
        <f t="shared" si="1283"/>
        <v>0</v>
      </c>
      <c r="AI1211" s="45">
        <f t="shared" si="1284"/>
        <v>0</v>
      </c>
      <c r="AJ1211" s="45">
        <f t="shared" si="1285"/>
        <v>0</v>
      </c>
      <c r="AK1211" s="45">
        <f t="shared" si="1286"/>
        <v>0</v>
      </c>
      <c r="AL1211" s="45">
        <f t="shared" si="1287"/>
        <v>0</v>
      </c>
      <c r="AM1211" s="45">
        <f t="shared" si="1288"/>
        <v>0</v>
      </c>
      <c r="AN1211" s="45">
        <f t="shared" si="1289"/>
        <v>0</v>
      </c>
      <c r="AO1211" s="45">
        <f t="shared" si="1290"/>
        <v>0</v>
      </c>
    </row>
    <row r="1212" spans="2:41">
      <c r="B1212" s="25">
        <v>173</v>
      </c>
      <c r="C1212" s="45">
        <f t="shared" si="1291"/>
        <v>0</v>
      </c>
      <c r="D1212" s="45">
        <f t="shared" si="1253"/>
        <v>0</v>
      </c>
      <c r="E1212" s="45">
        <f t="shared" si="1254"/>
        <v>0</v>
      </c>
      <c r="F1212" s="45">
        <f t="shared" si="1255"/>
        <v>0</v>
      </c>
      <c r="G1212" s="45">
        <f t="shared" si="1256"/>
        <v>0</v>
      </c>
      <c r="H1212" s="45">
        <f t="shared" si="1257"/>
        <v>0</v>
      </c>
      <c r="I1212" s="45">
        <f t="shared" si="1258"/>
        <v>0</v>
      </c>
      <c r="J1212" s="45">
        <f t="shared" si="1259"/>
        <v>0</v>
      </c>
      <c r="K1212" s="45">
        <f t="shared" si="1260"/>
        <v>0</v>
      </c>
      <c r="L1212" s="45">
        <f t="shared" si="1261"/>
        <v>0</v>
      </c>
      <c r="M1212" s="45">
        <f t="shared" si="1262"/>
        <v>0</v>
      </c>
      <c r="N1212" s="45">
        <f t="shared" si="1263"/>
        <v>0</v>
      </c>
      <c r="O1212" s="45">
        <f t="shared" si="1264"/>
        <v>0</v>
      </c>
      <c r="P1212" s="45">
        <f t="shared" si="1265"/>
        <v>0</v>
      </c>
      <c r="Q1212" s="45">
        <f t="shared" si="1266"/>
        <v>0</v>
      </c>
      <c r="R1212" s="45">
        <f t="shared" si="1267"/>
        <v>0</v>
      </c>
      <c r="S1212" s="45">
        <f t="shared" si="1268"/>
        <v>0</v>
      </c>
      <c r="T1212" s="45">
        <f t="shared" si="1269"/>
        <v>0</v>
      </c>
      <c r="U1212" s="45">
        <f t="shared" si="1270"/>
        <v>0</v>
      </c>
      <c r="V1212" s="45">
        <f t="shared" si="1271"/>
        <v>0</v>
      </c>
      <c r="W1212" s="45">
        <f t="shared" si="1272"/>
        <v>0</v>
      </c>
      <c r="X1212" s="45">
        <f t="shared" si="1273"/>
        <v>0</v>
      </c>
      <c r="Y1212" s="45">
        <f t="shared" si="1274"/>
        <v>0</v>
      </c>
      <c r="Z1212" s="45">
        <f t="shared" si="1275"/>
        <v>0</v>
      </c>
      <c r="AA1212" s="45">
        <f t="shared" si="1276"/>
        <v>0</v>
      </c>
      <c r="AB1212" s="45">
        <f t="shared" si="1277"/>
        <v>0</v>
      </c>
      <c r="AC1212" s="45">
        <f t="shared" si="1278"/>
        <v>0</v>
      </c>
      <c r="AD1212" s="45">
        <f t="shared" si="1279"/>
        <v>0</v>
      </c>
      <c r="AE1212" s="45">
        <f t="shared" si="1280"/>
        <v>0</v>
      </c>
      <c r="AF1212" s="45">
        <f t="shared" si="1281"/>
        <v>0</v>
      </c>
      <c r="AG1212" s="45">
        <f t="shared" si="1282"/>
        <v>0</v>
      </c>
      <c r="AH1212" s="45">
        <f t="shared" si="1283"/>
        <v>0</v>
      </c>
      <c r="AI1212" s="45">
        <f t="shared" si="1284"/>
        <v>0</v>
      </c>
      <c r="AJ1212" s="45">
        <f t="shared" si="1285"/>
        <v>0</v>
      </c>
      <c r="AK1212" s="45">
        <f t="shared" si="1286"/>
        <v>0</v>
      </c>
      <c r="AL1212" s="45">
        <f t="shared" si="1287"/>
        <v>0</v>
      </c>
      <c r="AM1212" s="45">
        <f t="shared" si="1288"/>
        <v>0</v>
      </c>
      <c r="AN1212" s="45">
        <f t="shared" si="1289"/>
        <v>0</v>
      </c>
      <c r="AO1212" s="45">
        <f t="shared" si="1290"/>
        <v>0</v>
      </c>
    </row>
    <row r="1213" spans="2:41">
      <c r="B1213" s="25">
        <v>174</v>
      </c>
      <c r="C1213" s="45">
        <f t="shared" si="1291"/>
        <v>0</v>
      </c>
      <c r="D1213" s="45">
        <f t="shared" si="1253"/>
        <v>0</v>
      </c>
      <c r="E1213" s="45">
        <f t="shared" si="1254"/>
        <v>0</v>
      </c>
      <c r="F1213" s="45">
        <f t="shared" si="1255"/>
        <v>0</v>
      </c>
      <c r="G1213" s="45">
        <f t="shared" si="1256"/>
        <v>0</v>
      </c>
      <c r="H1213" s="45">
        <f t="shared" si="1257"/>
        <v>0</v>
      </c>
      <c r="I1213" s="45">
        <f t="shared" si="1258"/>
        <v>0</v>
      </c>
      <c r="J1213" s="45">
        <f t="shared" si="1259"/>
        <v>0</v>
      </c>
      <c r="K1213" s="45">
        <f t="shared" si="1260"/>
        <v>0</v>
      </c>
      <c r="L1213" s="45">
        <f t="shared" si="1261"/>
        <v>0</v>
      </c>
      <c r="M1213" s="45">
        <f t="shared" si="1262"/>
        <v>0</v>
      </c>
      <c r="N1213" s="45">
        <f t="shared" si="1263"/>
        <v>0</v>
      </c>
      <c r="O1213" s="45">
        <f t="shared" si="1264"/>
        <v>0</v>
      </c>
      <c r="P1213" s="45">
        <f t="shared" si="1265"/>
        <v>0</v>
      </c>
      <c r="Q1213" s="45">
        <f t="shared" si="1266"/>
        <v>0</v>
      </c>
      <c r="R1213" s="45">
        <f t="shared" si="1267"/>
        <v>0</v>
      </c>
      <c r="S1213" s="45">
        <f t="shared" si="1268"/>
        <v>0</v>
      </c>
      <c r="T1213" s="45">
        <f t="shared" si="1269"/>
        <v>0</v>
      </c>
      <c r="U1213" s="45">
        <f t="shared" si="1270"/>
        <v>0</v>
      </c>
      <c r="V1213" s="45">
        <f t="shared" si="1271"/>
        <v>0</v>
      </c>
      <c r="W1213" s="45">
        <f t="shared" si="1272"/>
        <v>0</v>
      </c>
      <c r="X1213" s="45">
        <f t="shared" si="1273"/>
        <v>0</v>
      </c>
      <c r="Y1213" s="45">
        <f t="shared" si="1274"/>
        <v>0</v>
      </c>
      <c r="Z1213" s="45">
        <f t="shared" si="1275"/>
        <v>0</v>
      </c>
      <c r="AA1213" s="45">
        <f t="shared" si="1276"/>
        <v>0</v>
      </c>
      <c r="AB1213" s="45">
        <f t="shared" si="1277"/>
        <v>0</v>
      </c>
      <c r="AC1213" s="45">
        <f t="shared" si="1278"/>
        <v>0</v>
      </c>
      <c r="AD1213" s="45">
        <f t="shared" si="1279"/>
        <v>0</v>
      </c>
      <c r="AE1213" s="45">
        <f t="shared" si="1280"/>
        <v>0</v>
      </c>
      <c r="AF1213" s="45">
        <f t="shared" si="1281"/>
        <v>0</v>
      </c>
      <c r="AG1213" s="45">
        <f t="shared" si="1282"/>
        <v>0</v>
      </c>
      <c r="AH1213" s="45">
        <f t="shared" si="1283"/>
        <v>0</v>
      </c>
      <c r="AI1213" s="45">
        <f t="shared" si="1284"/>
        <v>0</v>
      </c>
      <c r="AJ1213" s="45">
        <f t="shared" si="1285"/>
        <v>0</v>
      </c>
      <c r="AK1213" s="45">
        <f t="shared" si="1286"/>
        <v>0</v>
      </c>
      <c r="AL1213" s="45">
        <f t="shared" si="1287"/>
        <v>0</v>
      </c>
      <c r="AM1213" s="45">
        <f t="shared" si="1288"/>
        <v>0</v>
      </c>
      <c r="AN1213" s="45">
        <f t="shared" si="1289"/>
        <v>0</v>
      </c>
      <c r="AO1213" s="45">
        <f t="shared" si="1290"/>
        <v>0</v>
      </c>
    </row>
    <row r="1214" spans="2:41">
      <c r="B1214" s="25">
        <v>175</v>
      </c>
      <c r="C1214" s="45">
        <f t="shared" si="1291"/>
        <v>0</v>
      </c>
      <c r="D1214" s="45">
        <f t="shared" si="1253"/>
        <v>0</v>
      </c>
      <c r="E1214" s="45">
        <f t="shared" si="1254"/>
        <v>0</v>
      </c>
      <c r="F1214" s="45">
        <f t="shared" si="1255"/>
        <v>0</v>
      </c>
      <c r="G1214" s="45">
        <f t="shared" si="1256"/>
        <v>0</v>
      </c>
      <c r="H1214" s="45">
        <f t="shared" si="1257"/>
        <v>0</v>
      </c>
      <c r="I1214" s="45">
        <f t="shared" si="1258"/>
        <v>0</v>
      </c>
      <c r="J1214" s="45">
        <f t="shared" si="1259"/>
        <v>0</v>
      </c>
      <c r="K1214" s="45">
        <f t="shared" si="1260"/>
        <v>0</v>
      </c>
      <c r="L1214" s="45">
        <f t="shared" si="1261"/>
        <v>0</v>
      </c>
      <c r="M1214" s="45">
        <f t="shared" si="1262"/>
        <v>0</v>
      </c>
      <c r="N1214" s="45">
        <f t="shared" si="1263"/>
        <v>0</v>
      </c>
      <c r="O1214" s="45">
        <f t="shared" si="1264"/>
        <v>0</v>
      </c>
      <c r="P1214" s="45">
        <f t="shared" si="1265"/>
        <v>0</v>
      </c>
      <c r="Q1214" s="45">
        <f t="shared" si="1266"/>
        <v>0</v>
      </c>
      <c r="R1214" s="45">
        <f t="shared" si="1267"/>
        <v>0</v>
      </c>
      <c r="S1214" s="45">
        <f t="shared" si="1268"/>
        <v>0</v>
      </c>
      <c r="T1214" s="45">
        <f t="shared" si="1269"/>
        <v>0</v>
      </c>
      <c r="U1214" s="45">
        <f t="shared" si="1270"/>
        <v>0</v>
      </c>
      <c r="V1214" s="45">
        <f t="shared" si="1271"/>
        <v>0</v>
      </c>
      <c r="W1214" s="45">
        <f t="shared" si="1272"/>
        <v>0</v>
      </c>
      <c r="X1214" s="45">
        <f t="shared" si="1273"/>
        <v>0</v>
      </c>
      <c r="Y1214" s="45">
        <f t="shared" si="1274"/>
        <v>0</v>
      </c>
      <c r="Z1214" s="45">
        <f t="shared" si="1275"/>
        <v>0</v>
      </c>
      <c r="AA1214" s="45">
        <f t="shared" si="1276"/>
        <v>0</v>
      </c>
      <c r="AB1214" s="45">
        <f t="shared" si="1277"/>
        <v>0</v>
      </c>
      <c r="AC1214" s="45">
        <f t="shared" si="1278"/>
        <v>0</v>
      </c>
      <c r="AD1214" s="45">
        <f t="shared" si="1279"/>
        <v>0</v>
      </c>
      <c r="AE1214" s="45">
        <f t="shared" si="1280"/>
        <v>0</v>
      </c>
      <c r="AF1214" s="45">
        <f t="shared" si="1281"/>
        <v>0</v>
      </c>
      <c r="AG1214" s="45">
        <f t="shared" si="1282"/>
        <v>0</v>
      </c>
      <c r="AH1214" s="45">
        <f t="shared" si="1283"/>
        <v>0</v>
      </c>
      <c r="AI1214" s="45">
        <f t="shared" si="1284"/>
        <v>0</v>
      </c>
      <c r="AJ1214" s="45">
        <f t="shared" si="1285"/>
        <v>0</v>
      </c>
      <c r="AK1214" s="45">
        <f t="shared" si="1286"/>
        <v>0</v>
      </c>
      <c r="AL1214" s="45">
        <f t="shared" si="1287"/>
        <v>0</v>
      </c>
      <c r="AM1214" s="45">
        <f t="shared" si="1288"/>
        <v>0</v>
      </c>
      <c r="AN1214" s="45">
        <f t="shared" si="1289"/>
        <v>0</v>
      </c>
      <c r="AO1214" s="45">
        <f t="shared" si="1290"/>
        <v>0</v>
      </c>
    </row>
    <row r="1215" spans="2:41">
      <c r="B1215" s="25">
        <v>176</v>
      </c>
      <c r="C1215" s="45">
        <f t="shared" si="1291"/>
        <v>0</v>
      </c>
      <c r="D1215" s="45">
        <f t="shared" si="1253"/>
        <v>0</v>
      </c>
      <c r="E1215" s="45">
        <f t="shared" si="1254"/>
        <v>0</v>
      </c>
      <c r="F1215" s="45">
        <f t="shared" si="1255"/>
        <v>0</v>
      </c>
      <c r="G1215" s="45">
        <f t="shared" si="1256"/>
        <v>0</v>
      </c>
      <c r="H1215" s="45">
        <f t="shared" si="1257"/>
        <v>0</v>
      </c>
      <c r="I1215" s="45">
        <f t="shared" si="1258"/>
        <v>0</v>
      </c>
      <c r="J1215" s="45">
        <f t="shared" si="1259"/>
        <v>0</v>
      </c>
      <c r="K1215" s="45">
        <f t="shared" si="1260"/>
        <v>0</v>
      </c>
      <c r="L1215" s="45">
        <f t="shared" si="1261"/>
        <v>0</v>
      </c>
      <c r="M1215" s="45">
        <f t="shared" si="1262"/>
        <v>0</v>
      </c>
      <c r="N1215" s="45">
        <f t="shared" si="1263"/>
        <v>0</v>
      </c>
      <c r="O1215" s="45">
        <f t="shared" si="1264"/>
        <v>0</v>
      </c>
      <c r="P1215" s="45">
        <f t="shared" si="1265"/>
        <v>0</v>
      </c>
      <c r="Q1215" s="45">
        <f t="shared" si="1266"/>
        <v>0</v>
      </c>
      <c r="R1215" s="45">
        <f t="shared" si="1267"/>
        <v>0</v>
      </c>
      <c r="S1215" s="45">
        <f t="shared" si="1268"/>
        <v>0</v>
      </c>
      <c r="T1215" s="45">
        <f t="shared" si="1269"/>
        <v>0</v>
      </c>
      <c r="U1215" s="45">
        <f t="shared" si="1270"/>
        <v>0</v>
      </c>
      <c r="V1215" s="45">
        <f t="shared" si="1271"/>
        <v>0</v>
      </c>
      <c r="W1215" s="45">
        <f t="shared" si="1272"/>
        <v>0</v>
      </c>
      <c r="X1215" s="45">
        <f t="shared" si="1273"/>
        <v>0</v>
      </c>
      <c r="Y1215" s="45">
        <f t="shared" si="1274"/>
        <v>0</v>
      </c>
      <c r="Z1215" s="45">
        <f t="shared" si="1275"/>
        <v>0</v>
      </c>
      <c r="AA1215" s="45">
        <f t="shared" si="1276"/>
        <v>0</v>
      </c>
      <c r="AB1215" s="45">
        <f t="shared" si="1277"/>
        <v>0</v>
      </c>
      <c r="AC1215" s="45">
        <f t="shared" si="1278"/>
        <v>0</v>
      </c>
      <c r="AD1215" s="45">
        <f t="shared" si="1279"/>
        <v>0</v>
      </c>
      <c r="AE1215" s="45">
        <f t="shared" si="1280"/>
        <v>0</v>
      </c>
      <c r="AF1215" s="45">
        <f t="shared" si="1281"/>
        <v>0</v>
      </c>
      <c r="AG1215" s="45">
        <f t="shared" si="1282"/>
        <v>0</v>
      </c>
      <c r="AH1215" s="45">
        <f t="shared" si="1283"/>
        <v>0</v>
      </c>
      <c r="AI1215" s="45">
        <f t="shared" si="1284"/>
        <v>0</v>
      </c>
      <c r="AJ1215" s="45">
        <f t="shared" si="1285"/>
        <v>0</v>
      </c>
      <c r="AK1215" s="45">
        <f t="shared" si="1286"/>
        <v>0</v>
      </c>
      <c r="AL1215" s="45">
        <f t="shared" si="1287"/>
        <v>0</v>
      </c>
      <c r="AM1215" s="45">
        <f t="shared" si="1288"/>
        <v>0</v>
      </c>
      <c r="AN1215" s="45">
        <f t="shared" si="1289"/>
        <v>0</v>
      </c>
      <c r="AO1215" s="45">
        <f t="shared" si="1290"/>
        <v>0</v>
      </c>
    </row>
    <row r="1216" spans="2:41">
      <c r="B1216" s="25">
        <v>177</v>
      </c>
      <c r="C1216" s="45">
        <f t="shared" si="1291"/>
        <v>0</v>
      </c>
      <c r="D1216" s="45">
        <f t="shared" si="1253"/>
        <v>0</v>
      </c>
      <c r="E1216" s="45">
        <f t="shared" si="1254"/>
        <v>0</v>
      </c>
      <c r="F1216" s="45">
        <f t="shared" si="1255"/>
        <v>0</v>
      </c>
      <c r="G1216" s="45">
        <f t="shared" si="1256"/>
        <v>0</v>
      </c>
      <c r="H1216" s="45">
        <f t="shared" si="1257"/>
        <v>0</v>
      </c>
      <c r="I1216" s="45">
        <f t="shared" si="1258"/>
        <v>0</v>
      </c>
      <c r="J1216" s="45">
        <f t="shared" si="1259"/>
        <v>0</v>
      </c>
      <c r="K1216" s="45">
        <f t="shared" si="1260"/>
        <v>0</v>
      </c>
      <c r="L1216" s="45">
        <f t="shared" si="1261"/>
        <v>0</v>
      </c>
      <c r="M1216" s="45">
        <f t="shared" si="1262"/>
        <v>0</v>
      </c>
      <c r="N1216" s="45">
        <f t="shared" si="1263"/>
        <v>0</v>
      </c>
      <c r="O1216" s="45">
        <f t="shared" si="1264"/>
        <v>0</v>
      </c>
      <c r="P1216" s="45">
        <f t="shared" si="1265"/>
        <v>0</v>
      </c>
      <c r="Q1216" s="45">
        <f t="shared" si="1266"/>
        <v>0</v>
      </c>
      <c r="R1216" s="45">
        <f t="shared" si="1267"/>
        <v>0</v>
      </c>
      <c r="S1216" s="45">
        <f t="shared" si="1268"/>
        <v>0</v>
      </c>
      <c r="T1216" s="45">
        <f t="shared" si="1269"/>
        <v>0</v>
      </c>
      <c r="U1216" s="45">
        <f t="shared" si="1270"/>
        <v>0</v>
      </c>
      <c r="V1216" s="45">
        <f t="shared" si="1271"/>
        <v>0</v>
      </c>
      <c r="W1216" s="45">
        <f t="shared" si="1272"/>
        <v>0</v>
      </c>
      <c r="X1216" s="45">
        <f t="shared" si="1273"/>
        <v>0</v>
      </c>
      <c r="Y1216" s="45">
        <f t="shared" si="1274"/>
        <v>0</v>
      </c>
      <c r="Z1216" s="45">
        <f t="shared" si="1275"/>
        <v>0</v>
      </c>
      <c r="AA1216" s="45">
        <f t="shared" si="1276"/>
        <v>0</v>
      </c>
      <c r="AB1216" s="45">
        <f t="shared" si="1277"/>
        <v>0</v>
      </c>
      <c r="AC1216" s="45">
        <f t="shared" si="1278"/>
        <v>0</v>
      </c>
      <c r="AD1216" s="45">
        <f t="shared" si="1279"/>
        <v>0</v>
      </c>
      <c r="AE1216" s="45">
        <f t="shared" si="1280"/>
        <v>0</v>
      </c>
      <c r="AF1216" s="45">
        <f t="shared" si="1281"/>
        <v>0</v>
      </c>
      <c r="AG1216" s="45">
        <f t="shared" si="1282"/>
        <v>0</v>
      </c>
      <c r="AH1216" s="45">
        <f t="shared" si="1283"/>
        <v>0</v>
      </c>
      <c r="AI1216" s="45">
        <f t="shared" si="1284"/>
        <v>0</v>
      </c>
      <c r="AJ1216" s="45">
        <f t="shared" si="1285"/>
        <v>0</v>
      </c>
      <c r="AK1216" s="45">
        <f t="shared" si="1286"/>
        <v>0</v>
      </c>
      <c r="AL1216" s="45">
        <f t="shared" si="1287"/>
        <v>0</v>
      </c>
      <c r="AM1216" s="45">
        <f t="shared" si="1288"/>
        <v>0</v>
      </c>
      <c r="AN1216" s="45">
        <f t="shared" si="1289"/>
        <v>0</v>
      </c>
      <c r="AO1216" s="45">
        <f t="shared" si="1290"/>
        <v>0</v>
      </c>
    </row>
    <row r="1217" spans="2:41">
      <c r="B1217" s="25">
        <v>178</v>
      </c>
      <c r="C1217" s="45">
        <f t="shared" si="1291"/>
        <v>0</v>
      </c>
      <c r="D1217" s="45">
        <f t="shared" si="1253"/>
        <v>0</v>
      </c>
      <c r="E1217" s="45">
        <f t="shared" si="1254"/>
        <v>0</v>
      </c>
      <c r="F1217" s="45">
        <f t="shared" si="1255"/>
        <v>0</v>
      </c>
      <c r="G1217" s="45">
        <f t="shared" si="1256"/>
        <v>0</v>
      </c>
      <c r="H1217" s="45">
        <f t="shared" si="1257"/>
        <v>0</v>
      </c>
      <c r="I1217" s="45">
        <f t="shared" si="1258"/>
        <v>0</v>
      </c>
      <c r="J1217" s="45">
        <f t="shared" si="1259"/>
        <v>0</v>
      </c>
      <c r="K1217" s="45">
        <f t="shared" si="1260"/>
        <v>0</v>
      </c>
      <c r="L1217" s="45">
        <f t="shared" si="1261"/>
        <v>0</v>
      </c>
      <c r="M1217" s="45">
        <f t="shared" si="1262"/>
        <v>0</v>
      </c>
      <c r="N1217" s="45">
        <f t="shared" si="1263"/>
        <v>0</v>
      </c>
      <c r="O1217" s="45">
        <f t="shared" si="1264"/>
        <v>0</v>
      </c>
      <c r="P1217" s="45">
        <f t="shared" si="1265"/>
        <v>0</v>
      </c>
      <c r="Q1217" s="45">
        <f t="shared" si="1266"/>
        <v>0</v>
      </c>
      <c r="R1217" s="45">
        <f t="shared" si="1267"/>
        <v>0</v>
      </c>
      <c r="S1217" s="45">
        <f t="shared" si="1268"/>
        <v>0</v>
      </c>
      <c r="T1217" s="45">
        <f t="shared" si="1269"/>
        <v>0</v>
      </c>
      <c r="U1217" s="45">
        <f t="shared" si="1270"/>
        <v>0</v>
      </c>
      <c r="V1217" s="45">
        <f t="shared" si="1271"/>
        <v>0</v>
      </c>
      <c r="W1217" s="45">
        <f t="shared" si="1272"/>
        <v>0</v>
      </c>
      <c r="X1217" s="45">
        <f t="shared" si="1273"/>
        <v>0</v>
      </c>
      <c r="Y1217" s="45">
        <f t="shared" si="1274"/>
        <v>0</v>
      </c>
      <c r="Z1217" s="45">
        <f t="shared" si="1275"/>
        <v>0</v>
      </c>
      <c r="AA1217" s="45">
        <f t="shared" si="1276"/>
        <v>0</v>
      </c>
      <c r="AB1217" s="45">
        <f t="shared" si="1277"/>
        <v>0</v>
      </c>
      <c r="AC1217" s="45">
        <f t="shared" si="1278"/>
        <v>0</v>
      </c>
      <c r="AD1217" s="45">
        <f t="shared" si="1279"/>
        <v>0</v>
      </c>
      <c r="AE1217" s="45">
        <f t="shared" si="1280"/>
        <v>0</v>
      </c>
      <c r="AF1217" s="45">
        <f t="shared" si="1281"/>
        <v>0</v>
      </c>
      <c r="AG1217" s="45">
        <f t="shared" si="1282"/>
        <v>0</v>
      </c>
      <c r="AH1217" s="45">
        <f t="shared" si="1283"/>
        <v>0</v>
      </c>
      <c r="AI1217" s="45">
        <f t="shared" si="1284"/>
        <v>0</v>
      </c>
      <c r="AJ1217" s="45">
        <f t="shared" si="1285"/>
        <v>0</v>
      </c>
      <c r="AK1217" s="45">
        <f t="shared" si="1286"/>
        <v>0</v>
      </c>
      <c r="AL1217" s="45">
        <f t="shared" si="1287"/>
        <v>0</v>
      </c>
      <c r="AM1217" s="45">
        <f t="shared" si="1288"/>
        <v>0</v>
      </c>
      <c r="AN1217" s="45">
        <f t="shared" si="1289"/>
        <v>0</v>
      </c>
      <c r="AO1217" s="45">
        <f t="shared" si="1290"/>
        <v>0</v>
      </c>
    </row>
    <row r="1218" spans="2:41">
      <c r="B1218" s="25">
        <v>179</v>
      </c>
      <c r="C1218" s="45">
        <f t="shared" si="1291"/>
        <v>0</v>
      </c>
      <c r="D1218" s="45">
        <f t="shared" si="1253"/>
        <v>0</v>
      </c>
      <c r="E1218" s="45">
        <f t="shared" si="1254"/>
        <v>0</v>
      </c>
      <c r="F1218" s="45">
        <f t="shared" si="1255"/>
        <v>0</v>
      </c>
      <c r="G1218" s="45">
        <f t="shared" si="1256"/>
        <v>0</v>
      </c>
      <c r="H1218" s="45">
        <f t="shared" si="1257"/>
        <v>0</v>
      </c>
      <c r="I1218" s="45">
        <f t="shared" si="1258"/>
        <v>0</v>
      </c>
      <c r="J1218" s="45">
        <f t="shared" si="1259"/>
        <v>0</v>
      </c>
      <c r="K1218" s="45">
        <f t="shared" si="1260"/>
        <v>0</v>
      </c>
      <c r="L1218" s="45">
        <f t="shared" si="1261"/>
        <v>0</v>
      </c>
      <c r="M1218" s="45">
        <f t="shared" si="1262"/>
        <v>0</v>
      </c>
      <c r="N1218" s="45">
        <f t="shared" si="1263"/>
        <v>0</v>
      </c>
      <c r="O1218" s="45">
        <f t="shared" si="1264"/>
        <v>0</v>
      </c>
      <c r="P1218" s="45">
        <f t="shared" si="1265"/>
        <v>0</v>
      </c>
      <c r="Q1218" s="45">
        <f t="shared" si="1266"/>
        <v>0</v>
      </c>
      <c r="R1218" s="45">
        <f t="shared" si="1267"/>
        <v>0</v>
      </c>
      <c r="S1218" s="45">
        <f t="shared" si="1268"/>
        <v>0</v>
      </c>
      <c r="T1218" s="45">
        <f t="shared" si="1269"/>
        <v>0</v>
      </c>
      <c r="U1218" s="45">
        <f t="shared" si="1270"/>
        <v>0</v>
      </c>
      <c r="V1218" s="45">
        <f t="shared" si="1271"/>
        <v>0</v>
      </c>
      <c r="W1218" s="45">
        <f t="shared" si="1272"/>
        <v>0</v>
      </c>
      <c r="X1218" s="45">
        <f t="shared" si="1273"/>
        <v>0</v>
      </c>
      <c r="Y1218" s="45">
        <f t="shared" si="1274"/>
        <v>0</v>
      </c>
      <c r="Z1218" s="45">
        <f t="shared" si="1275"/>
        <v>0</v>
      </c>
      <c r="AA1218" s="45">
        <f t="shared" si="1276"/>
        <v>0</v>
      </c>
      <c r="AB1218" s="45">
        <f t="shared" si="1277"/>
        <v>0</v>
      </c>
      <c r="AC1218" s="45">
        <f t="shared" si="1278"/>
        <v>0</v>
      </c>
      <c r="AD1218" s="45">
        <f t="shared" si="1279"/>
        <v>0</v>
      </c>
      <c r="AE1218" s="45">
        <f t="shared" si="1280"/>
        <v>0</v>
      </c>
      <c r="AF1218" s="45">
        <f t="shared" si="1281"/>
        <v>0</v>
      </c>
      <c r="AG1218" s="45">
        <f t="shared" si="1282"/>
        <v>0</v>
      </c>
      <c r="AH1218" s="45">
        <f t="shared" si="1283"/>
        <v>0</v>
      </c>
      <c r="AI1218" s="45">
        <f t="shared" si="1284"/>
        <v>0</v>
      </c>
      <c r="AJ1218" s="45">
        <f t="shared" si="1285"/>
        <v>0</v>
      </c>
      <c r="AK1218" s="45">
        <f t="shared" si="1286"/>
        <v>0</v>
      </c>
      <c r="AL1218" s="45">
        <f t="shared" si="1287"/>
        <v>0</v>
      </c>
      <c r="AM1218" s="45">
        <f t="shared" si="1288"/>
        <v>0</v>
      </c>
      <c r="AN1218" s="45">
        <f t="shared" si="1289"/>
        <v>0</v>
      </c>
      <c r="AO1218" s="45">
        <f t="shared" si="1290"/>
        <v>0</v>
      </c>
    </row>
    <row r="1219" spans="2:41">
      <c r="B1219" s="25">
        <v>180</v>
      </c>
      <c r="C1219" s="45">
        <f t="shared" si="1291"/>
        <v>0</v>
      </c>
      <c r="D1219" s="45">
        <f t="shared" si="1253"/>
        <v>0</v>
      </c>
      <c r="E1219" s="45">
        <f t="shared" si="1254"/>
        <v>0</v>
      </c>
      <c r="F1219" s="45">
        <f t="shared" si="1255"/>
        <v>0</v>
      </c>
      <c r="G1219" s="45">
        <f t="shared" si="1256"/>
        <v>0</v>
      </c>
      <c r="H1219" s="45">
        <f t="shared" si="1257"/>
        <v>0</v>
      </c>
      <c r="I1219" s="45">
        <f t="shared" si="1258"/>
        <v>0</v>
      </c>
      <c r="J1219" s="45">
        <f t="shared" si="1259"/>
        <v>0</v>
      </c>
      <c r="K1219" s="45">
        <f t="shared" si="1260"/>
        <v>0</v>
      </c>
      <c r="L1219" s="45">
        <f t="shared" si="1261"/>
        <v>0</v>
      </c>
      <c r="M1219" s="45">
        <f t="shared" si="1262"/>
        <v>0</v>
      </c>
      <c r="N1219" s="45">
        <f t="shared" si="1263"/>
        <v>0</v>
      </c>
      <c r="O1219" s="45">
        <f t="shared" si="1264"/>
        <v>0</v>
      </c>
      <c r="P1219" s="45">
        <f t="shared" si="1265"/>
        <v>0</v>
      </c>
      <c r="Q1219" s="45">
        <f t="shared" si="1266"/>
        <v>0</v>
      </c>
      <c r="R1219" s="45">
        <f t="shared" si="1267"/>
        <v>0</v>
      </c>
      <c r="S1219" s="45">
        <f t="shared" si="1268"/>
        <v>0</v>
      </c>
      <c r="T1219" s="45">
        <f t="shared" si="1269"/>
        <v>0</v>
      </c>
      <c r="U1219" s="45">
        <f t="shared" si="1270"/>
        <v>0</v>
      </c>
      <c r="V1219" s="45">
        <f t="shared" si="1271"/>
        <v>0</v>
      </c>
      <c r="W1219" s="45">
        <f t="shared" si="1272"/>
        <v>0</v>
      </c>
      <c r="X1219" s="45">
        <f t="shared" si="1273"/>
        <v>0</v>
      </c>
      <c r="Y1219" s="45">
        <f t="shared" si="1274"/>
        <v>0</v>
      </c>
      <c r="Z1219" s="45">
        <f t="shared" si="1275"/>
        <v>0</v>
      </c>
      <c r="AA1219" s="45">
        <f t="shared" si="1276"/>
        <v>0</v>
      </c>
      <c r="AB1219" s="45">
        <f t="shared" si="1277"/>
        <v>0</v>
      </c>
      <c r="AC1219" s="45">
        <f t="shared" si="1278"/>
        <v>0</v>
      </c>
      <c r="AD1219" s="45">
        <f t="shared" si="1279"/>
        <v>0</v>
      </c>
      <c r="AE1219" s="45">
        <f t="shared" si="1280"/>
        <v>0</v>
      </c>
      <c r="AF1219" s="45">
        <f t="shared" si="1281"/>
        <v>0</v>
      </c>
      <c r="AG1219" s="45">
        <f t="shared" si="1282"/>
        <v>0</v>
      </c>
      <c r="AH1219" s="45">
        <f t="shared" si="1283"/>
        <v>0</v>
      </c>
      <c r="AI1219" s="45">
        <f t="shared" si="1284"/>
        <v>0</v>
      </c>
      <c r="AJ1219" s="45">
        <f t="shared" si="1285"/>
        <v>0</v>
      </c>
      <c r="AK1219" s="45">
        <f t="shared" si="1286"/>
        <v>0</v>
      </c>
      <c r="AL1219" s="45">
        <f t="shared" si="1287"/>
        <v>0</v>
      </c>
      <c r="AM1219" s="45">
        <f t="shared" si="1288"/>
        <v>0</v>
      </c>
      <c r="AN1219" s="45">
        <f t="shared" si="1289"/>
        <v>0</v>
      </c>
      <c r="AO1219" s="45">
        <f t="shared" si="1290"/>
        <v>0</v>
      </c>
    </row>
    <row r="1220" spans="2:41">
      <c r="B1220" s="25">
        <v>181</v>
      </c>
      <c r="C1220" s="45">
        <f t="shared" si="1291"/>
        <v>0</v>
      </c>
      <c r="D1220" s="45">
        <f t="shared" si="1253"/>
        <v>0</v>
      </c>
      <c r="E1220" s="45">
        <f t="shared" si="1254"/>
        <v>0</v>
      </c>
      <c r="F1220" s="45">
        <f t="shared" si="1255"/>
        <v>0</v>
      </c>
      <c r="G1220" s="45">
        <f t="shared" si="1256"/>
        <v>0</v>
      </c>
      <c r="H1220" s="45">
        <f t="shared" si="1257"/>
        <v>0</v>
      </c>
      <c r="I1220" s="45">
        <f t="shared" si="1258"/>
        <v>0</v>
      </c>
      <c r="J1220" s="45">
        <f t="shared" si="1259"/>
        <v>0</v>
      </c>
      <c r="K1220" s="45">
        <f t="shared" si="1260"/>
        <v>0</v>
      </c>
      <c r="L1220" s="45">
        <f t="shared" si="1261"/>
        <v>0</v>
      </c>
      <c r="M1220" s="45">
        <f t="shared" si="1262"/>
        <v>0</v>
      </c>
      <c r="N1220" s="45">
        <f t="shared" si="1263"/>
        <v>0</v>
      </c>
      <c r="O1220" s="45">
        <f t="shared" si="1264"/>
        <v>0</v>
      </c>
      <c r="P1220" s="45">
        <f t="shared" si="1265"/>
        <v>0</v>
      </c>
      <c r="Q1220" s="45">
        <f t="shared" si="1266"/>
        <v>0</v>
      </c>
      <c r="R1220" s="45">
        <f t="shared" si="1267"/>
        <v>0</v>
      </c>
      <c r="S1220" s="45">
        <f t="shared" si="1268"/>
        <v>0</v>
      </c>
      <c r="T1220" s="45">
        <f t="shared" si="1269"/>
        <v>0</v>
      </c>
      <c r="U1220" s="45">
        <f t="shared" si="1270"/>
        <v>0</v>
      </c>
      <c r="V1220" s="45">
        <f t="shared" si="1271"/>
        <v>0</v>
      </c>
      <c r="W1220" s="45">
        <f t="shared" si="1272"/>
        <v>0</v>
      </c>
      <c r="X1220" s="45">
        <f t="shared" si="1273"/>
        <v>0</v>
      </c>
      <c r="Y1220" s="45">
        <f t="shared" si="1274"/>
        <v>0</v>
      </c>
      <c r="Z1220" s="45">
        <f t="shared" si="1275"/>
        <v>0</v>
      </c>
      <c r="AA1220" s="45">
        <f t="shared" si="1276"/>
        <v>0</v>
      </c>
      <c r="AB1220" s="45">
        <f t="shared" si="1277"/>
        <v>0</v>
      </c>
      <c r="AC1220" s="45">
        <f t="shared" si="1278"/>
        <v>0</v>
      </c>
      <c r="AD1220" s="45">
        <f t="shared" si="1279"/>
        <v>0</v>
      </c>
      <c r="AE1220" s="45">
        <f t="shared" si="1280"/>
        <v>0</v>
      </c>
      <c r="AF1220" s="45">
        <f t="shared" si="1281"/>
        <v>0</v>
      </c>
      <c r="AG1220" s="45">
        <f t="shared" si="1282"/>
        <v>0</v>
      </c>
      <c r="AH1220" s="45">
        <f t="shared" si="1283"/>
        <v>0</v>
      </c>
      <c r="AI1220" s="45">
        <f t="shared" si="1284"/>
        <v>0</v>
      </c>
      <c r="AJ1220" s="45">
        <f t="shared" si="1285"/>
        <v>0</v>
      </c>
      <c r="AK1220" s="45">
        <f t="shared" si="1286"/>
        <v>0</v>
      </c>
      <c r="AL1220" s="45">
        <f t="shared" si="1287"/>
        <v>0</v>
      </c>
      <c r="AM1220" s="45">
        <f t="shared" si="1288"/>
        <v>0</v>
      </c>
      <c r="AN1220" s="45">
        <f t="shared" si="1289"/>
        <v>0</v>
      </c>
      <c r="AO1220" s="45">
        <f t="shared" si="1290"/>
        <v>0</v>
      </c>
    </row>
    <row r="1221" spans="2:41">
      <c r="B1221" s="25">
        <v>182</v>
      </c>
      <c r="C1221" s="45">
        <f t="shared" si="1291"/>
        <v>0</v>
      </c>
      <c r="D1221" s="45">
        <f t="shared" si="1253"/>
        <v>0</v>
      </c>
      <c r="E1221" s="45">
        <f t="shared" si="1254"/>
        <v>0</v>
      </c>
      <c r="F1221" s="45">
        <f t="shared" si="1255"/>
        <v>0</v>
      </c>
      <c r="G1221" s="45">
        <f t="shared" si="1256"/>
        <v>0</v>
      </c>
      <c r="H1221" s="45">
        <f t="shared" si="1257"/>
        <v>0</v>
      </c>
      <c r="I1221" s="45">
        <f t="shared" si="1258"/>
        <v>0</v>
      </c>
      <c r="J1221" s="45">
        <f t="shared" si="1259"/>
        <v>0</v>
      </c>
      <c r="K1221" s="45">
        <f t="shared" si="1260"/>
        <v>0</v>
      </c>
      <c r="L1221" s="45">
        <f t="shared" si="1261"/>
        <v>0</v>
      </c>
      <c r="M1221" s="45">
        <f t="shared" si="1262"/>
        <v>0</v>
      </c>
      <c r="N1221" s="45">
        <f t="shared" si="1263"/>
        <v>0</v>
      </c>
      <c r="O1221" s="45">
        <f t="shared" si="1264"/>
        <v>0</v>
      </c>
      <c r="P1221" s="45">
        <f t="shared" si="1265"/>
        <v>0</v>
      </c>
      <c r="Q1221" s="45">
        <f t="shared" si="1266"/>
        <v>0</v>
      </c>
      <c r="R1221" s="45">
        <f t="shared" si="1267"/>
        <v>0</v>
      </c>
      <c r="S1221" s="45">
        <f t="shared" si="1268"/>
        <v>0</v>
      </c>
      <c r="T1221" s="45">
        <f t="shared" si="1269"/>
        <v>0</v>
      </c>
      <c r="U1221" s="45">
        <f t="shared" si="1270"/>
        <v>0</v>
      </c>
      <c r="V1221" s="45">
        <f t="shared" si="1271"/>
        <v>0</v>
      </c>
      <c r="W1221" s="45">
        <f t="shared" si="1272"/>
        <v>0</v>
      </c>
      <c r="X1221" s="45">
        <f t="shared" si="1273"/>
        <v>0</v>
      </c>
      <c r="Y1221" s="45">
        <f t="shared" si="1274"/>
        <v>0</v>
      </c>
      <c r="Z1221" s="45">
        <f t="shared" si="1275"/>
        <v>0</v>
      </c>
      <c r="AA1221" s="45">
        <f t="shared" si="1276"/>
        <v>0</v>
      </c>
      <c r="AB1221" s="45">
        <f t="shared" si="1277"/>
        <v>0</v>
      </c>
      <c r="AC1221" s="45">
        <f t="shared" si="1278"/>
        <v>0</v>
      </c>
      <c r="AD1221" s="45">
        <f t="shared" si="1279"/>
        <v>0</v>
      </c>
      <c r="AE1221" s="45">
        <f t="shared" si="1280"/>
        <v>0</v>
      </c>
      <c r="AF1221" s="45">
        <f t="shared" si="1281"/>
        <v>0</v>
      </c>
      <c r="AG1221" s="45">
        <f t="shared" si="1282"/>
        <v>0</v>
      </c>
      <c r="AH1221" s="45">
        <f t="shared" si="1283"/>
        <v>0</v>
      </c>
      <c r="AI1221" s="45">
        <f t="shared" si="1284"/>
        <v>0</v>
      </c>
      <c r="AJ1221" s="45">
        <f t="shared" si="1285"/>
        <v>0</v>
      </c>
      <c r="AK1221" s="45">
        <f t="shared" si="1286"/>
        <v>0</v>
      </c>
      <c r="AL1221" s="45">
        <f t="shared" si="1287"/>
        <v>0</v>
      </c>
      <c r="AM1221" s="45">
        <f t="shared" si="1288"/>
        <v>0</v>
      </c>
      <c r="AN1221" s="45">
        <f t="shared" si="1289"/>
        <v>0</v>
      </c>
      <c r="AO1221" s="45">
        <f t="shared" si="1290"/>
        <v>0</v>
      </c>
    </row>
    <row r="1222" spans="2:41">
      <c r="B1222" s="25">
        <v>183</v>
      </c>
      <c r="C1222" s="45">
        <f t="shared" si="1291"/>
        <v>0</v>
      </c>
      <c r="D1222" s="45">
        <f t="shared" si="1253"/>
        <v>0</v>
      </c>
      <c r="E1222" s="45">
        <f t="shared" si="1254"/>
        <v>0</v>
      </c>
      <c r="F1222" s="45">
        <f t="shared" si="1255"/>
        <v>0</v>
      </c>
      <c r="G1222" s="45">
        <f t="shared" si="1256"/>
        <v>0</v>
      </c>
      <c r="H1222" s="45">
        <f t="shared" si="1257"/>
        <v>0</v>
      </c>
      <c r="I1222" s="45">
        <f t="shared" si="1258"/>
        <v>0</v>
      </c>
      <c r="J1222" s="45">
        <f t="shared" si="1259"/>
        <v>0</v>
      </c>
      <c r="K1222" s="45">
        <f t="shared" si="1260"/>
        <v>0</v>
      </c>
      <c r="L1222" s="45">
        <f t="shared" si="1261"/>
        <v>0</v>
      </c>
      <c r="M1222" s="45">
        <f t="shared" si="1262"/>
        <v>0</v>
      </c>
      <c r="N1222" s="45">
        <f t="shared" si="1263"/>
        <v>0</v>
      </c>
      <c r="O1222" s="45">
        <f t="shared" si="1264"/>
        <v>0</v>
      </c>
      <c r="P1222" s="45">
        <f t="shared" si="1265"/>
        <v>0</v>
      </c>
      <c r="Q1222" s="45">
        <f t="shared" si="1266"/>
        <v>0</v>
      </c>
      <c r="R1222" s="45">
        <f t="shared" si="1267"/>
        <v>0</v>
      </c>
      <c r="S1222" s="45">
        <f t="shared" si="1268"/>
        <v>0</v>
      </c>
      <c r="T1222" s="45">
        <f t="shared" si="1269"/>
        <v>0</v>
      </c>
      <c r="U1222" s="45">
        <f t="shared" si="1270"/>
        <v>0</v>
      </c>
      <c r="V1222" s="45">
        <f t="shared" si="1271"/>
        <v>0</v>
      </c>
      <c r="W1222" s="45">
        <f t="shared" si="1272"/>
        <v>0</v>
      </c>
      <c r="X1222" s="45">
        <f t="shared" si="1273"/>
        <v>0</v>
      </c>
      <c r="Y1222" s="45">
        <f t="shared" si="1274"/>
        <v>0</v>
      </c>
      <c r="Z1222" s="45">
        <f t="shared" si="1275"/>
        <v>0</v>
      </c>
      <c r="AA1222" s="45">
        <f t="shared" si="1276"/>
        <v>0</v>
      </c>
      <c r="AB1222" s="45">
        <f t="shared" si="1277"/>
        <v>0</v>
      </c>
      <c r="AC1222" s="45">
        <f t="shared" si="1278"/>
        <v>0</v>
      </c>
      <c r="AD1222" s="45">
        <f t="shared" si="1279"/>
        <v>0</v>
      </c>
      <c r="AE1222" s="45">
        <f t="shared" si="1280"/>
        <v>0</v>
      </c>
      <c r="AF1222" s="45">
        <f t="shared" si="1281"/>
        <v>0</v>
      </c>
      <c r="AG1222" s="45">
        <f t="shared" si="1282"/>
        <v>0</v>
      </c>
      <c r="AH1222" s="45">
        <f t="shared" si="1283"/>
        <v>0</v>
      </c>
      <c r="AI1222" s="45">
        <f t="shared" si="1284"/>
        <v>0</v>
      </c>
      <c r="AJ1222" s="45">
        <f t="shared" si="1285"/>
        <v>0</v>
      </c>
      <c r="AK1222" s="45">
        <f t="shared" si="1286"/>
        <v>0</v>
      </c>
      <c r="AL1222" s="45">
        <f t="shared" si="1287"/>
        <v>0</v>
      </c>
      <c r="AM1222" s="45">
        <f t="shared" si="1288"/>
        <v>0</v>
      </c>
      <c r="AN1222" s="45">
        <f t="shared" si="1289"/>
        <v>0</v>
      </c>
      <c r="AO1222" s="45">
        <f t="shared" si="1290"/>
        <v>0</v>
      </c>
    </row>
    <row r="1223" spans="2:41">
      <c r="B1223" s="25">
        <v>184</v>
      </c>
      <c r="C1223" s="45">
        <f t="shared" si="1291"/>
        <v>0</v>
      </c>
      <c r="D1223" s="45">
        <f t="shared" si="1253"/>
        <v>0</v>
      </c>
      <c r="E1223" s="45">
        <f t="shared" si="1254"/>
        <v>0</v>
      </c>
      <c r="F1223" s="45">
        <f t="shared" si="1255"/>
        <v>0</v>
      </c>
      <c r="G1223" s="45">
        <f t="shared" si="1256"/>
        <v>0</v>
      </c>
      <c r="H1223" s="45">
        <f t="shared" si="1257"/>
        <v>0</v>
      </c>
      <c r="I1223" s="45">
        <f t="shared" si="1258"/>
        <v>0</v>
      </c>
      <c r="J1223" s="45">
        <f t="shared" si="1259"/>
        <v>0</v>
      </c>
      <c r="K1223" s="45">
        <f t="shared" si="1260"/>
        <v>0</v>
      </c>
      <c r="L1223" s="45">
        <f t="shared" si="1261"/>
        <v>0</v>
      </c>
      <c r="M1223" s="45">
        <f t="shared" si="1262"/>
        <v>0</v>
      </c>
      <c r="N1223" s="45">
        <f t="shared" si="1263"/>
        <v>0</v>
      </c>
      <c r="O1223" s="45">
        <f t="shared" si="1264"/>
        <v>0</v>
      </c>
      <c r="P1223" s="45">
        <f t="shared" si="1265"/>
        <v>0</v>
      </c>
      <c r="Q1223" s="45">
        <f t="shared" si="1266"/>
        <v>0</v>
      </c>
      <c r="R1223" s="45">
        <f t="shared" si="1267"/>
        <v>0</v>
      </c>
      <c r="S1223" s="45">
        <f t="shared" si="1268"/>
        <v>0</v>
      </c>
      <c r="T1223" s="45">
        <f t="shared" si="1269"/>
        <v>0</v>
      </c>
      <c r="U1223" s="45">
        <f t="shared" si="1270"/>
        <v>0</v>
      </c>
      <c r="V1223" s="45">
        <f t="shared" si="1271"/>
        <v>0</v>
      </c>
      <c r="W1223" s="45">
        <f t="shared" si="1272"/>
        <v>0</v>
      </c>
      <c r="X1223" s="45">
        <f t="shared" si="1273"/>
        <v>0</v>
      </c>
      <c r="Y1223" s="45">
        <f t="shared" si="1274"/>
        <v>0</v>
      </c>
      <c r="Z1223" s="45">
        <f t="shared" si="1275"/>
        <v>0</v>
      </c>
      <c r="AA1223" s="45">
        <f t="shared" si="1276"/>
        <v>0</v>
      </c>
      <c r="AB1223" s="45">
        <f t="shared" si="1277"/>
        <v>0</v>
      </c>
      <c r="AC1223" s="45">
        <f t="shared" si="1278"/>
        <v>0</v>
      </c>
      <c r="AD1223" s="45">
        <f t="shared" si="1279"/>
        <v>0</v>
      </c>
      <c r="AE1223" s="45">
        <f t="shared" si="1280"/>
        <v>0</v>
      </c>
      <c r="AF1223" s="45">
        <f t="shared" si="1281"/>
        <v>0</v>
      </c>
      <c r="AG1223" s="45">
        <f t="shared" si="1282"/>
        <v>0</v>
      </c>
      <c r="AH1223" s="45">
        <f t="shared" si="1283"/>
        <v>0</v>
      </c>
      <c r="AI1223" s="45">
        <f t="shared" si="1284"/>
        <v>0</v>
      </c>
      <c r="AJ1223" s="45">
        <f t="shared" si="1285"/>
        <v>0</v>
      </c>
      <c r="AK1223" s="45">
        <f t="shared" si="1286"/>
        <v>0</v>
      </c>
      <c r="AL1223" s="45">
        <f t="shared" si="1287"/>
        <v>0</v>
      </c>
      <c r="AM1223" s="45">
        <f t="shared" si="1288"/>
        <v>0</v>
      </c>
      <c r="AN1223" s="45">
        <f t="shared" si="1289"/>
        <v>0</v>
      </c>
      <c r="AO1223" s="45">
        <f t="shared" si="1290"/>
        <v>0</v>
      </c>
    </row>
    <row r="1224" spans="2:41">
      <c r="B1224" s="25">
        <v>185</v>
      </c>
      <c r="C1224" s="45">
        <f t="shared" si="1291"/>
        <v>0</v>
      </c>
      <c r="D1224" s="45">
        <f t="shared" si="1253"/>
        <v>0</v>
      </c>
      <c r="E1224" s="45">
        <f t="shared" si="1254"/>
        <v>0</v>
      </c>
      <c r="F1224" s="45">
        <f t="shared" si="1255"/>
        <v>0</v>
      </c>
      <c r="G1224" s="45">
        <f t="shared" si="1256"/>
        <v>0</v>
      </c>
      <c r="H1224" s="45">
        <f t="shared" si="1257"/>
        <v>0</v>
      </c>
      <c r="I1224" s="45">
        <f t="shared" si="1258"/>
        <v>0</v>
      </c>
      <c r="J1224" s="45">
        <f t="shared" si="1259"/>
        <v>0</v>
      </c>
      <c r="K1224" s="45">
        <f t="shared" si="1260"/>
        <v>0</v>
      </c>
      <c r="L1224" s="45">
        <f t="shared" si="1261"/>
        <v>0</v>
      </c>
      <c r="M1224" s="45">
        <f t="shared" si="1262"/>
        <v>0</v>
      </c>
      <c r="N1224" s="45">
        <f t="shared" si="1263"/>
        <v>0</v>
      </c>
      <c r="O1224" s="45">
        <f t="shared" si="1264"/>
        <v>0</v>
      </c>
      <c r="P1224" s="45">
        <f t="shared" si="1265"/>
        <v>0</v>
      </c>
      <c r="Q1224" s="45">
        <f t="shared" si="1266"/>
        <v>0</v>
      </c>
      <c r="R1224" s="45">
        <f t="shared" si="1267"/>
        <v>0</v>
      </c>
      <c r="S1224" s="45">
        <f t="shared" si="1268"/>
        <v>0</v>
      </c>
      <c r="T1224" s="45">
        <f t="shared" si="1269"/>
        <v>0</v>
      </c>
      <c r="U1224" s="45">
        <f t="shared" si="1270"/>
        <v>0</v>
      </c>
      <c r="V1224" s="45">
        <f t="shared" si="1271"/>
        <v>0</v>
      </c>
      <c r="W1224" s="45">
        <f t="shared" si="1272"/>
        <v>0</v>
      </c>
      <c r="X1224" s="45">
        <f t="shared" si="1273"/>
        <v>0</v>
      </c>
      <c r="Y1224" s="45">
        <f t="shared" si="1274"/>
        <v>0</v>
      </c>
      <c r="Z1224" s="45">
        <f t="shared" si="1275"/>
        <v>0</v>
      </c>
      <c r="AA1224" s="45">
        <f t="shared" si="1276"/>
        <v>0</v>
      </c>
      <c r="AB1224" s="45">
        <f t="shared" si="1277"/>
        <v>0</v>
      </c>
      <c r="AC1224" s="45">
        <f t="shared" si="1278"/>
        <v>0</v>
      </c>
      <c r="AD1224" s="45">
        <f t="shared" si="1279"/>
        <v>0</v>
      </c>
      <c r="AE1224" s="45">
        <f t="shared" si="1280"/>
        <v>0</v>
      </c>
      <c r="AF1224" s="45">
        <f t="shared" si="1281"/>
        <v>0</v>
      </c>
      <c r="AG1224" s="45">
        <f t="shared" si="1282"/>
        <v>0</v>
      </c>
      <c r="AH1224" s="45">
        <f t="shared" si="1283"/>
        <v>0</v>
      </c>
      <c r="AI1224" s="45">
        <f t="shared" si="1284"/>
        <v>0</v>
      </c>
      <c r="AJ1224" s="45">
        <f t="shared" si="1285"/>
        <v>0</v>
      </c>
      <c r="AK1224" s="45">
        <f t="shared" si="1286"/>
        <v>0</v>
      </c>
      <c r="AL1224" s="45">
        <f t="shared" si="1287"/>
        <v>0</v>
      </c>
      <c r="AM1224" s="45">
        <f t="shared" si="1288"/>
        <v>0</v>
      </c>
      <c r="AN1224" s="45">
        <f t="shared" si="1289"/>
        <v>0</v>
      </c>
      <c r="AO1224" s="45">
        <f t="shared" si="1290"/>
        <v>0</v>
      </c>
    </row>
    <row r="1225" spans="2:41">
      <c r="B1225" s="25">
        <v>186</v>
      </c>
      <c r="C1225" s="45">
        <f t="shared" si="1291"/>
        <v>0</v>
      </c>
      <c r="D1225" s="45">
        <f t="shared" si="1253"/>
        <v>0</v>
      </c>
      <c r="E1225" s="45">
        <f t="shared" si="1254"/>
        <v>0</v>
      </c>
      <c r="F1225" s="45">
        <f t="shared" si="1255"/>
        <v>0</v>
      </c>
      <c r="G1225" s="45">
        <f t="shared" si="1256"/>
        <v>0</v>
      </c>
      <c r="H1225" s="45">
        <f t="shared" si="1257"/>
        <v>0</v>
      </c>
      <c r="I1225" s="45">
        <f t="shared" si="1258"/>
        <v>0</v>
      </c>
      <c r="J1225" s="45">
        <f t="shared" si="1259"/>
        <v>0</v>
      </c>
      <c r="K1225" s="45">
        <f t="shared" si="1260"/>
        <v>0</v>
      </c>
      <c r="L1225" s="45">
        <f t="shared" si="1261"/>
        <v>0</v>
      </c>
      <c r="M1225" s="45">
        <f t="shared" si="1262"/>
        <v>0</v>
      </c>
      <c r="N1225" s="45">
        <f t="shared" si="1263"/>
        <v>0</v>
      </c>
      <c r="O1225" s="45">
        <f t="shared" si="1264"/>
        <v>0</v>
      </c>
      <c r="P1225" s="45">
        <f t="shared" si="1265"/>
        <v>0</v>
      </c>
      <c r="Q1225" s="45">
        <f t="shared" si="1266"/>
        <v>0</v>
      </c>
      <c r="R1225" s="45">
        <f t="shared" si="1267"/>
        <v>0</v>
      </c>
      <c r="S1225" s="45">
        <f t="shared" si="1268"/>
        <v>0</v>
      </c>
      <c r="T1225" s="45">
        <f t="shared" si="1269"/>
        <v>0</v>
      </c>
      <c r="U1225" s="45">
        <f t="shared" si="1270"/>
        <v>0</v>
      </c>
      <c r="V1225" s="45">
        <f t="shared" si="1271"/>
        <v>0</v>
      </c>
      <c r="W1225" s="45">
        <f t="shared" si="1272"/>
        <v>0</v>
      </c>
      <c r="X1225" s="45">
        <f t="shared" si="1273"/>
        <v>0</v>
      </c>
      <c r="Y1225" s="45">
        <f t="shared" si="1274"/>
        <v>0</v>
      </c>
      <c r="Z1225" s="45">
        <f t="shared" si="1275"/>
        <v>0</v>
      </c>
      <c r="AA1225" s="45">
        <f t="shared" si="1276"/>
        <v>0</v>
      </c>
      <c r="AB1225" s="45">
        <f t="shared" si="1277"/>
        <v>0</v>
      </c>
      <c r="AC1225" s="45">
        <f t="shared" si="1278"/>
        <v>0</v>
      </c>
      <c r="AD1225" s="45">
        <f t="shared" si="1279"/>
        <v>0</v>
      </c>
      <c r="AE1225" s="45">
        <f t="shared" si="1280"/>
        <v>0</v>
      </c>
      <c r="AF1225" s="45">
        <f t="shared" si="1281"/>
        <v>0</v>
      </c>
      <c r="AG1225" s="45">
        <f t="shared" si="1282"/>
        <v>0</v>
      </c>
      <c r="AH1225" s="45">
        <f t="shared" si="1283"/>
        <v>0</v>
      </c>
      <c r="AI1225" s="45">
        <f t="shared" si="1284"/>
        <v>0</v>
      </c>
      <c r="AJ1225" s="45">
        <f t="shared" si="1285"/>
        <v>0</v>
      </c>
      <c r="AK1225" s="45">
        <f t="shared" si="1286"/>
        <v>0</v>
      </c>
      <c r="AL1225" s="45">
        <f t="shared" si="1287"/>
        <v>0</v>
      </c>
      <c r="AM1225" s="45">
        <f t="shared" si="1288"/>
        <v>0</v>
      </c>
      <c r="AN1225" s="45">
        <f t="shared" si="1289"/>
        <v>0</v>
      </c>
      <c r="AO1225" s="45">
        <f t="shared" si="1290"/>
        <v>0</v>
      </c>
    </row>
    <row r="1226" spans="2:41">
      <c r="B1226" s="25">
        <v>187</v>
      </c>
      <c r="C1226" s="45">
        <f t="shared" si="1291"/>
        <v>0</v>
      </c>
      <c r="D1226" s="45">
        <f t="shared" si="1253"/>
        <v>0</v>
      </c>
      <c r="E1226" s="45">
        <f t="shared" si="1254"/>
        <v>0</v>
      </c>
      <c r="F1226" s="45">
        <f t="shared" si="1255"/>
        <v>0</v>
      </c>
      <c r="G1226" s="45">
        <f t="shared" si="1256"/>
        <v>0</v>
      </c>
      <c r="H1226" s="45">
        <f t="shared" si="1257"/>
        <v>0</v>
      </c>
      <c r="I1226" s="45">
        <f t="shared" si="1258"/>
        <v>0</v>
      </c>
      <c r="J1226" s="45">
        <f t="shared" si="1259"/>
        <v>0</v>
      </c>
      <c r="K1226" s="45">
        <f t="shared" si="1260"/>
        <v>0</v>
      </c>
      <c r="L1226" s="45">
        <f t="shared" si="1261"/>
        <v>0</v>
      </c>
      <c r="M1226" s="45">
        <f t="shared" si="1262"/>
        <v>0</v>
      </c>
      <c r="N1226" s="45">
        <f t="shared" si="1263"/>
        <v>0</v>
      </c>
      <c r="O1226" s="45">
        <f t="shared" si="1264"/>
        <v>0</v>
      </c>
      <c r="P1226" s="45">
        <f t="shared" si="1265"/>
        <v>0</v>
      </c>
      <c r="Q1226" s="45">
        <f t="shared" si="1266"/>
        <v>0</v>
      </c>
      <c r="R1226" s="45">
        <f t="shared" si="1267"/>
        <v>0</v>
      </c>
      <c r="S1226" s="45">
        <f t="shared" si="1268"/>
        <v>0</v>
      </c>
      <c r="T1226" s="45">
        <f t="shared" si="1269"/>
        <v>0</v>
      </c>
      <c r="U1226" s="45">
        <f t="shared" si="1270"/>
        <v>0</v>
      </c>
      <c r="V1226" s="45">
        <f t="shared" si="1271"/>
        <v>0</v>
      </c>
      <c r="W1226" s="45">
        <f t="shared" si="1272"/>
        <v>0</v>
      </c>
      <c r="X1226" s="45">
        <f t="shared" si="1273"/>
        <v>0</v>
      </c>
      <c r="Y1226" s="45">
        <f t="shared" si="1274"/>
        <v>0</v>
      </c>
      <c r="Z1226" s="45">
        <f t="shared" si="1275"/>
        <v>0</v>
      </c>
      <c r="AA1226" s="45">
        <f t="shared" si="1276"/>
        <v>0</v>
      </c>
      <c r="AB1226" s="45">
        <f t="shared" si="1277"/>
        <v>0</v>
      </c>
      <c r="AC1226" s="45">
        <f t="shared" si="1278"/>
        <v>0</v>
      </c>
      <c r="AD1226" s="45">
        <f t="shared" si="1279"/>
        <v>0</v>
      </c>
      <c r="AE1226" s="45">
        <f t="shared" si="1280"/>
        <v>0</v>
      </c>
      <c r="AF1226" s="45">
        <f t="shared" si="1281"/>
        <v>0</v>
      </c>
      <c r="AG1226" s="45">
        <f t="shared" si="1282"/>
        <v>0</v>
      </c>
      <c r="AH1226" s="45">
        <f t="shared" si="1283"/>
        <v>0</v>
      </c>
      <c r="AI1226" s="45">
        <f t="shared" si="1284"/>
        <v>0</v>
      </c>
      <c r="AJ1226" s="45">
        <f t="shared" si="1285"/>
        <v>0</v>
      </c>
      <c r="AK1226" s="45">
        <f t="shared" si="1286"/>
        <v>0</v>
      </c>
      <c r="AL1226" s="45">
        <f t="shared" si="1287"/>
        <v>0</v>
      </c>
      <c r="AM1226" s="45">
        <f t="shared" si="1288"/>
        <v>0</v>
      </c>
      <c r="AN1226" s="45">
        <f t="shared" si="1289"/>
        <v>0</v>
      </c>
      <c r="AO1226" s="45">
        <f t="shared" si="1290"/>
        <v>0</v>
      </c>
    </row>
    <row r="1227" spans="2:41">
      <c r="B1227" s="25">
        <v>188</v>
      </c>
      <c r="C1227" s="45">
        <f t="shared" si="1291"/>
        <v>0</v>
      </c>
      <c r="D1227" s="45">
        <f t="shared" si="1253"/>
        <v>0</v>
      </c>
      <c r="E1227" s="45">
        <f t="shared" si="1254"/>
        <v>0</v>
      </c>
      <c r="F1227" s="45">
        <f t="shared" si="1255"/>
        <v>0</v>
      </c>
      <c r="G1227" s="45">
        <f t="shared" si="1256"/>
        <v>0</v>
      </c>
      <c r="H1227" s="45">
        <f t="shared" si="1257"/>
        <v>0</v>
      </c>
      <c r="I1227" s="45">
        <f t="shared" si="1258"/>
        <v>0</v>
      </c>
      <c r="J1227" s="45">
        <f t="shared" si="1259"/>
        <v>0</v>
      </c>
      <c r="K1227" s="45">
        <f t="shared" si="1260"/>
        <v>0</v>
      </c>
      <c r="L1227" s="45">
        <f t="shared" si="1261"/>
        <v>0</v>
      </c>
      <c r="M1227" s="45">
        <f t="shared" si="1262"/>
        <v>0</v>
      </c>
      <c r="N1227" s="45">
        <f t="shared" si="1263"/>
        <v>0</v>
      </c>
      <c r="O1227" s="45">
        <f t="shared" si="1264"/>
        <v>0</v>
      </c>
      <c r="P1227" s="45">
        <f t="shared" si="1265"/>
        <v>0</v>
      </c>
      <c r="Q1227" s="45">
        <f t="shared" si="1266"/>
        <v>0</v>
      </c>
      <c r="R1227" s="45">
        <f t="shared" si="1267"/>
        <v>0</v>
      </c>
      <c r="S1227" s="45">
        <f t="shared" si="1268"/>
        <v>0</v>
      </c>
      <c r="T1227" s="45">
        <f t="shared" si="1269"/>
        <v>0</v>
      </c>
      <c r="U1227" s="45">
        <f t="shared" si="1270"/>
        <v>0</v>
      </c>
      <c r="V1227" s="45">
        <f t="shared" si="1271"/>
        <v>0</v>
      </c>
      <c r="W1227" s="45">
        <f t="shared" si="1272"/>
        <v>0</v>
      </c>
      <c r="X1227" s="45">
        <f t="shared" si="1273"/>
        <v>0</v>
      </c>
      <c r="Y1227" s="45">
        <f t="shared" si="1274"/>
        <v>0</v>
      </c>
      <c r="Z1227" s="45">
        <f t="shared" si="1275"/>
        <v>0</v>
      </c>
      <c r="AA1227" s="45">
        <f t="shared" si="1276"/>
        <v>0</v>
      </c>
      <c r="AB1227" s="45">
        <f t="shared" si="1277"/>
        <v>0</v>
      </c>
      <c r="AC1227" s="45">
        <f t="shared" si="1278"/>
        <v>0</v>
      </c>
      <c r="AD1227" s="45">
        <f t="shared" si="1279"/>
        <v>0</v>
      </c>
      <c r="AE1227" s="45">
        <f t="shared" si="1280"/>
        <v>0</v>
      </c>
      <c r="AF1227" s="45">
        <f t="shared" si="1281"/>
        <v>0</v>
      </c>
      <c r="AG1227" s="45">
        <f t="shared" si="1282"/>
        <v>0</v>
      </c>
      <c r="AH1227" s="45">
        <f t="shared" si="1283"/>
        <v>0</v>
      </c>
      <c r="AI1227" s="45">
        <f t="shared" si="1284"/>
        <v>0</v>
      </c>
      <c r="AJ1227" s="45">
        <f t="shared" si="1285"/>
        <v>0</v>
      </c>
      <c r="AK1227" s="45">
        <f t="shared" si="1286"/>
        <v>0</v>
      </c>
      <c r="AL1227" s="45">
        <f t="shared" si="1287"/>
        <v>0</v>
      </c>
      <c r="AM1227" s="45">
        <f t="shared" si="1288"/>
        <v>0</v>
      </c>
      <c r="AN1227" s="45">
        <f t="shared" si="1289"/>
        <v>0</v>
      </c>
      <c r="AO1227" s="45">
        <f t="shared" si="1290"/>
        <v>0</v>
      </c>
    </row>
    <row r="1228" spans="2:41">
      <c r="B1228" s="25">
        <v>189</v>
      </c>
      <c r="C1228" s="45">
        <f t="shared" si="1291"/>
        <v>0</v>
      </c>
      <c r="D1228" s="45">
        <f t="shared" si="1253"/>
        <v>0</v>
      </c>
      <c r="E1228" s="45">
        <f t="shared" si="1254"/>
        <v>0</v>
      </c>
      <c r="F1228" s="45">
        <f t="shared" si="1255"/>
        <v>0</v>
      </c>
      <c r="G1228" s="45">
        <f t="shared" si="1256"/>
        <v>0</v>
      </c>
      <c r="H1228" s="45">
        <f t="shared" si="1257"/>
        <v>0</v>
      </c>
      <c r="I1228" s="45">
        <f t="shared" si="1258"/>
        <v>0</v>
      </c>
      <c r="J1228" s="45">
        <f t="shared" si="1259"/>
        <v>0</v>
      </c>
      <c r="K1228" s="45">
        <f t="shared" si="1260"/>
        <v>0</v>
      </c>
      <c r="L1228" s="45">
        <f t="shared" si="1261"/>
        <v>0</v>
      </c>
      <c r="M1228" s="45">
        <f t="shared" si="1262"/>
        <v>0</v>
      </c>
      <c r="N1228" s="45">
        <f t="shared" si="1263"/>
        <v>0</v>
      </c>
      <c r="O1228" s="45">
        <f t="shared" si="1264"/>
        <v>0</v>
      </c>
      <c r="P1228" s="45">
        <f t="shared" si="1265"/>
        <v>0</v>
      </c>
      <c r="Q1228" s="45">
        <f t="shared" si="1266"/>
        <v>0</v>
      </c>
      <c r="R1228" s="45">
        <f t="shared" si="1267"/>
        <v>0</v>
      </c>
      <c r="S1228" s="45">
        <f t="shared" si="1268"/>
        <v>0</v>
      </c>
      <c r="T1228" s="45">
        <f t="shared" si="1269"/>
        <v>0</v>
      </c>
      <c r="U1228" s="45">
        <f t="shared" si="1270"/>
        <v>0</v>
      </c>
      <c r="V1228" s="45">
        <f t="shared" si="1271"/>
        <v>0</v>
      </c>
      <c r="W1228" s="45">
        <f t="shared" si="1272"/>
        <v>0</v>
      </c>
      <c r="X1228" s="45">
        <f t="shared" si="1273"/>
        <v>0</v>
      </c>
      <c r="Y1228" s="45">
        <f t="shared" si="1274"/>
        <v>0</v>
      </c>
      <c r="Z1228" s="45">
        <f t="shared" si="1275"/>
        <v>0</v>
      </c>
      <c r="AA1228" s="45">
        <f t="shared" si="1276"/>
        <v>0</v>
      </c>
      <c r="AB1228" s="45">
        <f t="shared" si="1277"/>
        <v>0</v>
      </c>
      <c r="AC1228" s="45">
        <f t="shared" si="1278"/>
        <v>0</v>
      </c>
      <c r="AD1228" s="45">
        <f t="shared" si="1279"/>
        <v>0</v>
      </c>
      <c r="AE1228" s="45">
        <f t="shared" si="1280"/>
        <v>0</v>
      </c>
      <c r="AF1228" s="45">
        <f t="shared" si="1281"/>
        <v>0</v>
      </c>
      <c r="AG1228" s="45">
        <f t="shared" si="1282"/>
        <v>0</v>
      </c>
      <c r="AH1228" s="45">
        <f t="shared" si="1283"/>
        <v>0</v>
      </c>
      <c r="AI1228" s="45">
        <f t="shared" si="1284"/>
        <v>0</v>
      </c>
      <c r="AJ1228" s="45">
        <f t="shared" si="1285"/>
        <v>0</v>
      </c>
      <c r="AK1228" s="45">
        <f t="shared" si="1286"/>
        <v>0</v>
      </c>
      <c r="AL1228" s="45">
        <f t="shared" si="1287"/>
        <v>0</v>
      </c>
      <c r="AM1228" s="45">
        <f t="shared" si="1288"/>
        <v>0</v>
      </c>
      <c r="AN1228" s="45">
        <f t="shared" si="1289"/>
        <v>0</v>
      </c>
      <c r="AO1228" s="45">
        <f t="shared" si="1290"/>
        <v>0</v>
      </c>
    </row>
    <row r="1229" spans="2:41">
      <c r="B1229" s="25">
        <v>190</v>
      </c>
      <c r="C1229" s="45">
        <f t="shared" si="1291"/>
        <v>0</v>
      </c>
      <c r="D1229" s="45">
        <f t="shared" si="1253"/>
        <v>0</v>
      </c>
      <c r="E1229" s="45">
        <f t="shared" si="1254"/>
        <v>0</v>
      </c>
      <c r="F1229" s="45">
        <f t="shared" si="1255"/>
        <v>0</v>
      </c>
      <c r="G1229" s="45">
        <f t="shared" si="1256"/>
        <v>0</v>
      </c>
      <c r="H1229" s="45">
        <f t="shared" si="1257"/>
        <v>0</v>
      </c>
      <c r="I1229" s="45">
        <f t="shared" si="1258"/>
        <v>0</v>
      </c>
      <c r="J1229" s="45">
        <f t="shared" si="1259"/>
        <v>0</v>
      </c>
      <c r="K1229" s="45">
        <f t="shared" si="1260"/>
        <v>0</v>
      </c>
      <c r="L1229" s="45">
        <f t="shared" si="1261"/>
        <v>0</v>
      </c>
      <c r="M1229" s="45">
        <f t="shared" si="1262"/>
        <v>0</v>
      </c>
      <c r="N1229" s="45">
        <f t="shared" si="1263"/>
        <v>0</v>
      </c>
      <c r="O1229" s="45">
        <f t="shared" si="1264"/>
        <v>0</v>
      </c>
      <c r="P1229" s="45">
        <f t="shared" si="1265"/>
        <v>0</v>
      </c>
      <c r="Q1229" s="45">
        <f t="shared" si="1266"/>
        <v>0</v>
      </c>
      <c r="R1229" s="45">
        <f t="shared" si="1267"/>
        <v>0</v>
      </c>
      <c r="S1229" s="45">
        <f t="shared" si="1268"/>
        <v>0</v>
      </c>
      <c r="T1229" s="45">
        <f t="shared" si="1269"/>
        <v>0</v>
      </c>
      <c r="U1229" s="45">
        <f t="shared" si="1270"/>
        <v>0</v>
      </c>
      <c r="V1229" s="45">
        <f t="shared" si="1271"/>
        <v>0</v>
      </c>
      <c r="W1229" s="45">
        <f t="shared" si="1272"/>
        <v>0</v>
      </c>
      <c r="X1229" s="45">
        <f t="shared" si="1273"/>
        <v>0</v>
      </c>
      <c r="Y1229" s="45">
        <f t="shared" si="1274"/>
        <v>0</v>
      </c>
      <c r="Z1229" s="45">
        <f t="shared" si="1275"/>
        <v>0</v>
      </c>
      <c r="AA1229" s="45">
        <f t="shared" si="1276"/>
        <v>0</v>
      </c>
      <c r="AB1229" s="45">
        <f t="shared" si="1277"/>
        <v>0</v>
      </c>
      <c r="AC1229" s="45">
        <f t="shared" si="1278"/>
        <v>0</v>
      </c>
      <c r="AD1229" s="45">
        <f t="shared" si="1279"/>
        <v>0</v>
      </c>
      <c r="AE1229" s="45">
        <f t="shared" si="1280"/>
        <v>0</v>
      </c>
      <c r="AF1229" s="45">
        <f t="shared" si="1281"/>
        <v>0</v>
      </c>
      <c r="AG1229" s="45">
        <f t="shared" si="1282"/>
        <v>0</v>
      </c>
      <c r="AH1229" s="45">
        <f t="shared" si="1283"/>
        <v>0</v>
      </c>
      <c r="AI1229" s="45">
        <f t="shared" si="1284"/>
        <v>0</v>
      </c>
      <c r="AJ1229" s="45">
        <f t="shared" si="1285"/>
        <v>0</v>
      </c>
      <c r="AK1229" s="45">
        <f t="shared" si="1286"/>
        <v>0</v>
      </c>
      <c r="AL1229" s="45">
        <f t="shared" si="1287"/>
        <v>0</v>
      </c>
      <c r="AM1229" s="45">
        <f t="shared" si="1288"/>
        <v>0</v>
      </c>
      <c r="AN1229" s="45">
        <f t="shared" si="1289"/>
        <v>0</v>
      </c>
      <c r="AO1229" s="45">
        <f t="shared" si="1290"/>
        <v>0</v>
      </c>
    </row>
    <row r="1230" spans="2:41">
      <c r="B1230" s="25">
        <v>191</v>
      </c>
      <c r="C1230" s="45">
        <f t="shared" si="1291"/>
        <v>0</v>
      </c>
      <c r="D1230" s="45">
        <f t="shared" si="1253"/>
        <v>0</v>
      </c>
      <c r="E1230" s="45">
        <f t="shared" si="1254"/>
        <v>0</v>
      </c>
      <c r="F1230" s="45">
        <f t="shared" si="1255"/>
        <v>0</v>
      </c>
      <c r="G1230" s="45">
        <f t="shared" si="1256"/>
        <v>0</v>
      </c>
      <c r="H1230" s="45">
        <f t="shared" si="1257"/>
        <v>0</v>
      </c>
      <c r="I1230" s="45">
        <f t="shared" si="1258"/>
        <v>0</v>
      </c>
      <c r="J1230" s="45">
        <f t="shared" si="1259"/>
        <v>0</v>
      </c>
      <c r="K1230" s="45">
        <f t="shared" si="1260"/>
        <v>0</v>
      </c>
      <c r="L1230" s="45">
        <f t="shared" si="1261"/>
        <v>0</v>
      </c>
      <c r="M1230" s="45">
        <f t="shared" si="1262"/>
        <v>0</v>
      </c>
      <c r="N1230" s="45">
        <f t="shared" si="1263"/>
        <v>0</v>
      </c>
      <c r="O1230" s="45">
        <f t="shared" si="1264"/>
        <v>0</v>
      </c>
      <c r="P1230" s="45">
        <f t="shared" si="1265"/>
        <v>0</v>
      </c>
      <c r="Q1230" s="45">
        <f t="shared" si="1266"/>
        <v>0</v>
      </c>
      <c r="R1230" s="45">
        <f t="shared" si="1267"/>
        <v>0</v>
      </c>
      <c r="S1230" s="45">
        <f t="shared" si="1268"/>
        <v>0</v>
      </c>
      <c r="T1230" s="45">
        <f t="shared" si="1269"/>
        <v>0</v>
      </c>
      <c r="U1230" s="45">
        <f t="shared" si="1270"/>
        <v>0</v>
      </c>
      <c r="V1230" s="45">
        <f t="shared" si="1271"/>
        <v>0</v>
      </c>
      <c r="W1230" s="45">
        <f t="shared" si="1272"/>
        <v>0</v>
      </c>
      <c r="X1230" s="45">
        <f t="shared" si="1273"/>
        <v>0</v>
      </c>
      <c r="Y1230" s="45">
        <f t="shared" si="1274"/>
        <v>0</v>
      </c>
      <c r="Z1230" s="45">
        <f t="shared" si="1275"/>
        <v>0</v>
      </c>
      <c r="AA1230" s="45">
        <f t="shared" si="1276"/>
        <v>0</v>
      </c>
      <c r="AB1230" s="45">
        <f t="shared" si="1277"/>
        <v>0</v>
      </c>
      <c r="AC1230" s="45">
        <f t="shared" si="1278"/>
        <v>0</v>
      </c>
      <c r="AD1230" s="45">
        <f t="shared" si="1279"/>
        <v>0</v>
      </c>
      <c r="AE1230" s="45">
        <f t="shared" si="1280"/>
        <v>0</v>
      </c>
      <c r="AF1230" s="45">
        <f t="shared" si="1281"/>
        <v>0</v>
      </c>
      <c r="AG1230" s="45">
        <f t="shared" si="1282"/>
        <v>0</v>
      </c>
      <c r="AH1230" s="45">
        <f t="shared" si="1283"/>
        <v>0</v>
      </c>
      <c r="AI1230" s="45">
        <f t="shared" si="1284"/>
        <v>0</v>
      </c>
      <c r="AJ1230" s="45">
        <f t="shared" si="1285"/>
        <v>0</v>
      </c>
      <c r="AK1230" s="45">
        <f t="shared" si="1286"/>
        <v>0</v>
      </c>
      <c r="AL1230" s="45">
        <f t="shared" si="1287"/>
        <v>0</v>
      </c>
      <c r="AM1230" s="45">
        <f t="shared" si="1288"/>
        <v>0</v>
      </c>
      <c r="AN1230" s="45">
        <f t="shared" si="1289"/>
        <v>0</v>
      </c>
      <c r="AO1230" s="45">
        <f t="shared" si="1290"/>
        <v>0</v>
      </c>
    </row>
    <row r="1231" spans="2:41">
      <c r="B1231" s="25">
        <v>192</v>
      </c>
      <c r="C1231" s="45">
        <f t="shared" si="1291"/>
        <v>0</v>
      </c>
      <c r="D1231" s="45">
        <f t="shared" si="1253"/>
        <v>0</v>
      </c>
      <c r="E1231" s="45">
        <f t="shared" si="1254"/>
        <v>0</v>
      </c>
      <c r="F1231" s="45">
        <f t="shared" si="1255"/>
        <v>0</v>
      </c>
      <c r="G1231" s="45">
        <f t="shared" si="1256"/>
        <v>0</v>
      </c>
      <c r="H1231" s="45">
        <f t="shared" si="1257"/>
        <v>0</v>
      </c>
      <c r="I1231" s="45">
        <f t="shared" si="1258"/>
        <v>0</v>
      </c>
      <c r="J1231" s="45">
        <f t="shared" si="1259"/>
        <v>0</v>
      </c>
      <c r="K1231" s="45">
        <f t="shared" si="1260"/>
        <v>0</v>
      </c>
      <c r="L1231" s="45">
        <f t="shared" si="1261"/>
        <v>0</v>
      </c>
      <c r="M1231" s="45">
        <f t="shared" si="1262"/>
        <v>0</v>
      </c>
      <c r="N1231" s="45">
        <f t="shared" si="1263"/>
        <v>0</v>
      </c>
      <c r="O1231" s="45">
        <f t="shared" si="1264"/>
        <v>0</v>
      </c>
      <c r="P1231" s="45">
        <f t="shared" si="1265"/>
        <v>0</v>
      </c>
      <c r="Q1231" s="45">
        <f t="shared" si="1266"/>
        <v>0</v>
      </c>
      <c r="R1231" s="45">
        <f t="shared" si="1267"/>
        <v>0</v>
      </c>
      <c r="S1231" s="45">
        <f t="shared" si="1268"/>
        <v>0</v>
      </c>
      <c r="T1231" s="45">
        <f t="shared" si="1269"/>
        <v>0</v>
      </c>
      <c r="U1231" s="45">
        <f t="shared" si="1270"/>
        <v>0</v>
      </c>
      <c r="V1231" s="45">
        <f t="shared" si="1271"/>
        <v>0</v>
      </c>
      <c r="W1231" s="45">
        <f t="shared" si="1272"/>
        <v>0</v>
      </c>
      <c r="X1231" s="45">
        <f t="shared" si="1273"/>
        <v>0</v>
      </c>
      <c r="Y1231" s="45">
        <f t="shared" si="1274"/>
        <v>0</v>
      </c>
      <c r="Z1231" s="45">
        <f t="shared" si="1275"/>
        <v>0</v>
      </c>
      <c r="AA1231" s="45">
        <f t="shared" si="1276"/>
        <v>0</v>
      </c>
      <c r="AB1231" s="45">
        <f t="shared" si="1277"/>
        <v>0</v>
      </c>
      <c r="AC1231" s="45">
        <f t="shared" si="1278"/>
        <v>0</v>
      </c>
      <c r="AD1231" s="45">
        <f t="shared" si="1279"/>
        <v>0</v>
      </c>
      <c r="AE1231" s="45">
        <f t="shared" si="1280"/>
        <v>0</v>
      </c>
      <c r="AF1231" s="45">
        <f t="shared" si="1281"/>
        <v>0</v>
      </c>
      <c r="AG1231" s="45">
        <f t="shared" si="1282"/>
        <v>0</v>
      </c>
      <c r="AH1231" s="45">
        <f t="shared" si="1283"/>
        <v>0</v>
      </c>
      <c r="AI1231" s="45">
        <f t="shared" si="1284"/>
        <v>0</v>
      </c>
      <c r="AJ1231" s="45">
        <f t="shared" si="1285"/>
        <v>0</v>
      </c>
      <c r="AK1231" s="45">
        <f t="shared" si="1286"/>
        <v>0</v>
      </c>
      <c r="AL1231" s="45">
        <f t="shared" si="1287"/>
        <v>0</v>
      </c>
      <c r="AM1231" s="45">
        <f t="shared" si="1288"/>
        <v>0</v>
      </c>
      <c r="AN1231" s="45">
        <f t="shared" si="1289"/>
        <v>0</v>
      </c>
      <c r="AO1231" s="45">
        <f t="shared" si="1290"/>
        <v>0</v>
      </c>
    </row>
    <row r="1232" spans="2:41">
      <c r="B1232" s="25">
        <v>193</v>
      </c>
      <c r="C1232" s="45">
        <f t="shared" si="1291"/>
        <v>0</v>
      </c>
      <c r="D1232" s="45">
        <f t="shared" ref="D1232:D1240" si="1292">IF($B1232&lt;D$165,1,IF($B1232&lt;D1215+1,D$165-$B1231,0))</f>
        <v>0</v>
      </c>
      <c r="E1232" s="45">
        <f t="shared" ref="E1232:E1240" si="1293">IF($B1232&lt;E$165,1,IF($B1232&lt;E1215+1,E$165-$B1231,0))</f>
        <v>0</v>
      </c>
      <c r="F1232" s="45">
        <f t="shared" ref="F1232:F1240" si="1294">IF($B1232&lt;F$165,1,IF($B1232&lt;F1215+1,F$165-$B1231,0))</f>
        <v>0</v>
      </c>
      <c r="G1232" s="45">
        <f t="shared" ref="G1232:G1240" si="1295">IF($B1232&lt;G$165,1,IF($B1232&lt;G1215+1,G$165-$B1231,0))</f>
        <v>0</v>
      </c>
      <c r="H1232" s="45">
        <f t="shared" ref="H1232:H1240" si="1296">IF($B1232&lt;H$165,1,IF($B1232&lt;H1215+1,H$165-$B1231,0))</f>
        <v>0</v>
      </c>
      <c r="I1232" s="45">
        <f t="shared" ref="I1232:I1240" si="1297">IF($B1232&lt;I$165,1,IF($B1232&lt;I1215+1,I$165-$B1231,0))</f>
        <v>0</v>
      </c>
      <c r="J1232" s="45">
        <f t="shared" ref="J1232:J1240" si="1298">IF($B1232&lt;J$165,1,IF($B1232&lt;J1215+1,J$165-$B1231,0))</f>
        <v>0</v>
      </c>
      <c r="K1232" s="45">
        <f t="shared" ref="K1232:K1240" si="1299">IF($B1232&lt;K$165,1,IF($B1232&lt;K1215+1,K$165-$B1231,0))</f>
        <v>0</v>
      </c>
      <c r="L1232" s="45">
        <f t="shared" ref="L1232:L1240" si="1300">IF($B1232&lt;L$165,1,IF($B1232&lt;L1215+1,L$165-$B1231,0))</f>
        <v>0</v>
      </c>
      <c r="M1232" s="45">
        <f t="shared" ref="M1232:M1240" si="1301">IF($B1232&lt;M$165,1,IF($B1232&lt;M1215+1,M$165-$B1231,0))</f>
        <v>0</v>
      </c>
      <c r="N1232" s="45">
        <f t="shared" ref="N1232:N1240" si="1302">IF($B1232&lt;N$165,1,IF($B1232&lt;N1215+1,N$165-$B1231,0))</f>
        <v>0</v>
      </c>
      <c r="O1232" s="45">
        <f t="shared" ref="O1232:O1240" si="1303">IF($B1232&lt;O$165,1,IF($B1232&lt;O1215+1,O$165-$B1231,0))</f>
        <v>0</v>
      </c>
      <c r="P1232" s="45">
        <f t="shared" ref="P1232:P1240" si="1304">IF($B1232&lt;P$165,1,IF($B1232&lt;P1215+1,P$165-$B1231,0))</f>
        <v>0</v>
      </c>
      <c r="Q1232" s="45">
        <f t="shared" ref="Q1232:Q1240" si="1305">IF($B1232&lt;Q$165,1,IF($B1232&lt;Q1215+1,Q$165-$B1231,0))</f>
        <v>0</v>
      </c>
      <c r="R1232" s="45">
        <f t="shared" ref="R1232:R1240" si="1306">IF($B1232&lt;R$165,1,IF($B1232&lt;R1215+1,R$165-$B1231,0))</f>
        <v>0</v>
      </c>
      <c r="S1232" s="45">
        <f t="shared" ref="S1232:S1240" si="1307">IF($B1232&lt;S$165,1,IF($B1232&lt;S1215+1,S$165-$B1231,0))</f>
        <v>0</v>
      </c>
      <c r="T1232" s="45">
        <f t="shared" ref="T1232:T1240" si="1308">IF($B1232&lt;T$165,1,IF($B1232&lt;T1215+1,T$165-$B1231,0))</f>
        <v>0</v>
      </c>
      <c r="U1232" s="45">
        <f t="shared" ref="U1232:U1240" si="1309">IF($B1232&lt;U$165,1,IF($B1232&lt;U1215+1,U$165-$B1231,0))</f>
        <v>0</v>
      </c>
      <c r="V1232" s="45">
        <f t="shared" ref="V1232:V1240" si="1310">IF($B1232&lt;V$165,1,IF($B1232&lt;V1215+1,V$165-$B1231,0))</f>
        <v>0</v>
      </c>
      <c r="W1232" s="45">
        <f t="shared" ref="W1232:W1240" si="1311">IF($B1232&lt;W$165,1,IF($B1232&lt;W1215+1,W$165-$B1231,0))</f>
        <v>0</v>
      </c>
      <c r="X1232" s="45">
        <f t="shared" ref="X1232:X1240" si="1312">IF($B1232&lt;X$165,1,IF($B1232&lt;X1215+1,X$165-$B1231,0))</f>
        <v>0</v>
      </c>
      <c r="Y1232" s="45">
        <f t="shared" ref="Y1232:Y1240" si="1313">IF($B1232&lt;Y$165,1,IF($B1232&lt;Y1215+1,Y$165-$B1231,0))</f>
        <v>0</v>
      </c>
      <c r="Z1232" s="45">
        <f t="shared" ref="Z1232:Z1240" si="1314">IF($B1232&lt;Z$165,1,IF($B1232&lt;Z1215+1,Z$165-$B1231,0))</f>
        <v>0</v>
      </c>
      <c r="AA1232" s="45">
        <f t="shared" ref="AA1232:AA1240" si="1315">IF($B1232&lt;AA$165,1,IF($B1232&lt;AA1215+1,AA$165-$B1231,0))</f>
        <v>0</v>
      </c>
      <c r="AB1232" s="45">
        <f t="shared" ref="AB1232:AB1240" si="1316">IF($B1232&lt;AB$165,1,IF($B1232&lt;AB1215+1,AB$165-$B1231,0))</f>
        <v>0</v>
      </c>
      <c r="AC1232" s="45">
        <f t="shared" ref="AC1232:AC1240" si="1317">IF($B1232&lt;AC$165,1,IF($B1232&lt;AC1215+1,AC$165-$B1231,0))</f>
        <v>0</v>
      </c>
      <c r="AD1232" s="45">
        <f t="shared" ref="AD1232:AD1240" si="1318">IF($B1232&lt;AD$165,1,IF($B1232&lt;AD1215+1,AD$165-$B1231,0))</f>
        <v>0</v>
      </c>
      <c r="AE1232" s="45">
        <f t="shared" ref="AE1232:AE1240" si="1319">IF($B1232&lt;AE$165,1,IF($B1232&lt;AE1215+1,AE$165-$B1231,0))</f>
        <v>0</v>
      </c>
      <c r="AF1232" s="45">
        <f t="shared" ref="AF1232:AF1240" si="1320">IF($B1232&lt;AF$165,1,IF($B1232&lt;AF1215+1,AF$165-$B1231,0))</f>
        <v>0</v>
      </c>
      <c r="AG1232" s="45">
        <f t="shared" ref="AG1232:AG1240" si="1321">IF($B1232&lt;AG$165,1,IF($B1232&lt;AG1215+1,AG$165-$B1231,0))</f>
        <v>0</v>
      </c>
      <c r="AH1232" s="45">
        <f t="shared" ref="AH1232:AH1240" si="1322">IF($B1232&lt;AH$165,1,IF($B1232&lt;AH1215+1,AH$165-$B1231,0))</f>
        <v>0</v>
      </c>
      <c r="AI1232" s="45">
        <f t="shared" ref="AI1232:AI1240" si="1323">IF($B1232&lt;AI$165,1,IF($B1232&lt;AI1215+1,AI$165-$B1231,0))</f>
        <v>0</v>
      </c>
      <c r="AJ1232" s="45">
        <f t="shared" ref="AJ1232:AJ1240" si="1324">IF($B1232&lt;AJ$165,1,IF($B1232&lt;AJ1215+1,AJ$165-$B1231,0))</f>
        <v>0</v>
      </c>
      <c r="AK1232" s="45">
        <f t="shared" ref="AK1232:AK1240" si="1325">IF($B1232&lt;AK$165,1,IF($B1232&lt;AK1215+1,AK$165-$B1231,0))</f>
        <v>0</v>
      </c>
      <c r="AL1232" s="45">
        <f t="shared" ref="AL1232:AL1240" si="1326">IF($B1232&lt;AL$165,1,IF($B1232&lt;AL1215+1,AL$165-$B1231,0))</f>
        <v>0</v>
      </c>
      <c r="AM1232" s="45">
        <f t="shared" ref="AM1232:AM1240" si="1327">IF($B1232&lt;AM$165,1,IF($B1232&lt;AM1215+1,AM$165-$B1231,0))</f>
        <v>0</v>
      </c>
      <c r="AN1232" s="45">
        <f t="shared" ref="AN1232:AN1240" si="1328">IF($B1232&lt;AN$165,1,IF($B1232&lt;AN1215+1,AN$165-$B1231,0))</f>
        <v>0</v>
      </c>
      <c r="AO1232" s="45">
        <f t="shared" ref="AO1232:AO1240" si="1329">IF($B1232&lt;AO$165,1,IF($B1232&lt;AO1215+1,AO$165-$B1231,0))</f>
        <v>0</v>
      </c>
    </row>
    <row r="1233" spans="1:41">
      <c r="B1233" s="25">
        <v>194</v>
      </c>
      <c r="C1233" s="45">
        <f t="shared" si="1291"/>
        <v>0</v>
      </c>
      <c r="D1233" s="45">
        <f t="shared" si="1292"/>
        <v>0</v>
      </c>
      <c r="E1233" s="45">
        <f t="shared" si="1293"/>
        <v>0</v>
      </c>
      <c r="F1233" s="45">
        <f t="shared" si="1294"/>
        <v>0</v>
      </c>
      <c r="G1233" s="45">
        <f t="shared" si="1295"/>
        <v>0</v>
      </c>
      <c r="H1233" s="45">
        <f t="shared" si="1296"/>
        <v>0</v>
      </c>
      <c r="I1233" s="45">
        <f t="shared" si="1297"/>
        <v>0</v>
      </c>
      <c r="J1233" s="45">
        <f t="shared" si="1298"/>
        <v>0</v>
      </c>
      <c r="K1233" s="45">
        <f t="shared" si="1299"/>
        <v>0</v>
      </c>
      <c r="L1233" s="45">
        <f t="shared" si="1300"/>
        <v>0</v>
      </c>
      <c r="M1233" s="45">
        <f t="shared" si="1301"/>
        <v>0</v>
      </c>
      <c r="N1233" s="45">
        <f t="shared" si="1302"/>
        <v>0</v>
      </c>
      <c r="O1233" s="45">
        <f t="shared" si="1303"/>
        <v>0</v>
      </c>
      <c r="P1233" s="45">
        <f t="shared" si="1304"/>
        <v>0</v>
      </c>
      <c r="Q1233" s="45">
        <f t="shared" si="1305"/>
        <v>0</v>
      </c>
      <c r="R1233" s="45">
        <f t="shared" si="1306"/>
        <v>0</v>
      </c>
      <c r="S1233" s="45">
        <f t="shared" si="1307"/>
        <v>0</v>
      </c>
      <c r="T1233" s="45">
        <f t="shared" si="1308"/>
        <v>0</v>
      </c>
      <c r="U1233" s="45">
        <f t="shared" si="1309"/>
        <v>0</v>
      </c>
      <c r="V1233" s="45">
        <f t="shared" si="1310"/>
        <v>0</v>
      </c>
      <c r="W1233" s="45">
        <f t="shared" si="1311"/>
        <v>0</v>
      </c>
      <c r="X1233" s="45">
        <f t="shared" si="1312"/>
        <v>0</v>
      </c>
      <c r="Y1233" s="45">
        <f t="shared" si="1313"/>
        <v>0</v>
      </c>
      <c r="Z1233" s="45">
        <f t="shared" si="1314"/>
        <v>0</v>
      </c>
      <c r="AA1233" s="45">
        <f t="shared" si="1315"/>
        <v>0</v>
      </c>
      <c r="AB1233" s="45">
        <f t="shared" si="1316"/>
        <v>0</v>
      </c>
      <c r="AC1233" s="45">
        <f t="shared" si="1317"/>
        <v>0</v>
      </c>
      <c r="AD1233" s="45">
        <f t="shared" si="1318"/>
        <v>0</v>
      </c>
      <c r="AE1233" s="45">
        <f t="shared" si="1319"/>
        <v>0</v>
      </c>
      <c r="AF1233" s="45">
        <f t="shared" si="1320"/>
        <v>0</v>
      </c>
      <c r="AG1233" s="45">
        <f t="shared" si="1321"/>
        <v>0</v>
      </c>
      <c r="AH1233" s="45">
        <f t="shared" si="1322"/>
        <v>0</v>
      </c>
      <c r="AI1233" s="45">
        <f t="shared" si="1323"/>
        <v>0</v>
      </c>
      <c r="AJ1233" s="45">
        <f t="shared" si="1324"/>
        <v>0</v>
      </c>
      <c r="AK1233" s="45">
        <f t="shared" si="1325"/>
        <v>0</v>
      </c>
      <c r="AL1233" s="45">
        <f t="shared" si="1326"/>
        <v>0</v>
      </c>
      <c r="AM1233" s="45">
        <f t="shared" si="1327"/>
        <v>0</v>
      </c>
      <c r="AN1233" s="45">
        <f t="shared" si="1328"/>
        <v>0</v>
      </c>
      <c r="AO1233" s="45">
        <f t="shared" si="1329"/>
        <v>0</v>
      </c>
    </row>
    <row r="1234" spans="1:41">
      <c r="B1234" s="25">
        <v>195</v>
      </c>
      <c r="C1234" s="45">
        <f t="shared" si="1291"/>
        <v>0</v>
      </c>
      <c r="D1234" s="45">
        <f t="shared" si="1292"/>
        <v>0</v>
      </c>
      <c r="E1234" s="45">
        <f t="shared" si="1293"/>
        <v>0</v>
      </c>
      <c r="F1234" s="45">
        <f t="shared" si="1294"/>
        <v>0</v>
      </c>
      <c r="G1234" s="45">
        <f t="shared" si="1295"/>
        <v>0</v>
      </c>
      <c r="H1234" s="45">
        <f t="shared" si="1296"/>
        <v>0</v>
      </c>
      <c r="I1234" s="45">
        <f t="shared" si="1297"/>
        <v>0</v>
      </c>
      <c r="J1234" s="45">
        <f t="shared" si="1298"/>
        <v>0</v>
      </c>
      <c r="K1234" s="45">
        <f t="shared" si="1299"/>
        <v>0</v>
      </c>
      <c r="L1234" s="45">
        <f t="shared" si="1300"/>
        <v>0</v>
      </c>
      <c r="M1234" s="45">
        <f t="shared" si="1301"/>
        <v>0</v>
      </c>
      <c r="N1234" s="45">
        <f t="shared" si="1302"/>
        <v>0</v>
      </c>
      <c r="O1234" s="45">
        <f t="shared" si="1303"/>
        <v>0</v>
      </c>
      <c r="P1234" s="45">
        <f t="shared" si="1304"/>
        <v>0</v>
      </c>
      <c r="Q1234" s="45">
        <f t="shared" si="1305"/>
        <v>0</v>
      </c>
      <c r="R1234" s="45">
        <f t="shared" si="1306"/>
        <v>0</v>
      </c>
      <c r="S1234" s="45">
        <f t="shared" si="1307"/>
        <v>0</v>
      </c>
      <c r="T1234" s="45">
        <f t="shared" si="1308"/>
        <v>0</v>
      </c>
      <c r="U1234" s="45">
        <f t="shared" si="1309"/>
        <v>0</v>
      </c>
      <c r="V1234" s="45">
        <f t="shared" si="1310"/>
        <v>0</v>
      </c>
      <c r="W1234" s="45">
        <f t="shared" si="1311"/>
        <v>0</v>
      </c>
      <c r="X1234" s="45">
        <f t="shared" si="1312"/>
        <v>0</v>
      </c>
      <c r="Y1234" s="45">
        <f t="shared" si="1313"/>
        <v>0</v>
      </c>
      <c r="Z1234" s="45">
        <f t="shared" si="1314"/>
        <v>0</v>
      </c>
      <c r="AA1234" s="45">
        <f t="shared" si="1315"/>
        <v>0</v>
      </c>
      <c r="AB1234" s="45">
        <f t="shared" si="1316"/>
        <v>0</v>
      </c>
      <c r="AC1234" s="45">
        <f t="shared" si="1317"/>
        <v>0</v>
      </c>
      <c r="AD1234" s="45">
        <f t="shared" si="1318"/>
        <v>0</v>
      </c>
      <c r="AE1234" s="45">
        <f t="shared" si="1319"/>
        <v>0</v>
      </c>
      <c r="AF1234" s="45">
        <f t="shared" si="1320"/>
        <v>0</v>
      </c>
      <c r="AG1234" s="45">
        <f t="shared" si="1321"/>
        <v>0</v>
      </c>
      <c r="AH1234" s="45">
        <f t="shared" si="1322"/>
        <v>0</v>
      </c>
      <c r="AI1234" s="45">
        <f t="shared" si="1323"/>
        <v>0</v>
      </c>
      <c r="AJ1234" s="45">
        <f t="shared" si="1324"/>
        <v>0</v>
      </c>
      <c r="AK1234" s="45">
        <f t="shared" si="1325"/>
        <v>0</v>
      </c>
      <c r="AL1234" s="45">
        <f t="shared" si="1326"/>
        <v>0</v>
      </c>
      <c r="AM1234" s="45">
        <f t="shared" si="1327"/>
        <v>0</v>
      </c>
      <c r="AN1234" s="45">
        <f t="shared" si="1328"/>
        <v>0</v>
      </c>
      <c r="AO1234" s="45">
        <f t="shared" si="1329"/>
        <v>0</v>
      </c>
    </row>
    <row r="1235" spans="1:41">
      <c r="B1235" s="25">
        <v>196</v>
      </c>
      <c r="C1235" s="45">
        <f t="shared" si="1291"/>
        <v>0</v>
      </c>
      <c r="D1235" s="45">
        <f t="shared" si="1292"/>
        <v>0</v>
      </c>
      <c r="E1235" s="45">
        <f t="shared" si="1293"/>
        <v>0</v>
      </c>
      <c r="F1235" s="45">
        <f t="shared" si="1294"/>
        <v>0</v>
      </c>
      <c r="G1235" s="45">
        <f t="shared" si="1295"/>
        <v>0</v>
      </c>
      <c r="H1235" s="45">
        <f t="shared" si="1296"/>
        <v>0</v>
      </c>
      <c r="I1235" s="45">
        <f t="shared" si="1297"/>
        <v>0</v>
      </c>
      <c r="J1235" s="45">
        <f t="shared" si="1298"/>
        <v>0</v>
      </c>
      <c r="K1235" s="45">
        <f t="shared" si="1299"/>
        <v>0</v>
      </c>
      <c r="L1235" s="45">
        <f t="shared" si="1300"/>
        <v>0</v>
      </c>
      <c r="M1235" s="45">
        <f t="shared" si="1301"/>
        <v>0</v>
      </c>
      <c r="N1235" s="45">
        <f t="shared" si="1302"/>
        <v>0</v>
      </c>
      <c r="O1235" s="45">
        <f t="shared" si="1303"/>
        <v>0</v>
      </c>
      <c r="P1235" s="45">
        <f t="shared" si="1304"/>
        <v>0</v>
      </c>
      <c r="Q1235" s="45">
        <f t="shared" si="1305"/>
        <v>0</v>
      </c>
      <c r="R1235" s="45">
        <f t="shared" si="1306"/>
        <v>0</v>
      </c>
      <c r="S1235" s="45">
        <f t="shared" si="1307"/>
        <v>0</v>
      </c>
      <c r="T1235" s="45">
        <f t="shared" si="1308"/>
        <v>0</v>
      </c>
      <c r="U1235" s="45">
        <f t="shared" si="1309"/>
        <v>0</v>
      </c>
      <c r="V1235" s="45">
        <f t="shared" si="1310"/>
        <v>0</v>
      </c>
      <c r="W1235" s="45">
        <f t="shared" si="1311"/>
        <v>0</v>
      </c>
      <c r="X1235" s="45">
        <f t="shared" si="1312"/>
        <v>0</v>
      </c>
      <c r="Y1235" s="45">
        <f t="shared" si="1313"/>
        <v>0</v>
      </c>
      <c r="Z1235" s="45">
        <f t="shared" si="1314"/>
        <v>0</v>
      </c>
      <c r="AA1235" s="45">
        <f t="shared" si="1315"/>
        <v>0</v>
      </c>
      <c r="AB1235" s="45">
        <f t="shared" si="1316"/>
        <v>0</v>
      </c>
      <c r="AC1235" s="45">
        <f t="shared" si="1317"/>
        <v>0</v>
      </c>
      <c r="AD1235" s="45">
        <f t="shared" si="1318"/>
        <v>0</v>
      </c>
      <c r="AE1235" s="45">
        <f t="shared" si="1319"/>
        <v>0</v>
      </c>
      <c r="AF1235" s="45">
        <f t="shared" si="1320"/>
        <v>0</v>
      </c>
      <c r="AG1235" s="45">
        <f t="shared" si="1321"/>
        <v>0</v>
      </c>
      <c r="AH1235" s="45">
        <f t="shared" si="1322"/>
        <v>0</v>
      </c>
      <c r="AI1235" s="45">
        <f t="shared" si="1323"/>
        <v>0</v>
      </c>
      <c r="AJ1235" s="45">
        <f t="shared" si="1324"/>
        <v>0</v>
      </c>
      <c r="AK1235" s="45">
        <f t="shared" si="1325"/>
        <v>0</v>
      </c>
      <c r="AL1235" s="45">
        <f t="shared" si="1326"/>
        <v>0</v>
      </c>
      <c r="AM1235" s="45">
        <f t="shared" si="1327"/>
        <v>0</v>
      </c>
      <c r="AN1235" s="45">
        <f t="shared" si="1328"/>
        <v>0</v>
      </c>
      <c r="AO1235" s="45">
        <f t="shared" si="1329"/>
        <v>0</v>
      </c>
    </row>
    <row r="1236" spans="1:41">
      <c r="B1236" s="25">
        <v>197</v>
      </c>
      <c r="C1236" s="45">
        <f t="shared" si="1291"/>
        <v>0</v>
      </c>
      <c r="D1236" s="45">
        <f t="shared" si="1292"/>
        <v>0</v>
      </c>
      <c r="E1236" s="45">
        <f t="shared" si="1293"/>
        <v>0</v>
      </c>
      <c r="F1236" s="45">
        <f t="shared" si="1294"/>
        <v>0</v>
      </c>
      <c r="G1236" s="45">
        <f t="shared" si="1295"/>
        <v>0</v>
      </c>
      <c r="H1236" s="45">
        <f t="shared" si="1296"/>
        <v>0</v>
      </c>
      <c r="I1236" s="45">
        <f t="shared" si="1297"/>
        <v>0</v>
      </c>
      <c r="J1236" s="45">
        <f t="shared" si="1298"/>
        <v>0</v>
      </c>
      <c r="K1236" s="45">
        <f t="shared" si="1299"/>
        <v>0</v>
      </c>
      <c r="L1236" s="45">
        <f t="shared" si="1300"/>
        <v>0</v>
      </c>
      <c r="M1236" s="45">
        <f t="shared" si="1301"/>
        <v>0</v>
      </c>
      <c r="N1236" s="45">
        <f t="shared" si="1302"/>
        <v>0</v>
      </c>
      <c r="O1236" s="45">
        <f t="shared" si="1303"/>
        <v>0</v>
      </c>
      <c r="P1236" s="45">
        <f t="shared" si="1304"/>
        <v>0</v>
      </c>
      <c r="Q1236" s="45">
        <f t="shared" si="1305"/>
        <v>0</v>
      </c>
      <c r="R1236" s="45">
        <f t="shared" si="1306"/>
        <v>0</v>
      </c>
      <c r="S1236" s="45">
        <f t="shared" si="1307"/>
        <v>0</v>
      </c>
      <c r="T1236" s="45">
        <f t="shared" si="1308"/>
        <v>0</v>
      </c>
      <c r="U1236" s="45">
        <f t="shared" si="1309"/>
        <v>0</v>
      </c>
      <c r="V1236" s="45">
        <f t="shared" si="1310"/>
        <v>0</v>
      </c>
      <c r="W1236" s="45">
        <f t="shared" si="1311"/>
        <v>0</v>
      </c>
      <c r="X1236" s="45">
        <f t="shared" si="1312"/>
        <v>0</v>
      </c>
      <c r="Y1236" s="45">
        <f t="shared" si="1313"/>
        <v>0</v>
      </c>
      <c r="Z1236" s="45">
        <f t="shared" si="1314"/>
        <v>0</v>
      </c>
      <c r="AA1236" s="45">
        <f t="shared" si="1315"/>
        <v>0</v>
      </c>
      <c r="AB1236" s="45">
        <f t="shared" si="1316"/>
        <v>0</v>
      </c>
      <c r="AC1236" s="45">
        <f t="shared" si="1317"/>
        <v>0</v>
      </c>
      <c r="AD1236" s="45">
        <f t="shared" si="1318"/>
        <v>0</v>
      </c>
      <c r="AE1236" s="45">
        <f t="shared" si="1319"/>
        <v>0</v>
      </c>
      <c r="AF1236" s="45">
        <f t="shared" si="1320"/>
        <v>0</v>
      </c>
      <c r="AG1236" s="45">
        <f t="shared" si="1321"/>
        <v>0</v>
      </c>
      <c r="AH1236" s="45">
        <f t="shared" si="1322"/>
        <v>0</v>
      </c>
      <c r="AI1236" s="45">
        <f t="shared" si="1323"/>
        <v>0</v>
      </c>
      <c r="AJ1236" s="45">
        <f t="shared" si="1324"/>
        <v>0</v>
      </c>
      <c r="AK1236" s="45">
        <f t="shared" si="1325"/>
        <v>0</v>
      </c>
      <c r="AL1236" s="45">
        <f t="shared" si="1326"/>
        <v>0</v>
      </c>
      <c r="AM1236" s="45">
        <f t="shared" si="1327"/>
        <v>0</v>
      </c>
      <c r="AN1236" s="45">
        <f t="shared" si="1328"/>
        <v>0</v>
      </c>
      <c r="AO1236" s="45">
        <f t="shared" si="1329"/>
        <v>0</v>
      </c>
    </row>
    <row r="1237" spans="1:41">
      <c r="B1237" s="25">
        <v>198</v>
      </c>
      <c r="C1237" s="45">
        <f t="shared" si="1291"/>
        <v>0</v>
      </c>
      <c r="D1237" s="45">
        <f t="shared" si="1292"/>
        <v>0</v>
      </c>
      <c r="E1237" s="45">
        <f t="shared" si="1293"/>
        <v>0</v>
      </c>
      <c r="F1237" s="45">
        <f t="shared" si="1294"/>
        <v>0</v>
      </c>
      <c r="G1237" s="45">
        <f t="shared" si="1295"/>
        <v>0</v>
      </c>
      <c r="H1237" s="45">
        <f t="shared" si="1296"/>
        <v>0</v>
      </c>
      <c r="I1237" s="45">
        <f t="shared" si="1297"/>
        <v>0</v>
      </c>
      <c r="J1237" s="45">
        <f t="shared" si="1298"/>
        <v>0</v>
      </c>
      <c r="K1237" s="45">
        <f t="shared" si="1299"/>
        <v>0</v>
      </c>
      <c r="L1237" s="45">
        <f t="shared" si="1300"/>
        <v>0</v>
      </c>
      <c r="M1237" s="45">
        <f t="shared" si="1301"/>
        <v>0</v>
      </c>
      <c r="N1237" s="45">
        <f t="shared" si="1302"/>
        <v>0</v>
      </c>
      <c r="O1237" s="45">
        <f t="shared" si="1303"/>
        <v>0</v>
      </c>
      <c r="P1237" s="45">
        <f t="shared" si="1304"/>
        <v>0</v>
      </c>
      <c r="Q1237" s="45">
        <f t="shared" si="1305"/>
        <v>0</v>
      </c>
      <c r="R1237" s="45">
        <f t="shared" si="1306"/>
        <v>0</v>
      </c>
      <c r="S1237" s="45">
        <f t="shared" si="1307"/>
        <v>0</v>
      </c>
      <c r="T1237" s="45">
        <f t="shared" si="1308"/>
        <v>0</v>
      </c>
      <c r="U1237" s="45">
        <f t="shared" si="1309"/>
        <v>0</v>
      </c>
      <c r="V1237" s="45">
        <f t="shared" si="1310"/>
        <v>0</v>
      </c>
      <c r="W1237" s="45">
        <f t="shared" si="1311"/>
        <v>0</v>
      </c>
      <c r="X1237" s="45">
        <f t="shared" si="1312"/>
        <v>0</v>
      </c>
      <c r="Y1237" s="45">
        <f t="shared" si="1313"/>
        <v>0</v>
      </c>
      <c r="Z1237" s="45">
        <f t="shared" si="1314"/>
        <v>0</v>
      </c>
      <c r="AA1237" s="45">
        <f t="shared" si="1315"/>
        <v>0</v>
      </c>
      <c r="AB1237" s="45">
        <f t="shared" si="1316"/>
        <v>0</v>
      </c>
      <c r="AC1237" s="45">
        <f t="shared" si="1317"/>
        <v>0</v>
      </c>
      <c r="AD1237" s="45">
        <f t="shared" si="1318"/>
        <v>0</v>
      </c>
      <c r="AE1237" s="45">
        <f t="shared" si="1319"/>
        <v>0</v>
      </c>
      <c r="AF1237" s="45">
        <f t="shared" si="1320"/>
        <v>0</v>
      </c>
      <c r="AG1237" s="45">
        <f t="shared" si="1321"/>
        <v>0</v>
      </c>
      <c r="AH1237" s="45">
        <f t="shared" si="1322"/>
        <v>0</v>
      </c>
      <c r="AI1237" s="45">
        <f t="shared" si="1323"/>
        <v>0</v>
      </c>
      <c r="AJ1237" s="45">
        <f t="shared" si="1324"/>
        <v>0</v>
      </c>
      <c r="AK1237" s="45">
        <f t="shared" si="1325"/>
        <v>0</v>
      </c>
      <c r="AL1237" s="45">
        <f t="shared" si="1326"/>
        <v>0</v>
      </c>
      <c r="AM1237" s="45">
        <f t="shared" si="1327"/>
        <v>0</v>
      </c>
      <c r="AN1237" s="45">
        <f t="shared" si="1328"/>
        <v>0</v>
      </c>
      <c r="AO1237" s="45">
        <f t="shared" si="1329"/>
        <v>0</v>
      </c>
    </row>
    <row r="1238" spans="1:41">
      <c r="B1238" s="25">
        <v>199</v>
      </c>
      <c r="C1238" s="45">
        <f t="shared" si="1291"/>
        <v>0</v>
      </c>
      <c r="D1238" s="45">
        <f t="shared" si="1292"/>
        <v>0</v>
      </c>
      <c r="E1238" s="45">
        <f t="shared" si="1293"/>
        <v>0</v>
      </c>
      <c r="F1238" s="45">
        <f t="shared" si="1294"/>
        <v>0</v>
      </c>
      <c r="G1238" s="45">
        <f t="shared" si="1295"/>
        <v>0</v>
      </c>
      <c r="H1238" s="45">
        <f t="shared" si="1296"/>
        <v>0</v>
      </c>
      <c r="I1238" s="45">
        <f t="shared" si="1297"/>
        <v>0</v>
      </c>
      <c r="J1238" s="45">
        <f t="shared" si="1298"/>
        <v>0</v>
      </c>
      <c r="K1238" s="45">
        <f t="shared" si="1299"/>
        <v>0</v>
      </c>
      <c r="L1238" s="45">
        <f t="shared" si="1300"/>
        <v>0</v>
      </c>
      <c r="M1238" s="45">
        <f t="shared" si="1301"/>
        <v>0</v>
      </c>
      <c r="N1238" s="45">
        <f t="shared" si="1302"/>
        <v>0</v>
      </c>
      <c r="O1238" s="45">
        <f t="shared" si="1303"/>
        <v>0</v>
      </c>
      <c r="P1238" s="45">
        <f t="shared" si="1304"/>
        <v>0</v>
      </c>
      <c r="Q1238" s="45">
        <f t="shared" si="1305"/>
        <v>0</v>
      </c>
      <c r="R1238" s="45">
        <f t="shared" si="1306"/>
        <v>0</v>
      </c>
      <c r="S1238" s="45">
        <f t="shared" si="1307"/>
        <v>0</v>
      </c>
      <c r="T1238" s="45">
        <f t="shared" si="1308"/>
        <v>0</v>
      </c>
      <c r="U1238" s="45">
        <f t="shared" si="1309"/>
        <v>0</v>
      </c>
      <c r="V1238" s="45">
        <f t="shared" si="1310"/>
        <v>0</v>
      </c>
      <c r="W1238" s="45">
        <f t="shared" si="1311"/>
        <v>0</v>
      </c>
      <c r="X1238" s="45">
        <f t="shared" si="1312"/>
        <v>0</v>
      </c>
      <c r="Y1238" s="45">
        <f t="shared" si="1313"/>
        <v>0</v>
      </c>
      <c r="Z1238" s="45">
        <f t="shared" si="1314"/>
        <v>0</v>
      </c>
      <c r="AA1238" s="45">
        <f t="shared" si="1315"/>
        <v>0</v>
      </c>
      <c r="AB1238" s="45">
        <f t="shared" si="1316"/>
        <v>0</v>
      </c>
      <c r="AC1238" s="45">
        <f t="shared" si="1317"/>
        <v>0</v>
      </c>
      <c r="AD1238" s="45">
        <f t="shared" si="1318"/>
        <v>0</v>
      </c>
      <c r="AE1238" s="45">
        <f t="shared" si="1319"/>
        <v>0</v>
      </c>
      <c r="AF1238" s="45">
        <f t="shared" si="1320"/>
        <v>0</v>
      </c>
      <c r="AG1238" s="45">
        <f t="shared" si="1321"/>
        <v>0</v>
      </c>
      <c r="AH1238" s="45">
        <f t="shared" si="1322"/>
        <v>0</v>
      </c>
      <c r="AI1238" s="45">
        <f t="shared" si="1323"/>
        <v>0</v>
      </c>
      <c r="AJ1238" s="45">
        <f t="shared" si="1324"/>
        <v>0</v>
      </c>
      <c r="AK1238" s="45">
        <f t="shared" si="1325"/>
        <v>0</v>
      </c>
      <c r="AL1238" s="45">
        <f t="shared" si="1326"/>
        <v>0</v>
      </c>
      <c r="AM1238" s="45">
        <f t="shared" si="1327"/>
        <v>0</v>
      </c>
      <c r="AN1238" s="45">
        <f t="shared" si="1328"/>
        <v>0</v>
      </c>
      <c r="AO1238" s="45">
        <f t="shared" si="1329"/>
        <v>0</v>
      </c>
    </row>
    <row r="1239" spans="1:41">
      <c r="B1239" s="25">
        <v>200</v>
      </c>
      <c r="C1239" s="45">
        <f t="shared" si="1291"/>
        <v>0</v>
      </c>
      <c r="D1239" s="45">
        <f t="shared" si="1292"/>
        <v>0</v>
      </c>
      <c r="E1239" s="45">
        <f t="shared" si="1293"/>
        <v>0</v>
      </c>
      <c r="F1239" s="45">
        <f t="shared" si="1294"/>
        <v>0</v>
      </c>
      <c r="G1239" s="45">
        <f t="shared" si="1295"/>
        <v>0</v>
      </c>
      <c r="H1239" s="45">
        <f t="shared" si="1296"/>
        <v>0</v>
      </c>
      <c r="I1239" s="45">
        <f t="shared" si="1297"/>
        <v>0</v>
      </c>
      <c r="J1239" s="45">
        <f t="shared" si="1298"/>
        <v>0</v>
      </c>
      <c r="K1239" s="45">
        <f t="shared" si="1299"/>
        <v>0</v>
      </c>
      <c r="L1239" s="45">
        <f t="shared" si="1300"/>
        <v>0</v>
      </c>
      <c r="M1239" s="45">
        <f t="shared" si="1301"/>
        <v>0</v>
      </c>
      <c r="N1239" s="45">
        <f t="shared" si="1302"/>
        <v>0</v>
      </c>
      <c r="O1239" s="45">
        <f t="shared" si="1303"/>
        <v>0</v>
      </c>
      <c r="P1239" s="45">
        <f t="shared" si="1304"/>
        <v>0</v>
      </c>
      <c r="Q1239" s="45">
        <f t="shared" si="1305"/>
        <v>0</v>
      </c>
      <c r="R1239" s="45">
        <f t="shared" si="1306"/>
        <v>0</v>
      </c>
      <c r="S1239" s="45">
        <f t="shared" si="1307"/>
        <v>0</v>
      </c>
      <c r="T1239" s="45">
        <f t="shared" si="1308"/>
        <v>0</v>
      </c>
      <c r="U1239" s="45">
        <f t="shared" si="1309"/>
        <v>0</v>
      </c>
      <c r="V1239" s="45">
        <f t="shared" si="1310"/>
        <v>0</v>
      </c>
      <c r="W1239" s="45">
        <f t="shared" si="1311"/>
        <v>0</v>
      </c>
      <c r="X1239" s="45">
        <f t="shared" si="1312"/>
        <v>0</v>
      </c>
      <c r="Y1239" s="45">
        <f t="shared" si="1313"/>
        <v>0</v>
      </c>
      <c r="Z1239" s="45">
        <f t="shared" si="1314"/>
        <v>0</v>
      </c>
      <c r="AA1239" s="45">
        <f t="shared" si="1315"/>
        <v>0</v>
      </c>
      <c r="AB1239" s="45">
        <f t="shared" si="1316"/>
        <v>0</v>
      </c>
      <c r="AC1239" s="45">
        <f t="shared" si="1317"/>
        <v>0</v>
      </c>
      <c r="AD1239" s="45">
        <f t="shared" si="1318"/>
        <v>0</v>
      </c>
      <c r="AE1239" s="45">
        <f t="shared" si="1319"/>
        <v>0</v>
      </c>
      <c r="AF1239" s="45">
        <f t="shared" si="1320"/>
        <v>0</v>
      </c>
      <c r="AG1239" s="45">
        <f t="shared" si="1321"/>
        <v>0</v>
      </c>
      <c r="AH1239" s="45">
        <f t="shared" si="1322"/>
        <v>0</v>
      </c>
      <c r="AI1239" s="45">
        <f t="shared" si="1323"/>
        <v>0</v>
      </c>
      <c r="AJ1239" s="45">
        <f t="shared" si="1324"/>
        <v>0</v>
      </c>
      <c r="AK1239" s="45">
        <f t="shared" si="1325"/>
        <v>0</v>
      </c>
      <c r="AL1239" s="45">
        <f t="shared" si="1326"/>
        <v>0</v>
      </c>
      <c r="AM1239" s="45">
        <f t="shared" si="1327"/>
        <v>0</v>
      </c>
      <c r="AN1239" s="45">
        <f t="shared" si="1328"/>
        <v>0</v>
      </c>
      <c r="AO1239" s="45">
        <f t="shared" si="1329"/>
        <v>0</v>
      </c>
    </row>
    <row r="1240" spans="1:41">
      <c r="B1240" s="25">
        <v>201</v>
      </c>
      <c r="C1240" s="45">
        <f t="shared" si="1291"/>
        <v>0</v>
      </c>
      <c r="D1240" s="45">
        <f t="shared" si="1292"/>
        <v>0</v>
      </c>
      <c r="E1240" s="45">
        <f t="shared" si="1293"/>
        <v>0</v>
      </c>
      <c r="F1240" s="45">
        <f t="shared" si="1294"/>
        <v>0</v>
      </c>
      <c r="G1240" s="45">
        <f t="shared" si="1295"/>
        <v>0</v>
      </c>
      <c r="H1240" s="45">
        <f t="shared" si="1296"/>
        <v>0</v>
      </c>
      <c r="I1240" s="45">
        <f t="shared" si="1297"/>
        <v>0</v>
      </c>
      <c r="J1240" s="45">
        <f t="shared" si="1298"/>
        <v>0</v>
      </c>
      <c r="K1240" s="45">
        <f t="shared" si="1299"/>
        <v>0</v>
      </c>
      <c r="L1240" s="45">
        <f t="shared" si="1300"/>
        <v>0</v>
      </c>
      <c r="M1240" s="45">
        <f t="shared" si="1301"/>
        <v>0</v>
      </c>
      <c r="N1240" s="45">
        <f t="shared" si="1302"/>
        <v>0</v>
      </c>
      <c r="O1240" s="45">
        <f t="shared" si="1303"/>
        <v>0</v>
      </c>
      <c r="P1240" s="45">
        <f t="shared" si="1304"/>
        <v>0</v>
      </c>
      <c r="Q1240" s="45">
        <f t="shared" si="1305"/>
        <v>0</v>
      </c>
      <c r="R1240" s="45">
        <f t="shared" si="1306"/>
        <v>0</v>
      </c>
      <c r="S1240" s="45">
        <f t="shared" si="1307"/>
        <v>0</v>
      </c>
      <c r="T1240" s="45">
        <f t="shared" si="1308"/>
        <v>0</v>
      </c>
      <c r="U1240" s="45">
        <f t="shared" si="1309"/>
        <v>0</v>
      </c>
      <c r="V1240" s="45">
        <f t="shared" si="1310"/>
        <v>0</v>
      </c>
      <c r="W1240" s="45">
        <f t="shared" si="1311"/>
        <v>0</v>
      </c>
      <c r="X1240" s="45">
        <f t="shared" si="1312"/>
        <v>0</v>
      </c>
      <c r="Y1240" s="45">
        <f t="shared" si="1313"/>
        <v>0</v>
      </c>
      <c r="Z1240" s="45">
        <f t="shared" si="1314"/>
        <v>0</v>
      </c>
      <c r="AA1240" s="45">
        <f t="shared" si="1315"/>
        <v>0</v>
      </c>
      <c r="AB1240" s="45">
        <f t="shared" si="1316"/>
        <v>0</v>
      </c>
      <c r="AC1240" s="45">
        <f t="shared" si="1317"/>
        <v>0</v>
      </c>
      <c r="AD1240" s="45">
        <f t="shared" si="1318"/>
        <v>0</v>
      </c>
      <c r="AE1240" s="45">
        <f t="shared" si="1319"/>
        <v>0</v>
      </c>
      <c r="AF1240" s="45">
        <f t="shared" si="1320"/>
        <v>0</v>
      </c>
      <c r="AG1240" s="45">
        <f t="shared" si="1321"/>
        <v>0</v>
      </c>
      <c r="AH1240" s="45">
        <f t="shared" si="1322"/>
        <v>0</v>
      </c>
      <c r="AI1240" s="45">
        <f t="shared" si="1323"/>
        <v>0</v>
      </c>
      <c r="AJ1240" s="45">
        <f t="shared" si="1324"/>
        <v>0</v>
      </c>
      <c r="AK1240" s="45">
        <f t="shared" si="1325"/>
        <v>0</v>
      </c>
      <c r="AL1240" s="45">
        <f t="shared" si="1326"/>
        <v>0</v>
      </c>
      <c r="AM1240" s="45">
        <f t="shared" si="1327"/>
        <v>0</v>
      </c>
      <c r="AN1240" s="45">
        <f t="shared" si="1328"/>
        <v>0</v>
      </c>
      <c r="AO1240" s="45">
        <f t="shared" si="1329"/>
        <v>0</v>
      </c>
    </row>
    <row r="1241" spans="1:41">
      <c r="B1241" s="25"/>
    </row>
    <row r="1242" spans="1:41">
      <c r="B1242" s="28" t="s">
        <v>9</v>
      </c>
      <c r="C1242" s="1">
        <v>2012</v>
      </c>
      <c r="D1242" s="1">
        <v>2013</v>
      </c>
      <c r="E1242" s="1">
        <v>2014</v>
      </c>
      <c r="F1242" s="1">
        <v>2015</v>
      </c>
      <c r="G1242" s="1">
        <v>2016</v>
      </c>
      <c r="H1242" s="1">
        <v>2017</v>
      </c>
      <c r="I1242" s="1">
        <v>2018</v>
      </c>
      <c r="J1242" s="1">
        <v>2019</v>
      </c>
      <c r="K1242" s="1">
        <v>2020</v>
      </c>
      <c r="L1242" s="1">
        <v>2021</v>
      </c>
      <c r="M1242" s="1">
        <v>2022</v>
      </c>
      <c r="N1242" s="1">
        <v>2023</v>
      </c>
      <c r="O1242" s="1">
        <v>2024</v>
      </c>
      <c r="P1242" s="1">
        <v>2025</v>
      </c>
      <c r="Q1242" s="1">
        <v>2026</v>
      </c>
      <c r="R1242" s="1">
        <v>2027</v>
      </c>
      <c r="S1242" s="1">
        <v>2028</v>
      </c>
      <c r="T1242" s="1">
        <v>2029</v>
      </c>
      <c r="U1242" s="1">
        <v>2030</v>
      </c>
      <c r="V1242" s="1">
        <v>2031</v>
      </c>
      <c r="W1242" s="1">
        <v>2032</v>
      </c>
      <c r="X1242" s="1">
        <v>2033</v>
      </c>
      <c r="Y1242" s="1">
        <v>2034</v>
      </c>
      <c r="Z1242" s="1">
        <v>2035</v>
      </c>
      <c r="AA1242" s="1">
        <v>2036</v>
      </c>
      <c r="AB1242" s="1">
        <v>2037</v>
      </c>
      <c r="AC1242" s="1">
        <v>2038</v>
      </c>
      <c r="AD1242" s="1">
        <v>2039</v>
      </c>
      <c r="AE1242" s="1">
        <v>2040</v>
      </c>
      <c r="AF1242" s="1">
        <v>2041</v>
      </c>
      <c r="AG1242" s="1">
        <v>2042</v>
      </c>
      <c r="AH1242" s="1">
        <v>2043</v>
      </c>
      <c r="AI1242" s="1">
        <v>2044</v>
      </c>
      <c r="AJ1242" s="1">
        <v>2045</v>
      </c>
      <c r="AK1242" s="1">
        <v>2046</v>
      </c>
      <c r="AL1242" s="1">
        <v>2047</v>
      </c>
      <c r="AM1242" s="1">
        <v>2048</v>
      </c>
      <c r="AN1242" s="1">
        <v>2049</v>
      </c>
      <c r="AO1242" s="1">
        <v>2050</v>
      </c>
    </row>
    <row r="1243" spans="1:41">
      <c r="B1243" s="25" t="s">
        <v>26</v>
      </c>
      <c r="C1243" s="24">
        <f t="shared" ref="C1243:AO1243" ca="1" si="1330">C835*C160</f>
        <v>0.25667351129363447</v>
      </c>
      <c r="D1243" s="24">
        <f t="shared" ca="1" si="1330"/>
        <v>0.25667351129363447</v>
      </c>
      <c r="E1243" s="24">
        <f t="shared" ca="1" si="1330"/>
        <v>0.25667351129363447</v>
      </c>
      <c r="F1243" s="24">
        <f t="shared" ca="1" si="1330"/>
        <v>0.25667351129363447</v>
      </c>
      <c r="G1243" s="24">
        <f t="shared" ca="1" si="1330"/>
        <v>0.25667351129363447</v>
      </c>
      <c r="H1243" s="24">
        <f t="shared" ca="1" si="1330"/>
        <v>0.25667351129363447</v>
      </c>
      <c r="I1243" s="24">
        <f t="shared" ca="1" si="1330"/>
        <v>0.25667351129363447</v>
      </c>
      <c r="J1243" s="24">
        <f t="shared" ca="1" si="1330"/>
        <v>0.25667351129363447</v>
      </c>
      <c r="K1243" s="24">
        <f t="shared" ca="1" si="1330"/>
        <v>0.25667351129363447</v>
      </c>
      <c r="L1243" s="24">
        <f t="shared" ca="1" si="1330"/>
        <v>0.25667351129363447</v>
      </c>
      <c r="M1243" s="24">
        <f t="shared" ca="1" si="1330"/>
        <v>0.25667351129363447</v>
      </c>
      <c r="N1243" s="24">
        <f t="shared" ca="1" si="1330"/>
        <v>0.25667351129363447</v>
      </c>
      <c r="O1243" s="24">
        <f t="shared" ca="1" si="1330"/>
        <v>0.25667351129363447</v>
      </c>
      <c r="P1243" s="24">
        <f t="shared" ca="1" si="1330"/>
        <v>0.25667351129363447</v>
      </c>
      <c r="Q1243" s="24">
        <f t="shared" ca="1" si="1330"/>
        <v>0.25667351129363447</v>
      </c>
      <c r="R1243" s="24">
        <f t="shared" ca="1" si="1330"/>
        <v>0.25667351129363447</v>
      </c>
      <c r="S1243" s="24">
        <f t="shared" ca="1" si="1330"/>
        <v>0.25667351129363447</v>
      </c>
      <c r="T1243" s="24">
        <f t="shared" ca="1" si="1330"/>
        <v>0.25667351129363447</v>
      </c>
      <c r="U1243" s="24">
        <f t="shared" ca="1" si="1330"/>
        <v>0.25667351129363403</v>
      </c>
      <c r="V1243" s="24">
        <f t="shared" ca="1" si="1330"/>
        <v>0.25667351129363447</v>
      </c>
      <c r="W1243" s="24">
        <f t="shared" ca="1" si="1330"/>
        <v>0.25667351129363447</v>
      </c>
      <c r="X1243" s="24">
        <f t="shared" ca="1" si="1330"/>
        <v>0.25667351129363403</v>
      </c>
      <c r="Y1243" s="24">
        <f t="shared" ca="1" si="1330"/>
        <v>0.25667351129363447</v>
      </c>
      <c r="Z1243" s="24">
        <f t="shared" ca="1" si="1330"/>
        <v>0.25667351129363447</v>
      </c>
      <c r="AA1243" s="24">
        <f t="shared" ca="1" si="1330"/>
        <v>0.25667351129363447</v>
      </c>
      <c r="AB1243" s="24">
        <f t="shared" ca="1" si="1330"/>
        <v>0.25667351129363503</v>
      </c>
      <c r="AC1243" s="24">
        <f t="shared" ca="1" si="1330"/>
        <v>0.25667351129363447</v>
      </c>
      <c r="AD1243" s="24">
        <f t="shared" ca="1" si="1330"/>
        <v>0.25667351129363508</v>
      </c>
      <c r="AE1243" s="24">
        <f t="shared" ca="1" si="1330"/>
        <v>0.25667351129363392</v>
      </c>
      <c r="AF1243" s="24">
        <f t="shared" ca="1" si="1330"/>
        <v>0.25667351129363447</v>
      </c>
      <c r="AG1243" s="24">
        <f t="shared" ca="1" si="1330"/>
        <v>0.25667351129363447</v>
      </c>
      <c r="AH1243" s="24">
        <f t="shared" ca="1" si="1330"/>
        <v>0.25667351129363447</v>
      </c>
      <c r="AI1243" s="24">
        <f t="shared" ca="1" si="1330"/>
        <v>0.25667351129363514</v>
      </c>
      <c r="AJ1243" s="24">
        <f t="shared" ca="1" si="1330"/>
        <v>0.25667351129363514</v>
      </c>
      <c r="AK1243" s="24">
        <f t="shared" ca="1" si="1330"/>
        <v>0.25667351129363447</v>
      </c>
      <c r="AL1243" s="24">
        <f t="shared" ca="1" si="1330"/>
        <v>0.25667351129363358</v>
      </c>
      <c r="AM1243" s="24">
        <f t="shared" ca="1" si="1330"/>
        <v>0.2566735112936353</v>
      </c>
      <c r="AN1243" s="24">
        <f t="shared" ca="1" si="1330"/>
        <v>0.25667351129363492</v>
      </c>
      <c r="AO1243" s="24">
        <f t="shared" ca="1" si="1330"/>
        <v>0.25667351129363514</v>
      </c>
    </row>
    <row r="1244" spans="1:41">
      <c r="B1244" s="25" t="s">
        <v>22</v>
      </c>
      <c r="C1244" s="9">
        <f t="shared" ref="C1244:AO1244" ca="1" si="1331">SUMPRODUCT(C1040:C1240,C836:C1036)/C165</f>
        <v>0.98079454804047428</v>
      </c>
      <c r="D1244" s="9">
        <f t="shared" ca="1" si="1331"/>
        <v>0.94250133365252198</v>
      </c>
      <c r="E1244" s="9">
        <f t="shared" ca="1" si="1331"/>
        <v>0.96782281499596201</v>
      </c>
      <c r="F1244" s="9">
        <f t="shared" ca="1" si="1331"/>
        <v>0.99157075992661259</v>
      </c>
      <c r="G1244" s="9">
        <f t="shared" ca="1" si="1331"/>
        <v>0.95842167761250208</v>
      </c>
      <c r="H1244" s="9">
        <f t="shared" ca="1" si="1331"/>
        <v>0.98153022103322984</v>
      </c>
      <c r="I1244" s="9">
        <f t="shared" ca="1" si="1331"/>
        <v>0.95169877649728241</v>
      </c>
      <c r="J1244" s="9">
        <f t="shared" ca="1" si="1331"/>
        <v>0.97383464099589068</v>
      </c>
      <c r="K1244" s="9">
        <f t="shared" ca="1" si="1331"/>
        <v>0.96393268050604541</v>
      </c>
      <c r="L1244" s="9">
        <f t="shared" ca="1" si="1331"/>
        <v>0.95078753185442311</v>
      </c>
      <c r="M1244" s="9">
        <f t="shared" ca="1" si="1331"/>
        <v>0.96608068710338446</v>
      </c>
      <c r="N1244" s="9">
        <f t="shared" ca="1" si="1331"/>
        <v>0.94284249100233464</v>
      </c>
      <c r="O1244" s="9">
        <f t="shared" ca="1" si="1331"/>
        <v>0.94097812719066509</v>
      </c>
      <c r="P1244" s="9">
        <f t="shared" ca="1" si="1331"/>
        <v>0.91260180953669134</v>
      </c>
      <c r="Q1244" s="9">
        <f t="shared" ca="1" si="1331"/>
        <v>0.90050418809183053</v>
      </c>
      <c r="R1244" s="9">
        <f t="shared" ca="1" si="1331"/>
        <v>0.88366649355906746</v>
      </c>
      <c r="S1244" s="9">
        <f t="shared" ca="1" si="1331"/>
        <v>0.86348307798938895</v>
      </c>
      <c r="T1244" s="9">
        <f t="shared" ca="1" si="1331"/>
        <v>0.83994911180031684</v>
      </c>
      <c r="U1244" s="9">
        <f t="shared" ca="1" si="1331"/>
        <v>0.82256156416636173</v>
      </c>
      <c r="V1244" s="9">
        <f t="shared" ca="1" si="1331"/>
        <v>0.7960225565861333</v>
      </c>
      <c r="W1244" s="9">
        <f t="shared" ca="1" si="1331"/>
        <v>0.77539556060547687</v>
      </c>
      <c r="X1244" s="9">
        <f t="shared" ca="1" si="1331"/>
        <v>0.74879733437806417</v>
      </c>
      <c r="Y1244" s="9">
        <f t="shared" ca="1" si="1331"/>
        <v>0.72697401769128389</v>
      </c>
      <c r="Z1244" s="9">
        <f t="shared" ca="1" si="1331"/>
        <v>0.70679437929522049</v>
      </c>
      <c r="AA1244" s="9">
        <f t="shared" ca="1" si="1331"/>
        <v>0.68856590700580267</v>
      </c>
      <c r="AB1244" s="9">
        <f t="shared" ca="1" si="1331"/>
        <v>0.67214581119082029</v>
      </c>
      <c r="AC1244" s="9">
        <f t="shared" ca="1" si="1331"/>
        <v>0.65726472063406804</v>
      </c>
      <c r="AD1244" s="9">
        <f t="shared" ca="1" si="1331"/>
        <v>0.64204834368036334</v>
      </c>
      <c r="AE1244" s="9">
        <f t="shared" ca="1" si="1331"/>
        <v>0.63016236568957551</v>
      </c>
      <c r="AF1244" s="9">
        <f t="shared" ca="1" si="1331"/>
        <v>0.61945720801298254</v>
      </c>
      <c r="AG1244" s="9">
        <f t="shared" ca="1" si="1331"/>
        <v>0.60856171556394112</v>
      </c>
      <c r="AH1244" s="9">
        <f t="shared" ca="1" si="1331"/>
        <v>0.60003916338176977</v>
      </c>
      <c r="AI1244" s="9">
        <f t="shared" ca="1" si="1331"/>
        <v>0.59141389052347326</v>
      </c>
      <c r="AJ1244" s="9">
        <f t="shared" ca="1" si="1331"/>
        <v>0.58378701970396052</v>
      </c>
      <c r="AK1244" s="9">
        <f t="shared" ca="1" si="1331"/>
        <v>0.57791027193811362</v>
      </c>
      <c r="AL1244" s="9">
        <f t="shared" ca="1" si="1331"/>
        <v>0.57192616347836156</v>
      </c>
      <c r="AM1244" s="9">
        <f t="shared" ca="1" si="1331"/>
        <v>0.56671058305687616</v>
      </c>
      <c r="AN1244" s="9">
        <f t="shared" ca="1" si="1331"/>
        <v>0.56214675942594872</v>
      </c>
      <c r="AO1244" s="9">
        <f t="shared" ca="1" si="1331"/>
        <v>0.55822599285526686</v>
      </c>
    </row>
    <row r="1245" spans="1:41">
      <c r="B1245" s="25" t="s">
        <v>27</v>
      </c>
      <c r="C1245" s="9">
        <f t="shared" ref="C1245:AO1245" ca="1" si="1332">(C180-SUM(C1248:C1249))/(C116*TWh_per_GW)</f>
        <v>0.35255123437822339</v>
      </c>
      <c r="D1245" s="9">
        <f t="shared" ca="1" si="1332"/>
        <v>0.36133227645039112</v>
      </c>
      <c r="E1245" s="9">
        <f t="shared" ca="1" si="1332"/>
        <v>0.35457246032387885</v>
      </c>
      <c r="F1245" s="9">
        <f t="shared" ca="1" si="1332"/>
        <v>0.34718249032598897</v>
      </c>
      <c r="G1245" s="9">
        <f t="shared" ca="1" si="1332"/>
        <v>0.35595598842157788</v>
      </c>
      <c r="H1245" s="9">
        <f t="shared" ca="1" si="1332"/>
        <v>0.34764783856213632</v>
      </c>
      <c r="I1245" s="9">
        <f t="shared" ca="1" si="1332"/>
        <v>0.35644254912319551</v>
      </c>
      <c r="J1245" s="9">
        <f t="shared" ca="1" si="1332"/>
        <v>0.34717554338892065</v>
      </c>
      <c r="K1245" s="9">
        <f t="shared" ca="1" si="1332"/>
        <v>0.32661428520427055</v>
      </c>
      <c r="L1245" s="9">
        <f t="shared" ca="1" si="1332"/>
        <v>0.32145563700079499</v>
      </c>
      <c r="M1245" s="9">
        <f t="shared" ca="1" si="1332"/>
        <v>0.29822944947915309</v>
      </c>
      <c r="N1245" s="9">
        <f t="shared" ca="1" si="1332"/>
        <v>0.29254410181822615</v>
      </c>
      <c r="O1245" s="9">
        <f t="shared" ca="1" si="1332"/>
        <v>0.2709170854338987</v>
      </c>
      <c r="P1245" s="9">
        <f t="shared" ca="1" si="1332"/>
        <v>0.26576250740830537</v>
      </c>
      <c r="Q1245" s="9">
        <f t="shared" ca="1" si="1332"/>
        <v>0.24648094971576304</v>
      </c>
      <c r="R1245" s="9">
        <f t="shared" ca="1" si="1332"/>
        <v>0.22907589566025691</v>
      </c>
      <c r="S1245" s="9">
        <f t="shared" ca="1" si="1332"/>
        <v>0.21348775480531618</v>
      </c>
      <c r="T1245" s="9">
        <f t="shared" ca="1" si="1332"/>
        <v>0.20094804968588686</v>
      </c>
      <c r="U1245" s="9">
        <f t="shared" ca="1" si="1332"/>
        <v>0.18005233581508115</v>
      </c>
      <c r="V1245" s="9">
        <f t="shared" ca="1" si="1332"/>
        <v>0.17128023349152702</v>
      </c>
      <c r="W1245" s="9">
        <f t="shared" ca="1" si="1332"/>
        <v>0.15733469714222617</v>
      </c>
      <c r="X1245" s="9">
        <f t="shared" ca="1" si="1332"/>
        <v>0.15018526019821202</v>
      </c>
      <c r="Y1245" s="9">
        <f t="shared" ca="1" si="1332"/>
        <v>0.13568062567678557</v>
      </c>
      <c r="Z1245" s="9">
        <f t="shared" ca="1" si="1332"/>
        <v>0.1229240400573831</v>
      </c>
      <c r="AA1245" s="9">
        <f t="shared" ca="1" si="1332"/>
        <v>0.11189365325347098</v>
      </c>
      <c r="AB1245" s="9">
        <f t="shared" ca="1" si="1332"/>
        <v>0.10226563385425262</v>
      </c>
      <c r="AC1245" s="9">
        <f t="shared" ca="1" si="1332"/>
        <v>9.4127279203740519E-2</v>
      </c>
      <c r="AD1245" s="9">
        <f t="shared" ca="1" si="1332"/>
        <v>9.2718483277023075E-2</v>
      </c>
      <c r="AE1245" s="9">
        <f t="shared" ca="1" si="1332"/>
        <v>8.6521600223364123E-2</v>
      </c>
      <c r="AF1245" s="9">
        <f t="shared" ca="1" si="1332"/>
        <v>8.1254636428329724E-2</v>
      </c>
      <c r="AG1245" s="9">
        <f t="shared" ca="1" si="1332"/>
        <v>8.1739635547568079E-2</v>
      </c>
      <c r="AH1245" s="9">
        <f t="shared" ca="1" si="1332"/>
        <v>7.7938374630530424E-2</v>
      </c>
      <c r="AI1245" s="9">
        <f t="shared" ca="1" si="1332"/>
        <v>7.9260940163456806E-2</v>
      </c>
      <c r="AJ1245" s="9">
        <f t="shared" ca="1" si="1332"/>
        <v>8.0992733120314006E-2</v>
      </c>
      <c r="AK1245" s="9">
        <f t="shared" ca="1" si="1332"/>
        <v>7.8821839143820668E-2</v>
      </c>
      <c r="AL1245" s="9">
        <f t="shared" ca="1" si="1332"/>
        <v>8.148523526110564E-2</v>
      </c>
      <c r="AM1245" s="9">
        <f t="shared" ca="1" si="1332"/>
        <v>8.4454427989058486E-2</v>
      </c>
      <c r="AN1245" s="9">
        <f t="shared" ca="1" si="1332"/>
        <v>8.8038063136494427E-2</v>
      </c>
      <c r="AO1245" s="9">
        <f t="shared" ca="1" si="1332"/>
        <v>9.1976678653328411E-2</v>
      </c>
    </row>
    <row r="1246" spans="1:41">
      <c r="B1246" s="25"/>
    </row>
    <row r="1247" spans="1:41">
      <c r="B1247" s="28" t="s">
        <v>28</v>
      </c>
      <c r="C1247" s="1">
        <v>2012</v>
      </c>
      <c r="D1247" s="1">
        <v>2013</v>
      </c>
      <c r="E1247" s="1">
        <v>2014</v>
      </c>
      <c r="F1247" s="1">
        <v>2015</v>
      </c>
      <c r="G1247" s="1">
        <v>2016</v>
      </c>
      <c r="H1247" s="1">
        <v>2017</v>
      </c>
      <c r="I1247" s="1">
        <v>2018</v>
      </c>
      <c r="J1247" s="1">
        <v>2019</v>
      </c>
      <c r="K1247" s="1">
        <v>2020</v>
      </c>
      <c r="L1247" s="1">
        <v>2021</v>
      </c>
      <c r="M1247" s="1">
        <v>2022</v>
      </c>
      <c r="N1247" s="1">
        <v>2023</v>
      </c>
      <c r="O1247" s="1">
        <v>2024</v>
      </c>
      <c r="P1247" s="1">
        <v>2025</v>
      </c>
      <c r="Q1247" s="1">
        <v>2026</v>
      </c>
      <c r="R1247" s="1">
        <v>2027</v>
      </c>
      <c r="S1247" s="1">
        <v>2028</v>
      </c>
      <c r="T1247" s="1">
        <v>2029</v>
      </c>
      <c r="U1247" s="1">
        <v>2030</v>
      </c>
      <c r="V1247" s="1">
        <v>2031</v>
      </c>
      <c r="W1247" s="1">
        <v>2032</v>
      </c>
      <c r="X1247" s="1">
        <v>2033</v>
      </c>
      <c r="Y1247" s="1">
        <v>2034</v>
      </c>
      <c r="Z1247" s="1">
        <v>2035</v>
      </c>
      <c r="AA1247" s="1">
        <v>2036</v>
      </c>
      <c r="AB1247" s="1">
        <v>2037</v>
      </c>
      <c r="AC1247" s="1">
        <v>2038</v>
      </c>
      <c r="AD1247" s="1">
        <v>2039</v>
      </c>
      <c r="AE1247" s="1">
        <v>2040</v>
      </c>
      <c r="AF1247" s="1">
        <v>2041</v>
      </c>
      <c r="AG1247" s="1">
        <v>2042</v>
      </c>
      <c r="AH1247" s="1">
        <v>2043</v>
      </c>
      <c r="AI1247" s="1">
        <v>2044</v>
      </c>
      <c r="AJ1247" s="1">
        <v>2045</v>
      </c>
      <c r="AK1247" s="1">
        <v>2046</v>
      </c>
      <c r="AL1247" s="1">
        <v>2047</v>
      </c>
      <c r="AM1247" s="1">
        <v>2048</v>
      </c>
      <c r="AN1247" s="1">
        <v>2049</v>
      </c>
      <c r="AO1247" s="1">
        <v>2050</v>
      </c>
    </row>
    <row r="1248" spans="1:41">
      <c r="A1248" t="s">
        <v>36</v>
      </c>
      <c r="B1248" s="25" t="s">
        <v>26</v>
      </c>
      <c r="C1248" s="6">
        <f t="shared" ref="C1248:AO1248" ca="1" si="1333">C159*C1243*TWh_per_GW</f>
        <v>15.749999999999998</v>
      </c>
      <c r="D1248" s="6">
        <f t="shared" ca="1" si="1333"/>
        <v>16.256249999999998</v>
      </c>
      <c r="E1248" s="6">
        <f t="shared" ca="1" si="1333"/>
        <v>16.661249999999995</v>
      </c>
      <c r="F1248" s="6">
        <f t="shared" ca="1" si="1333"/>
        <v>16.985249999999997</v>
      </c>
      <c r="G1248" s="6">
        <f t="shared" ca="1" si="1333"/>
        <v>17.244449999999997</v>
      </c>
      <c r="H1248" s="6">
        <f t="shared" ca="1" si="1333"/>
        <v>17.451809999999995</v>
      </c>
      <c r="I1248" s="6">
        <f t="shared" ca="1" si="1333"/>
        <v>17.617697999999997</v>
      </c>
      <c r="J1248" s="6">
        <f t="shared" ca="1" si="1333"/>
        <v>17.750408399999998</v>
      </c>
      <c r="K1248" s="6">
        <f t="shared" ca="1" si="1333"/>
        <v>14.200326719999998</v>
      </c>
      <c r="L1248" s="6">
        <f t="shared" ca="1" si="1333"/>
        <v>11.360261376</v>
      </c>
      <c r="M1248" s="6">
        <f t="shared" ca="1" si="1333"/>
        <v>9.0882091007999986</v>
      </c>
      <c r="N1248" s="6">
        <f t="shared" ca="1" si="1333"/>
        <v>7.270567280639999</v>
      </c>
      <c r="O1248" s="6">
        <f t="shared" ca="1" si="1333"/>
        <v>5.8164538245119992</v>
      </c>
      <c r="P1248" s="6">
        <f t="shared" ca="1" si="1333"/>
        <v>4.6531630596095992</v>
      </c>
      <c r="Q1248" s="6">
        <f t="shared" ca="1" si="1333"/>
        <v>3.7225304476876797</v>
      </c>
      <c r="R1248" s="6">
        <f t="shared" ca="1" si="1333"/>
        <v>2.9780243581501438</v>
      </c>
      <c r="S1248" s="6">
        <f t="shared" ca="1" si="1333"/>
        <v>2.3824194865201149</v>
      </c>
      <c r="T1248" s="6">
        <f t="shared" ca="1" si="1333"/>
        <v>1.9059355892160919</v>
      </c>
      <c r="U1248" s="6">
        <f t="shared" ca="1" si="1333"/>
        <v>1.5247484713728707</v>
      </c>
      <c r="V1248" s="6">
        <f t="shared" ca="1" si="1333"/>
        <v>1.2197987770982988</v>
      </c>
      <c r="W1248" s="6">
        <f t="shared" ca="1" si="1333"/>
        <v>0</v>
      </c>
      <c r="X1248" s="6">
        <f t="shared" ca="1" si="1333"/>
        <v>0</v>
      </c>
      <c r="Y1248" s="6">
        <f t="shared" ca="1" si="1333"/>
        <v>0</v>
      </c>
      <c r="Z1248" s="6">
        <f t="shared" ca="1" si="1333"/>
        <v>0</v>
      </c>
      <c r="AA1248" s="6">
        <f t="shared" ca="1" si="1333"/>
        <v>0</v>
      </c>
      <c r="AB1248" s="6">
        <f t="shared" ca="1" si="1333"/>
        <v>0</v>
      </c>
      <c r="AC1248" s="6">
        <f t="shared" ca="1" si="1333"/>
        <v>0</v>
      </c>
      <c r="AD1248" s="6">
        <f t="shared" ca="1" si="1333"/>
        <v>0</v>
      </c>
      <c r="AE1248" s="6">
        <f t="shared" ca="1" si="1333"/>
        <v>0</v>
      </c>
      <c r="AF1248" s="6">
        <f t="shared" ca="1" si="1333"/>
        <v>0</v>
      </c>
      <c r="AG1248" s="6">
        <f t="shared" ca="1" si="1333"/>
        <v>0</v>
      </c>
      <c r="AH1248" s="6">
        <f t="shared" ca="1" si="1333"/>
        <v>0</v>
      </c>
      <c r="AI1248" s="6">
        <f t="shared" ca="1" si="1333"/>
        <v>0</v>
      </c>
      <c r="AJ1248" s="6">
        <f t="shared" ca="1" si="1333"/>
        <v>0</v>
      </c>
      <c r="AK1248" s="6">
        <f t="shared" ca="1" si="1333"/>
        <v>0</v>
      </c>
      <c r="AL1248" s="6">
        <f t="shared" ca="1" si="1333"/>
        <v>0</v>
      </c>
      <c r="AM1248" s="6">
        <f t="shared" ca="1" si="1333"/>
        <v>0</v>
      </c>
      <c r="AN1248" s="6">
        <f t="shared" ca="1" si="1333"/>
        <v>0</v>
      </c>
      <c r="AO1248" s="6">
        <f t="shared" ca="1" si="1333"/>
        <v>0</v>
      </c>
    </row>
    <row r="1249" spans="1:41">
      <c r="A1249" t="s">
        <v>36</v>
      </c>
      <c r="B1249" s="25" t="s">
        <v>25</v>
      </c>
      <c r="C1249" s="6">
        <f t="shared" ref="C1249:AO1249" ca="1" si="1334">C165*C1244*TWh_per_GW</f>
        <v>131.47518746421383</v>
      </c>
      <c r="D1249" s="6">
        <f t="shared" ca="1" si="1334"/>
        <v>131.46551557953669</v>
      </c>
      <c r="E1249" s="6">
        <f t="shared" ca="1" si="1334"/>
        <v>140.17098625487705</v>
      </c>
      <c r="F1249" s="6">
        <f t="shared" ca="1" si="1334"/>
        <v>148.82251920147081</v>
      </c>
      <c r="G1249" s="6">
        <f t="shared" ca="1" si="1334"/>
        <v>148.80113121712128</v>
      </c>
      <c r="H1249" s="6">
        <f t="shared" ca="1" si="1334"/>
        <v>157.37764873670534</v>
      </c>
      <c r="I1249" s="6">
        <f t="shared" ca="1" si="1334"/>
        <v>157.35102831552538</v>
      </c>
      <c r="J1249" s="6">
        <f t="shared" ca="1" si="1334"/>
        <v>165.79694597973932</v>
      </c>
      <c r="K1249" s="6">
        <f t="shared" ca="1" si="1334"/>
        <v>182.5005202983539</v>
      </c>
      <c r="L1249" s="6">
        <f t="shared" ca="1" si="1334"/>
        <v>198.88989913428844</v>
      </c>
      <c r="M1249" s="6">
        <f t="shared" ca="1" si="1334"/>
        <v>222.06259173760452</v>
      </c>
      <c r="N1249" s="6">
        <f t="shared" ca="1" si="1334"/>
        <v>237.02836214442576</v>
      </c>
      <c r="O1249" s="6">
        <f t="shared" ca="1" si="1334"/>
        <v>257.68260989598804</v>
      </c>
      <c r="P1249" s="6">
        <f t="shared" ca="1" si="1334"/>
        <v>271.27189378115958</v>
      </c>
      <c r="Q1249" s="6">
        <f t="shared" ca="1" si="1334"/>
        <v>289.66078156033507</v>
      </c>
      <c r="R1249" s="6">
        <f t="shared" ca="1" si="1334"/>
        <v>306.75654655319767</v>
      </c>
      <c r="S1249" s="6">
        <f t="shared" ca="1" si="1334"/>
        <v>322.71246012223543</v>
      </c>
      <c r="T1249" s="6">
        <f t="shared" ca="1" si="1334"/>
        <v>337.24113111290961</v>
      </c>
      <c r="U1249" s="6">
        <f t="shared" ca="1" si="1334"/>
        <v>354.11883092776452</v>
      </c>
      <c r="V1249" s="6">
        <f t="shared" ca="1" si="1334"/>
        <v>366.818618957448</v>
      </c>
      <c r="W1249" s="6">
        <f t="shared" ca="1" si="1334"/>
        <v>381.87479585748036</v>
      </c>
      <c r="X1249" s="6">
        <f t="shared" ca="1" si="1334"/>
        <v>393.57247195811715</v>
      </c>
      <c r="Y1249" s="6">
        <f t="shared" ca="1" si="1334"/>
        <v>407.27718488317674</v>
      </c>
      <c r="Z1249" s="6">
        <f t="shared" ca="1" si="1334"/>
        <v>420.3510875988552</v>
      </c>
      <c r="AA1249" s="6">
        <f t="shared" ca="1" si="1334"/>
        <v>432.86476277811767</v>
      </c>
      <c r="AB1249" s="6">
        <f t="shared" ca="1" si="1334"/>
        <v>444.9601007528459</v>
      </c>
      <c r="AC1249" s="6">
        <f t="shared" ca="1" si="1334"/>
        <v>456.66492714280145</v>
      </c>
      <c r="AD1249" s="6">
        <f t="shared" ca="1" si="1334"/>
        <v>466.79875007166521</v>
      </c>
      <c r="AE1249" s="6">
        <f t="shared" ca="1" si="1334"/>
        <v>478.14116090945089</v>
      </c>
      <c r="AF1249" s="6">
        <f t="shared" ca="1" si="1334"/>
        <v>489.33569693334516</v>
      </c>
      <c r="AG1249" s="6">
        <f t="shared" ca="1" si="1334"/>
        <v>499.38999420986852</v>
      </c>
      <c r="AH1249" s="6">
        <f t="shared" ca="1" si="1334"/>
        <v>510.48943942283069</v>
      </c>
      <c r="AI1249" s="6">
        <f t="shared" ca="1" si="1334"/>
        <v>520.68721469550815</v>
      </c>
      <c r="AJ1249" s="6">
        <f t="shared" ca="1" si="1334"/>
        <v>530.99361259063949</v>
      </c>
      <c r="AK1249" s="6">
        <f t="shared" ca="1" si="1334"/>
        <v>542.21731667158042</v>
      </c>
      <c r="AL1249" s="6">
        <f t="shared" ca="1" si="1334"/>
        <v>552.72694310676593</v>
      </c>
      <c r="AM1249" s="6">
        <f t="shared" ca="1" si="1334"/>
        <v>563.39726402278779</v>
      </c>
      <c r="AN1249" s="6">
        <f t="shared" ca="1" si="1334"/>
        <v>574.18468023376522</v>
      </c>
      <c r="AO1249" s="6">
        <f t="shared" ca="1" si="1334"/>
        <v>585.14399964000415</v>
      </c>
    </row>
    <row r="1250" spans="1:41">
      <c r="A1250" t="s">
        <v>36</v>
      </c>
      <c r="B1250" s="25" t="s">
        <v>27</v>
      </c>
      <c r="C1250" s="6">
        <f t="shared" ref="C1250:AO1250" ca="1" si="1335">C172*C1245*TWh_per_GW</f>
        <v>206.50481253578616</v>
      </c>
      <c r="D1250" s="6">
        <f t="shared" ca="1" si="1335"/>
        <v>204.59331442046334</v>
      </c>
      <c r="E1250" s="6">
        <f t="shared" ca="1" si="1335"/>
        <v>194.07358342512302</v>
      </c>
      <c r="F1250" s="6">
        <f t="shared" ca="1" si="1335"/>
        <v>183.69442719980924</v>
      </c>
      <c r="G1250" s="6">
        <f t="shared" ca="1" si="1335"/>
        <v>182.05860639855368</v>
      </c>
      <c r="H1250" s="6">
        <f t="shared" ca="1" si="1335"/>
        <v>171.88231212850692</v>
      </c>
      <c r="I1250" s="6">
        <f t="shared" ca="1" si="1335"/>
        <v>170.35619746622601</v>
      </c>
      <c r="J1250" s="6">
        <f t="shared" ca="1" si="1335"/>
        <v>160.39626970688511</v>
      </c>
      <c r="K1250" s="6">
        <f t="shared" ca="1" si="1335"/>
        <v>145.86700257192405</v>
      </c>
      <c r="L1250" s="6">
        <f t="shared" ca="1" si="1335"/>
        <v>138.77769571479226</v>
      </c>
      <c r="M1250" s="6">
        <f t="shared" ca="1" si="1335"/>
        <v>124.45888222664883</v>
      </c>
      <c r="N1250" s="6">
        <f t="shared" ca="1" si="1335"/>
        <v>118.01669792153041</v>
      </c>
      <c r="O1250" s="6">
        <f t="shared" ca="1" si="1335"/>
        <v>105.64896590596892</v>
      </c>
      <c r="P1250" s="6">
        <f t="shared" ca="1" si="1335"/>
        <v>100.18421775793962</v>
      </c>
      <c r="Q1250" s="6">
        <f t="shared" ca="1" si="1335"/>
        <v>89.818479918930564</v>
      </c>
      <c r="R1250" s="6">
        <f t="shared" ca="1" si="1335"/>
        <v>80.693486181111211</v>
      </c>
      <c r="S1250" s="6">
        <f t="shared" ca="1" si="1335"/>
        <v>72.695712649356167</v>
      </c>
      <c r="T1250" s="6">
        <f t="shared" ca="1" si="1335"/>
        <v>66.144900446604026</v>
      </c>
      <c r="U1250" s="6">
        <f t="shared" ca="1" si="1335"/>
        <v>57.291220548830495</v>
      </c>
      <c r="V1250" s="6">
        <f t="shared" ca="1" si="1335"/>
        <v>52.683340477588274</v>
      </c>
      <c r="W1250" s="6">
        <f t="shared" ca="1" si="1335"/>
        <v>46.780763943761038</v>
      </c>
      <c r="X1250" s="6">
        <f t="shared" ca="1" si="1335"/>
        <v>43.166501869493224</v>
      </c>
      <c r="Y1250" s="6">
        <f t="shared" ca="1" si="1335"/>
        <v>37.697636739192319</v>
      </c>
      <c r="Z1250" s="6">
        <f t="shared" ca="1" si="1335"/>
        <v>33.014890121316739</v>
      </c>
      <c r="AA1250" s="6">
        <f t="shared" ca="1" si="1335"/>
        <v>29.050608084373433</v>
      </c>
      <c r="AB1250" s="6">
        <f t="shared" ca="1" si="1335"/>
        <v>25.665884266980754</v>
      </c>
      <c r="AC1250" s="6">
        <f t="shared" ca="1" si="1335"/>
        <v>22.835933290391893</v>
      </c>
      <c r="AD1250" s="6">
        <f t="shared" ca="1" si="1335"/>
        <v>21.744344603582249</v>
      </c>
      <c r="AE1250" s="6">
        <f t="shared" ca="1" si="1335"/>
        <v>19.614682821972846</v>
      </c>
      <c r="AF1250" s="6">
        <f t="shared" ca="1" si="1335"/>
        <v>17.80662616811486</v>
      </c>
      <c r="AG1250" s="6">
        <f t="shared" ca="1" si="1335"/>
        <v>17.315814711825624</v>
      </c>
      <c r="AH1250" s="6">
        <f t="shared" ca="1" si="1335"/>
        <v>15.960199685693681</v>
      </c>
      <c r="AI1250" s="6">
        <f t="shared" ca="1" si="1335"/>
        <v>15.689999827924908</v>
      </c>
      <c r="AJ1250" s="6">
        <f t="shared" ca="1" si="1335"/>
        <v>15.498387569340141</v>
      </c>
      <c r="AK1250" s="6">
        <f t="shared" ca="1" si="1335"/>
        <v>14.580209681597124</v>
      </c>
      <c r="AL1250" s="6">
        <f t="shared" ca="1" si="1335"/>
        <v>14.570446904911138</v>
      </c>
      <c r="AM1250" s="6">
        <f t="shared" ca="1" si="1335"/>
        <v>14.597991850396284</v>
      </c>
      <c r="AN1250" s="6">
        <f t="shared" ca="1" si="1335"/>
        <v>14.710177549788114</v>
      </c>
      <c r="AO1250" s="6">
        <f t="shared" ca="1" si="1335"/>
        <v>14.856000359997664</v>
      </c>
    </row>
    <row r="1251" spans="1:41">
      <c r="A1251" t="s">
        <v>36</v>
      </c>
      <c r="B1251" s="25" t="s">
        <v>29</v>
      </c>
      <c r="C1251" s="8">
        <f ca="1">SUM(C1248:C1250)</f>
        <v>353.73</v>
      </c>
      <c r="D1251" s="8">
        <f t="shared" ref="D1251:AO1251" ca="1" si="1336">SUM(D1248:D1250)</f>
        <v>352.31508000000002</v>
      </c>
      <c r="E1251" s="8">
        <f t="shared" ca="1" si="1336"/>
        <v>350.90581968000004</v>
      </c>
      <c r="F1251" s="8">
        <f t="shared" ca="1" si="1336"/>
        <v>349.50219640128006</v>
      </c>
      <c r="G1251" s="8">
        <f t="shared" ca="1" si="1336"/>
        <v>348.10418761567496</v>
      </c>
      <c r="H1251" s="8">
        <f t="shared" ca="1" si="1336"/>
        <v>346.71177086521226</v>
      </c>
      <c r="I1251" s="8">
        <f t="shared" ca="1" si="1336"/>
        <v>345.32492378175141</v>
      </c>
      <c r="J1251" s="8">
        <f t="shared" ca="1" si="1336"/>
        <v>343.94362408662442</v>
      </c>
      <c r="K1251" s="8">
        <f t="shared" ca="1" si="1336"/>
        <v>342.56784959027794</v>
      </c>
      <c r="L1251" s="8">
        <f t="shared" ca="1" si="1336"/>
        <v>349.02785622508071</v>
      </c>
      <c r="M1251" s="8">
        <f t="shared" ca="1" si="1336"/>
        <v>355.60968306505333</v>
      </c>
      <c r="N1251" s="8">
        <f t="shared" ca="1" si="1336"/>
        <v>362.31562734659616</v>
      </c>
      <c r="O1251" s="8">
        <f t="shared" ca="1" si="1336"/>
        <v>369.14802962646894</v>
      </c>
      <c r="P1251" s="8">
        <f t="shared" ca="1" si="1336"/>
        <v>376.10927459870879</v>
      </c>
      <c r="Q1251" s="8">
        <f t="shared" ca="1" si="1336"/>
        <v>383.20179192695332</v>
      </c>
      <c r="R1251" s="8">
        <f t="shared" ca="1" si="1336"/>
        <v>390.42805709245903</v>
      </c>
      <c r="S1251" s="8">
        <f t="shared" ca="1" si="1336"/>
        <v>397.7905922581117</v>
      </c>
      <c r="T1251" s="8">
        <f t="shared" ca="1" si="1336"/>
        <v>405.29196714872973</v>
      </c>
      <c r="U1251" s="8">
        <f t="shared" ca="1" si="1336"/>
        <v>412.93479994796786</v>
      </c>
      <c r="V1251" s="8">
        <f t="shared" ca="1" si="1336"/>
        <v>420.72175821213455</v>
      </c>
      <c r="W1251" s="8">
        <f t="shared" ca="1" si="1336"/>
        <v>428.6555598012414</v>
      </c>
      <c r="X1251" s="8">
        <f t="shared" ca="1" si="1336"/>
        <v>436.73897382761038</v>
      </c>
      <c r="Y1251" s="8">
        <f t="shared" ca="1" si="1336"/>
        <v>444.97482162236906</v>
      </c>
      <c r="Z1251" s="8">
        <f t="shared" ca="1" si="1336"/>
        <v>453.36597772017194</v>
      </c>
      <c r="AA1251" s="8">
        <f t="shared" ca="1" si="1336"/>
        <v>461.9153708624911</v>
      </c>
      <c r="AB1251" s="8">
        <f t="shared" ca="1" si="1336"/>
        <v>470.62598501982666</v>
      </c>
      <c r="AC1251" s="8">
        <f t="shared" ca="1" si="1336"/>
        <v>479.50086043319334</v>
      </c>
      <c r="AD1251" s="8">
        <f t="shared" ca="1" si="1336"/>
        <v>488.54309467524746</v>
      </c>
      <c r="AE1251" s="8">
        <f t="shared" ca="1" si="1336"/>
        <v>497.75584373142374</v>
      </c>
      <c r="AF1251" s="8">
        <f t="shared" ca="1" si="1336"/>
        <v>507.14232310146002</v>
      </c>
      <c r="AG1251" s="8">
        <f t="shared" ca="1" si="1336"/>
        <v>516.70580892169414</v>
      </c>
      <c r="AH1251" s="8">
        <f t="shared" ca="1" si="1336"/>
        <v>526.44963910852437</v>
      </c>
      <c r="AI1251" s="8">
        <f t="shared" ca="1" si="1336"/>
        <v>536.37721452343305</v>
      </c>
      <c r="AJ1251" s="8">
        <f t="shared" ca="1" si="1336"/>
        <v>546.49200015997963</v>
      </c>
      <c r="AK1251" s="8">
        <f t="shared" ca="1" si="1336"/>
        <v>556.79752635317755</v>
      </c>
      <c r="AL1251" s="8">
        <f t="shared" ca="1" si="1336"/>
        <v>567.29739001167707</v>
      </c>
      <c r="AM1251" s="8">
        <f t="shared" ca="1" si="1336"/>
        <v>577.99525587318408</v>
      </c>
      <c r="AN1251" s="8">
        <f t="shared" ca="1" si="1336"/>
        <v>588.89485778355333</v>
      </c>
      <c r="AO1251" s="8">
        <f t="shared" ca="1" si="1336"/>
        <v>600.00000000000182</v>
      </c>
    </row>
    <row r="1252" spans="1:41">
      <c r="A1252" t="s">
        <v>36</v>
      </c>
      <c r="B1252" s="25" t="s">
        <v>30</v>
      </c>
      <c r="C1252" s="8">
        <f t="shared" ref="C1252:AO1252" ca="1" si="1337">C180-C1251</f>
        <v>0</v>
      </c>
      <c r="D1252" s="8">
        <f t="shared" ca="1" si="1337"/>
        <v>0</v>
      </c>
      <c r="E1252" s="8">
        <f t="shared" ca="1" si="1337"/>
        <v>0</v>
      </c>
      <c r="F1252" s="8">
        <f t="shared" ca="1" si="1337"/>
        <v>0</v>
      </c>
      <c r="G1252" s="8">
        <f t="shared" ca="1" si="1337"/>
        <v>0</v>
      </c>
      <c r="H1252" s="8">
        <f t="shared" ca="1" si="1337"/>
        <v>0</v>
      </c>
      <c r="I1252" s="8">
        <f t="shared" ca="1" si="1337"/>
        <v>0</v>
      </c>
      <c r="J1252" s="8">
        <f t="shared" ca="1" si="1337"/>
        <v>0</v>
      </c>
      <c r="K1252" s="8">
        <f t="shared" ca="1" si="1337"/>
        <v>0</v>
      </c>
      <c r="L1252" s="8">
        <f t="shared" ca="1" si="1337"/>
        <v>0</v>
      </c>
      <c r="M1252" s="8">
        <f t="shared" ca="1" si="1337"/>
        <v>0</v>
      </c>
      <c r="N1252" s="8">
        <f t="shared" ca="1" si="1337"/>
        <v>0</v>
      </c>
      <c r="O1252" s="8">
        <f t="shared" ca="1" si="1337"/>
        <v>0</v>
      </c>
      <c r="P1252" s="8">
        <f t="shared" ca="1" si="1337"/>
        <v>0</v>
      </c>
      <c r="Q1252" s="8">
        <f t="shared" ca="1" si="1337"/>
        <v>0</v>
      </c>
      <c r="R1252" s="8">
        <f t="shared" ca="1" si="1337"/>
        <v>0</v>
      </c>
      <c r="S1252" s="8">
        <f t="shared" ca="1" si="1337"/>
        <v>0</v>
      </c>
      <c r="T1252" s="8">
        <f t="shared" ca="1" si="1337"/>
        <v>0</v>
      </c>
      <c r="U1252" s="8">
        <f t="shared" ca="1" si="1337"/>
        <v>0</v>
      </c>
      <c r="V1252" s="8">
        <f t="shared" ca="1" si="1337"/>
        <v>0</v>
      </c>
      <c r="W1252" s="8">
        <f t="shared" ca="1" si="1337"/>
        <v>0</v>
      </c>
      <c r="X1252" s="8">
        <f t="shared" ca="1" si="1337"/>
        <v>0</v>
      </c>
      <c r="Y1252" s="8">
        <f t="shared" ca="1" si="1337"/>
        <v>0</v>
      </c>
      <c r="Z1252" s="8">
        <f t="shared" ca="1" si="1337"/>
        <v>0</v>
      </c>
      <c r="AA1252" s="8">
        <f t="shared" ca="1" si="1337"/>
        <v>0</v>
      </c>
      <c r="AB1252" s="8">
        <f t="shared" ca="1" si="1337"/>
        <v>0</v>
      </c>
      <c r="AC1252" s="8">
        <f t="shared" ca="1" si="1337"/>
        <v>0</v>
      </c>
      <c r="AD1252" s="8">
        <f t="shared" ca="1" si="1337"/>
        <v>0</v>
      </c>
      <c r="AE1252" s="8">
        <f t="shared" ca="1" si="1337"/>
        <v>0</v>
      </c>
      <c r="AF1252" s="8">
        <f t="shared" ca="1" si="1337"/>
        <v>0</v>
      </c>
      <c r="AG1252" s="8">
        <f t="shared" ca="1" si="1337"/>
        <v>0</v>
      </c>
      <c r="AH1252" s="8">
        <f t="shared" ca="1" si="1337"/>
        <v>0</v>
      </c>
      <c r="AI1252" s="8">
        <f t="shared" ca="1" si="1337"/>
        <v>0</v>
      </c>
      <c r="AJ1252" s="8">
        <f t="shared" ca="1" si="1337"/>
        <v>0</v>
      </c>
      <c r="AK1252" s="8">
        <f t="shared" ca="1" si="1337"/>
        <v>0</v>
      </c>
      <c r="AL1252" s="8">
        <f t="shared" ca="1" si="1337"/>
        <v>0</v>
      </c>
      <c r="AM1252" s="8">
        <f t="shared" ca="1" si="1337"/>
        <v>0</v>
      </c>
      <c r="AN1252" s="8">
        <f t="shared" ca="1" si="1337"/>
        <v>0</v>
      </c>
      <c r="AO1252" s="8">
        <f t="shared" ca="1" si="1337"/>
        <v>0</v>
      </c>
    </row>
    <row r="1254" spans="1:41">
      <c r="B1254" s="1" t="s">
        <v>39</v>
      </c>
      <c r="C1254" s="1">
        <v>2012</v>
      </c>
      <c r="D1254" s="1">
        <v>2013</v>
      </c>
      <c r="E1254" s="1">
        <v>2014</v>
      </c>
      <c r="F1254" s="1">
        <v>2015</v>
      </c>
      <c r="G1254" s="1">
        <v>2016</v>
      </c>
      <c r="H1254" s="1">
        <v>2017</v>
      </c>
      <c r="I1254" s="1">
        <v>2018</v>
      </c>
      <c r="J1254" s="1">
        <v>2019</v>
      </c>
      <c r="K1254" s="1">
        <v>2020</v>
      </c>
      <c r="L1254" s="1">
        <v>2021</v>
      </c>
      <c r="M1254" s="1">
        <v>2022</v>
      </c>
      <c r="N1254" s="1">
        <v>2023</v>
      </c>
      <c r="O1254" s="1">
        <v>2024</v>
      </c>
      <c r="P1254" s="1">
        <v>2025</v>
      </c>
      <c r="Q1254" s="1">
        <v>2026</v>
      </c>
      <c r="R1254" s="1">
        <v>2027</v>
      </c>
      <c r="S1254" s="1">
        <v>2028</v>
      </c>
      <c r="T1254" s="1">
        <v>2029</v>
      </c>
      <c r="U1254" s="1">
        <v>2030</v>
      </c>
      <c r="V1254" s="1">
        <v>2031</v>
      </c>
      <c r="W1254" s="1">
        <v>2032</v>
      </c>
      <c r="X1254" s="1">
        <v>2033</v>
      </c>
      <c r="Y1254" s="1">
        <v>2034</v>
      </c>
      <c r="Z1254" s="1">
        <v>2035</v>
      </c>
      <c r="AA1254" s="1">
        <v>2036</v>
      </c>
      <c r="AB1254" s="1">
        <v>2037</v>
      </c>
      <c r="AC1254" s="1">
        <v>2038</v>
      </c>
      <c r="AD1254" s="1">
        <v>2039</v>
      </c>
      <c r="AE1254" s="1">
        <v>2040</v>
      </c>
      <c r="AF1254" s="1">
        <v>2041</v>
      </c>
      <c r="AG1254" s="1">
        <v>2042</v>
      </c>
      <c r="AH1254" s="1">
        <v>2043</v>
      </c>
      <c r="AI1254" s="1">
        <v>2044</v>
      </c>
      <c r="AJ1254" s="1">
        <v>2045</v>
      </c>
      <c r="AK1254" s="1">
        <v>2046</v>
      </c>
      <c r="AL1254" s="1">
        <v>2047</v>
      </c>
      <c r="AM1254" s="1">
        <v>2048</v>
      </c>
      <c r="AN1254" s="1">
        <v>2049</v>
      </c>
      <c r="AO1254" s="1">
        <v>2050</v>
      </c>
    </row>
    <row r="1255" spans="1:41">
      <c r="A1255" t="s">
        <v>72</v>
      </c>
      <c r="B1255" s="25" t="s">
        <v>27</v>
      </c>
      <c r="C1255" s="8">
        <f t="shared" ref="C1255:AO1255" ca="1" si="1338">C1250*C174/1000</f>
        <v>156.99875761236635</v>
      </c>
      <c r="D1255" s="8">
        <f t="shared" ca="1" si="1338"/>
        <v>147.15035936633413</v>
      </c>
      <c r="E1255" s="8">
        <f t="shared" ca="1" si="1338"/>
        <v>131.62072692942755</v>
      </c>
      <c r="F1255" s="8">
        <f t="shared" ca="1" si="1338"/>
        <v>117.04398373010187</v>
      </c>
      <c r="G1255" s="8">
        <f t="shared" ca="1" si="1338"/>
        <v>108.53121805987773</v>
      </c>
      <c r="H1255" s="8">
        <f t="shared" ca="1" si="1338"/>
        <v>95.411881492806728</v>
      </c>
      <c r="I1255" s="8">
        <f t="shared" ca="1" si="1338"/>
        <v>87.574449204948166</v>
      </c>
      <c r="J1255" s="8">
        <f t="shared" ca="1" si="1338"/>
        <v>75.872785233679906</v>
      </c>
      <c r="K1255" s="8">
        <f t="shared" ca="1" si="1338"/>
        <v>63.014545111071158</v>
      </c>
      <c r="L1255" s="8">
        <f t="shared" ca="1" si="1338"/>
        <v>59.572638847169785</v>
      </c>
      <c r="M1255" s="8">
        <f t="shared" ca="1" si="1338"/>
        <v>53.085861899073251</v>
      </c>
      <c r="N1255" s="8">
        <f t="shared" ca="1" si="1338"/>
        <v>50.015476579144554</v>
      </c>
      <c r="O1255" s="8">
        <f t="shared" ca="1" si="1338"/>
        <v>44.485257910806624</v>
      </c>
      <c r="P1255" s="8">
        <f t="shared" ca="1" si="1338"/>
        <v>41.910397762071376</v>
      </c>
      <c r="Q1255" s="8">
        <f t="shared" ca="1" si="1338"/>
        <v>37.328560254307511</v>
      </c>
      <c r="R1255" s="8">
        <f t="shared" ca="1" si="1338"/>
        <v>33.315650661308084</v>
      </c>
      <c r="S1255" s="8">
        <f t="shared" ca="1" si="1338"/>
        <v>29.814934947922584</v>
      </c>
      <c r="T1255" s="8">
        <f t="shared" ca="1" si="1338"/>
        <v>26.947432441946457</v>
      </c>
      <c r="U1255" s="8">
        <f t="shared" ca="1" si="1338"/>
        <v>23.183847248760053</v>
      </c>
      <c r="V1255" s="8">
        <f t="shared" ca="1" si="1338"/>
        <v>21.175190649291959</v>
      </c>
      <c r="W1255" s="8">
        <f t="shared" ca="1" si="1338"/>
        <v>18.674880966349388</v>
      </c>
      <c r="X1255" s="8">
        <f t="shared" ca="1" si="1338"/>
        <v>17.114079107858398</v>
      </c>
      <c r="Y1255" s="8">
        <f t="shared" ca="1" si="1338"/>
        <v>14.842816172111306</v>
      </c>
      <c r="Z1255" s="8">
        <f t="shared" ca="1" si="1338"/>
        <v>12.908822037434829</v>
      </c>
      <c r="AA1255" s="8">
        <f t="shared" ca="1" si="1338"/>
        <v>11.279382765559378</v>
      </c>
      <c r="AB1255" s="8">
        <f t="shared" ca="1" si="1338"/>
        <v>9.8950539143966338</v>
      </c>
      <c r="AC1255" s="8">
        <f t="shared" ca="1" si="1338"/>
        <v>8.7415952635620044</v>
      </c>
      <c r="AD1255" s="8">
        <f t="shared" ca="1" si="1338"/>
        <v>8.2643005723348164</v>
      </c>
      <c r="AE1255" s="8">
        <f t="shared" ca="1" si="1338"/>
        <v>7.4012736514910769</v>
      </c>
      <c r="AF1255" s="8">
        <f t="shared" ca="1" si="1338"/>
        <v>6.6703621625758167</v>
      </c>
      <c r="AG1255" s="8">
        <f t="shared" ca="1" si="1338"/>
        <v>6.4391742975042128</v>
      </c>
      <c r="AH1255" s="8">
        <f t="shared" ca="1" si="1338"/>
        <v>5.8914417106457186</v>
      </c>
      <c r="AI1255" s="8">
        <f t="shared" ca="1" si="1338"/>
        <v>5.7488159369516767</v>
      </c>
      <c r="AJ1255" s="8">
        <f t="shared" ca="1" si="1338"/>
        <v>5.6362469460500213</v>
      </c>
      <c r="AK1255" s="8">
        <f t="shared" ca="1" si="1338"/>
        <v>5.2624836810777795</v>
      </c>
      <c r="AL1255" s="8">
        <f t="shared" ca="1" si="1338"/>
        <v>5.2191340813391607</v>
      </c>
      <c r="AM1255" s="8">
        <f t="shared" ca="1" si="1338"/>
        <v>5.1890995030875224</v>
      </c>
      <c r="AN1255" s="8">
        <f t="shared" ca="1" si="1338"/>
        <v>5.1887699610619178</v>
      </c>
      <c r="AO1255" s="8">
        <f t="shared" ca="1" si="1338"/>
        <v>5.1996001259991713</v>
      </c>
    </row>
    <row r="1256" spans="1:41">
      <c r="A1256" t="s">
        <v>72</v>
      </c>
      <c r="B1256" s="25" t="s">
        <v>116</v>
      </c>
      <c r="C1256" s="8">
        <f>C177</f>
        <v>78</v>
      </c>
      <c r="D1256" s="8">
        <f t="shared" ref="D1256:AO1256" si="1339">D177</f>
        <v>78</v>
      </c>
      <c r="E1256" s="8">
        <f t="shared" si="1339"/>
        <v>78</v>
      </c>
      <c r="F1256" s="8">
        <f t="shared" si="1339"/>
        <v>78</v>
      </c>
      <c r="G1256" s="8">
        <f t="shared" si="1339"/>
        <v>78</v>
      </c>
      <c r="H1256" s="8">
        <f t="shared" si="1339"/>
        <v>78</v>
      </c>
      <c r="I1256" s="8">
        <f t="shared" si="1339"/>
        <v>78</v>
      </c>
      <c r="J1256" s="8">
        <f t="shared" si="1339"/>
        <v>78</v>
      </c>
      <c r="K1256" s="8">
        <f t="shared" si="1339"/>
        <v>78</v>
      </c>
      <c r="L1256" s="8">
        <f t="shared" si="1339"/>
        <v>78</v>
      </c>
      <c r="M1256" s="8">
        <f t="shared" si="1339"/>
        <v>78</v>
      </c>
      <c r="N1256" s="8">
        <f t="shared" si="1339"/>
        <v>78</v>
      </c>
      <c r="O1256" s="8">
        <f t="shared" si="1339"/>
        <v>78</v>
      </c>
      <c r="P1256" s="8">
        <f t="shared" si="1339"/>
        <v>78</v>
      </c>
      <c r="Q1256" s="8">
        <f t="shared" si="1339"/>
        <v>78</v>
      </c>
      <c r="R1256" s="8">
        <f t="shared" si="1339"/>
        <v>78</v>
      </c>
      <c r="S1256" s="8">
        <f t="shared" si="1339"/>
        <v>78</v>
      </c>
      <c r="T1256" s="8">
        <f t="shared" si="1339"/>
        <v>78</v>
      </c>
      <c r="U1256" s="8">
        <f t="shared" si="1339"/>
        <v>78</v>
      </c>
      <c r="V1256" s="8">
        <f t="shared" si="1339"/>
        <v>78</v>
      </c>
      <c r="W1256" s="8">
        <f t="shared" si="1339"/>
        <v>78</v>
      </c>
      <c r="X1256" s="8">
        <f t="shared" si="1339"/>
        <v>78</v>
      </c>
      <c r="Y1256" s="8">
        <f t="shared" si="1339"/>
        <v>78</v>
      </c>
      <c r="Z1256" s="8">
        <f t="shared" si="1339"/>
        <v>78</v>
      </c>
      <c r="AA1256" s="8">
        <f t="shared" si="1339"/>
        <v>78</v>
      </c>
      <c r="AB1256" s="8">
        <f t="shared" si="1339"/>
        <v>78</v>
      </c>
      <c r="AC1256" s="8">
        <f t="shared" si="1339"/>
        <v>78</v>
      </c>
      <c r="AD1256" s="8">
        <f t="shared" si="1339"/>
        <v>78</v>
      </c>
      <c r="AE1256" s="8">
        <f t="shared" si="1339"/>
        <v>78</v>
      </c>
      <c r="AF1256" s="8">
        <f t="shared" si="1339"/>
        <v>78</v>
      </c>
      <c r="AG1256" s="8">
        <f t="shared" si="1339"/>
        <v>78</v>
      </c>
      <c r="AH1256" s="8">
        <f t="shared" si="1339"/>
        <v>78</v>
      </c>
      <c r="AI1256" s="8">
        <f t="shared" si="1339"/>
        <v>78</v>
      </c>
      <c r="AJ1256" s="8">
        <f t="shared" si="1339"/>
        <v>78</v>
      </c>
      <c r="AK1256" s="8">
        <f t="shared" si="1339"/>
        <v>78</v>
      </c>
      <c r="AL1256" s="8">
        <f t="shared" si="1339"/>
        <v>78</v>
      </c>
      <c r="AM1256" s="8">
        <f t="shared" si="1339"/>
        <v>78</v>
      </c>
      <c r="AN1256" s="8">
        <f t="shared" si="1339"/>
        <v>78</v>
      </c>
      <c r="AO1256" s="8">
        <f t="shared" si="1339"/>
        <v>78</v>
      </c>
    </row>
    <row r="1257" spans="1:41">
      <c r="A1257" t="s">
        <v>72</v>
      </c>
      <c r="B1257" s="25" t="s">
        <v>29</v>
      </c>
      <c r="C1257" s="8">
        <f ca="1">SUM(C1255:C1256)</f>
        <v>234.99875761236635</v>
      </c>
      <c r="D1257" s="8">
        <f t="shared" ref="D1257:AO1257" ca="1" si="1340">SUM(D1255:D1256)</f>
        <v>225.15035936633413</v>
      </c>
      <c r="E1257" s="8">
        <f t="shared" ca="1" si="1340"/>
        <v>209.62072692942755</v>
      </c>
      <c r="F1257" s="8">
        <f t="shared" ca="1" si="1340"/>
        <v>195.04398373010187</v>
      </c>
      <c r="G1257" s="8">
        <f t="shared" ca="1" si="1340"/>
        <v>186.53121805987774</v>
      </c>
      <c r="H1257" s="8">
        <f t="shared" ca="1" si="1340"/>
        <v>173.41188149280674</v>
      </c>
      <c r="I1257" s="8">
        <f t="shared" ca="1" si="1340"/>
        <v>165.57444920494817</v>
      </c>
      <c r="J1257" s="8">
        <f t="shared" ca="1" si="1340"/>
        <v>153.87278523367991</v>
      </c>
      <c r="K1257" s="8">
        <f t="shared" ca="1" si="1340"/>
        <v>141.01454511107116</v>
      </c>
      <c r="L1257" s="8">
        <f t="shared" ca="1" si="1340"/>
        <v>137.5726388471698</v>
      </c>
      <c r="M1257" s="8">
        <f t="shared" ca="1" si="1340"/>
        <v>131.08586189907325</v>
      </c>
      <c r="N1257" s="8">
        <f t="shared" ca="1" si="1340"/>
        <v>128.01547657914455</v>
      </c>
      <c r="O1257" s="8">
        <f t="shared" ca="1" si="1340"/>
        <v>122.48525791080662</v>
      </c>
      <c r="P1257" s="8">
        <f t="shared" ca="1" si="1340"/>
        <v>119.91039776207137</v>
      </c>
      <c r="Q1257" s="8">
        <f t="shared" ca="1" si="1340"/>
        <v>115.32856025430752</v>
      </c>
      <c r="R1257" s="8">
        <f t="shared" ca="1" si="1340"/>
        <v>111.31565066130808</v>
      </c>
      <c r="S1257" s="8">
        <f t="shared" ca="1" si="1340"/>
        <v>107.81493494792258</v>
      </c>
      <c r="T1257" s="8">
        <f t="shared" ca="1" si="1340"/>
        <v>104.94743244194646</v>
      </c>
      <c r="U1257" s="8">
        <f t="shared" ca="1" si="1340"/>
        <v>101.18384724876006</v>
      </c>
      <c r="V1257" s="8">
        <f t="shared" ca="1" si="1340"/>
        <v>99.175190649291963</v>
      </c>
      <c r="W1257" s="8">
        <f t="shared" ca="1" si="1340"/>
        <v>96.674880966349392</v>
      </c>
      <c r="X1257" s="8">
        <f t="shared" ca="1" si="1340"/>
        <v>95.114079107858402</v>
      </c>
      <c r="Y1257" s="8">
        <f t="shared" ca="1" si="1340"/>
        <v>92.842816172111299</v>
      </c>
      <c r="Z1257" s="8">
        <f t="shared" ca="1" si="1340"/>
        <v>90.908822037434831</v>
      </c>
      <c r="AA1257" s="8">
        <f t="shared" ca="1" si="1340"/>
        <v>89.279382765559376</v>
      </c>
      <c r="AB1257" s="8">
        <f t="shared" ca="1" si="1340"/>
        <v>87.895053914396641</v>
      </c>
      <c r="AC1257" s="8">
        <f t="shared" ca="1" si="1340"/>
        <v>86.741595263562004</v>
      </c>
      <c r="AD1257" s="8">
        <f t="shared" ca="1" si="1340"/>
        <v>86.264300572334818</v>
      </c>
      <c r="AE1257" s="8">
        <f t="shared" ca="1" si="1340"/>
        <v>85.401273651491081</v>
      </c>
      <c r="AF1257" s="8">
        <f t="shared" ca="1" si="1340"/>
        <v>84.670362162575813</v>
      </c>
      <c r="AG1257" s="8">
        <f t="shared" ca="1" si="1340"/>
        <v>84.439174297504209</v>
      </c>
      <c r="AH1257" s="8">
        <f t="shared" ca="1" si="1340"/>
        <v>83.891441710645722</v>
      </c>
      <c r="AI1257" s="8">
        <f t="shared" ca="1" si="1340"/>
        <v>83.748815936951672</v>
      </c>
      <c r="AJ1257" s="8">
        <f t="shared" ca="1" si="1340"/>
        <v>83.636246946050022</v>
      </c>
      <c r="AK1257" s="8">
        <f t="shared" ca="1" si="1340"/>
        <v>83.262483681077782</v>
      </c>
      <c r="AL1257" s="8">
        <f t="shared" ca="1" si="1340"/>
        <v>83.219134081339163</v>
      </c>
      <c r="AM1257" s="8">
        <f t="shared" ca="1" si="1340"/>
        <v>83.189099503087519</v>
      </c>
      <c r="AN1257" s="8">
        <f t="shared" ca="1" si="1340"/>
        <v>83.188769961061922</v>
      </c>
      <c r="AO1257" s="8">
        <f t="shared" ca="1" si="1340"/>
        <v>83.199600125999169</v>
      </c>
    </row>
    <row r="1259" spans="1:41">
      <c r="A1259" t="s">
        <v>119</v>
      </c>
      <c r="B1259" s="25" t="s">
        <v>118</v>
      </c>
      <c r="C1259" s="8">
        <f ca="1">C1255*1000/C1251</f>
        <v>443.83783567231035</v>
      </c>
      <c r="D1259" s="8">
        <f t="shared" ref="D1259:AO1259" ca="1" si="1341">D1255*1000/D1251</f>
        <v>417.66693428602071</v>
      </c>
      <c r="E1259" s="8">
        <f t="shared" ca="1" si="1341"/>
        <v>375.08846974796785</v>
      </c>
      <c r="F1259" s="8">
        <f t="shared" ca="1" si="1341"/>
        <v>334.88769150886287</v>
      </c>
      <c r="G1259" s="8">
        <f t="shared" ca="1" si="1341"/>
        <v>311.77797315010127</v>
      </c>
      <c r="H1259" s="8">
        <f t="shared" ca="1" si="1341"/>
        <v>275.19077663474849</v>
      </c>
      <c r="I1259" s="8">
        <f t="shared" ca="1" si="1341"/>
        <v>253.60014054559247</v>
      </c>
      <c r="J1259" s="8">
        <f t="shared" ca="1" si="1341"/>
        <v>220.59657432280488</v>
      </c>
      <c r="K1259" s="8">
        <f t="shared" ca="1" si="1341"/>
        <v>183.94763310812314</v>
      </c>
      <c r="L1259" s="8">
        <f t="shared" ca="1" si="1341"/>
        <v>170.68161691012034</v>
      </c>
      <c r="M1259" s="8">
        <f t="shared" ca="1" si="1341"/>
        <v>149.2812609643197</v>
      </c>
      <c r="N1259" s="8">
        <f t="shared" ca="1" si="1341"/>
        <v>138.04393960434683</v>
      </c>
      <c r="O1259" s="8">
        <f t="shared" ca="1" si="1341"/>
        <v>120.50791102913395</v>
      </c>
      <c r="P1259" s="8">
        <f t="shared" ca="1" si="1341"/>
        <v>111.43143919220773</v>
      </c>
      <c r="Q1259" s="8">
        <f t="shared" ca="1" si="1341"/>
        <v>97.412280006830343</v>
      </c>
      <c r="R1259" s="8">
        <f t="shared" ca="1" si="1341"/>
        <v>85.331087395234135</v>
      </c>
      <c r="S1259" s="8">
        <f t="shared" ca="1" si="1341"/>
        <v>74.951332505563059</v>
      </c>
      <c r="T1259" s="8">
        <f t="shared" ca="1" si="1341"/>
        <v>66.488937916841508</v>
      </c>
      <c r="U1259" s="8">
        <f t="shared" ca="1" si="1341"/>
        <v>56.144086794528697</v>
      </c>
      <c r="V1259" s="8">
        <f t="shared" ca="1" si="1341"/>
        <v>50.330628820521078</v>
      </c>
      <c r="W1259" s="8">
        <f t="shared" ca="1" si="1341"/>
        <v>43.566169945418508</v>
      </c>
      <c r="X1259" s="8">
        <f t="shared" ca="1" si="1341"/>
        <v>39.18605879816365</v>
      </c>
      <c r="Y1259" s="8">
        <f t="shared" ca="1" si="1341"/>
        <v>33.356530416697971</v>
      </c>
      <c r="Z1259" s="8">
        <f t="shared" ca="1" si="1341"/>
        <v>28.473292377052729</v>
      </c>
      <c r="AA1259" s="8">
        <f t="shared" ca="1" si="1341"/>
        <v>24.418721430504569</v>
      </c>
      <c r="AB1259" s="8">
        <f t="shared" ca="1" si="1341"/>
        <v>21.025302956826263</v>
      </c>
      <c r="AC1259" s="8">
        <f t="shared" ca="1" si="1341"/>
        <v>18.230614342724273</v>
      </c>
      <c r="AD1259" s="8">
        <f t="shared" ca="1" si="1341"/>
        <v>16.916216117696639</v>
      </c>
      <c r="AE1259" s="8">
        <f t="shared" ca="1" si="1341"/>
        <v>14.869285302624419</v>
      </c>
      <c r="AF1259" s="8">
        <f t="shared" ca="1" si="1341"/>
        <v>13.152840649904364</v>
      </c>
      <c r="AG1259" s="8">
        <f t="shared" ca="1" si="1341"/>
        <v>12.46197388595656</v>
      </c>
      <c r="AH1259" s="8">
        <f t="shared" ca="1" si="1341"/>
        <v>11.190893245975298</v>
      </c>
      <c r="AI1259" s="8">
        <f t="shared" ca="1" si="1341"/>
        <v>10.717860082963172</v>
      </c>
      <c r="AJ1259" s="8">
        <f t="shared" ca="1" si="1341"/>
        <v>10.313503115141797</v>
      </c>
      <c r="AK1259" s="8">
        <f t="shared" ca="1" si="1341"/>
        <v>9.4513417032312361</v>
      </c>
      <c r="AL1259" s="8">
        <f t="shared" ca="1" si="1341"/>
        <v>9.1999966388559127</v>
      </c>
      <c r="AM1259" s="8">
        <f t="shared" ca="1" si="1341"/>
        <v>8.9777544890888255</v>
      </c>
      <c r="AN1259" s="8">
        <f t="shared" ca="1" si="1341"/>
        <v>8.8110294944518532</v>
      </c>
      <c r="AO1259" s="8">
        <f t="shared" ca="1" si="1341"/>
        <v>8.6660002099985931</v>
      </c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224">
    <cfRule type="cellIs" dxfId="3" priority="5" operator="notEqual">
      <formula>1</formula>
    </cfRule>
  </conditionalFormatting>
  <conditionalFormatting sqref="D427:AO427">
    <cfRule type="cellIs" dxfId="2" priority="1" operator="notEqual">
      <formula>1</formula>
    </cfRule>
  </conditionalFormatting>
  <conditionalFormatting sqref="D224:AO224">
    <cfRule type="cellIs" dxfId="1" priority="3" operator="notEqual">
      <formula>1</formula>
    </cfRule>
  </conditionalFormatting>
  <conditionalFormatting sqref="C427">
    <cfRule type="cellIs" dxfId="0" priority="2" operator="notEqual">
      <formula>1</formula>
    </cfRule>
  </conditionalFormatting>
  <hyperlinks>
    <hyperlink ref="B5" r:id="rId1"/>
    <hyperlink ref="I53" r:id="rId2"/>
    <hyperlink ref="I54" r:id="rId3"/>
    <hyperlink ref="I55" r:id="rId4"/>
    <hyperlink ref="I56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2013-06-21T08:10:30Z</dcterms:modified>
</cp:coreProperties>
</file>