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Ex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9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Ex10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11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12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drawings/drawing13.xml" ContentType="application/vnd.openxmlformats-officedocument.drawing+xml"/>
  <Override PartName="/xl/charts/chartEx13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1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1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sgone-my.sharepoint.com/personal/dechamma_kechamad_isg-one_com/Documents/Desktop/Excel/DV/"/>
    </mc:Choice>
  </mc:AlternateContent>
  <xr:revisionPtr revIDLastSave="1" documentId="13_ncr:1_{51544C8D-97FA-4042-B37B-FDF428918CD1}" xr6:coauthVersionLast="47" xr6:coauthVersionMax="47" xr10:uidLastSave="{B8E6C289-FC57-4E64-8F54-AC6A36733906}"/>
  <bookViews>
    <workbookView xWindow="-108" yWindow="-108" windowWidth="23256" windowHeight="12576" xr2:uid="{476395EF-3DC9-4516-92F1-F9B2FC92B436}"/>
  </bookViews>
  <sheets>
    <sheet name="Combo" sheetId="1" r:id="rId1"/>
    <sheet name="Bar" sheetId="2" r:id="rId2"/>
    <sheet name="Hist" sheetId="3" r:id="rId3"/>
    <sheet name="Line" sheetId="4" r:id="rId4"/>
    <sheet name="Area" sheetId="5" r:id="rId5"/>
    <sheet name="Pie &amp; Donut" sheetId="6" r:id="rId6"/>
    <sheet name="Scatter &amp; Buble" sheetId="7" r:id="rId7"/>
    <sheet name="BOX &amp; Whisker" sheetId="8" r:id="rId8"/>
    <sheet name="Tree Maps &amp; Sunburst Charts" sheetId="9" r:id="rId9"/>
    <sheet name="WaterFall" sheetId="10" r:id="rId10"/>
    <sheet name="Radar" sheetId="11" r:id="rId11"/>
    <sheet name="Stock" sheetId="12" r:id="rId12"/>
    <sheet name="Maps" sheetId="13" r:id="rId13"/>
    <sheet name="Surface Chart" sheetId="14" r:id="rId14"/>
    <sheet name="Power Map" sheetId="15" r:id="rId15"/>
    <sheet name="Combo Chart" sheetId="16" r:id="rId16"/>
    <sheet name="Sparkline" sheetId="17" r:id="rId17"/>
  </sheets>
  <externalReferences>
    <externalReference r:id="rId18"/>
  </externalReferences>
  <definedNames>
    <definedName name="_xlchart.v1.0" hidden="1">Hist!$C$1</definedName>
    <definedName name="_xlchart.v1.1" hidden="1">Hist!$C$3:$C$1036</definedName>
    <definedName name="_xlchart.v1.10" hidden="1">Hist!$D$1</definedName>
    <definedName name="_xlchart.v1.11" hidden="1">Hist!$D$3:$D$1036</definedName>
    <definedName name="_xlchart.v1.12" hidden="1">'BOX &amp; Whisker'!$A$2:$B$48</definedName>
    <definedName name="_xlchart.v1.13" hidden="1">'BOX &amp; Whisker'!$C$1</definedName>
    <definedName name="_xlchart.v1.14" hidden="1">'BOX &amp; Whisker'!$C$2:$C$48</definedName>
    <definedName name="_xlchart.v1.15" hidden="1">'Tree Maps &amp; Sunburst Charts'!$A$18:$E$27</definedName>
    <definedName name="_xlchart.v1.16" hidden="1">'Tree Maps &amp; Sunburst Charts'!$F$17</definedName>
    <definedName name="_xlchart.v1.17" hidden="1">'Tree Maps &amp; Sunburst Charts'!$F$18:$F$27</definedName>
    <definedName name="_xlchart.v1.18" hidden="1">'Tree Maps &amp; Sunburst Charts'!$A$2:$C$14</definedName>
    <definedName name="_xlchart.v1.19" hidden="1">'Tree Maps &amp; Sunburst Charts'!$D$1</definedName>
    <definedName name="_xlchart.v1.2" hidden="1">Hist!$B$1</definedName>
    <definedName name="_xlchart.v1.20" hidden="1">'Tree Maps &amp; Sunburst Charts'!$D$2:$D$14</definedName>
    <definedName name="_xlchart.v1.21" hidden="1">'[1]Waterfall &amp; Funnel Charts'!$A$1:$A$13</definedName>
    <definedName name="_xlchart.v1.22" hidden="1">'[1]Waterfall &amp; Funnel Charts'!$B$1:$B$13</definedName>
    <definedName name="_xlchart.v1.3" hidden="1">Hist!$B$2:$B$1035</definedName>
    <definedName name="_xlchart.v1.4" hidden="1">Hist!$B$1</definedName>
    <definedName name="_xlchart.v1.5" hidden="1">Hist!$B$2:$B$1035</definedName>
    <definedName name="_xlchart.v1.6" hidden="1">Hist!$C$1</definedName>
    <definedName name="_xlchart.v1.7" hidden="1">Hist!$C$2:$C$1035</definedName>
    <definedName name="_xlchart.v1.8" hidden="1">Hist!$D$1</definedName>
    <definedName name="_xlchart.v1.9" hidden="1">Hist!$D$3:$D$1036</definedName>
    <definedName name="_xlchart.v2.23" hidden="1">WaterFall!$A$22:$A$27</definedName>
    <definedName name="_xlchart.v2.24" hidden="1">WaterFall!$B$21</definedName>
    <definedName name="_xlchart.v2.25" hidden="1">WaterFall!$B$22:$B$27</definedName>
    <definedName name="_xlchart.v2.26" hidden="1">WaterFall!$A$22:$A$27</definedName>
    <definedName name="_xlchart.v2.27" hidden="1">WaterFall!$C$21</definedName>
    <definedName name="_xlchart.v2.28" hidden="1">WaterFall!$C$22:$C$27</definedName>
    <definedName name="_xlchart.v5.29" hidden="1">'Power Map'!$A$1:$B$1</definedName>
    <definedName name="_xlchart.v5.30" hidden="1">'Power Map'!$A$2:$B$52</definedName>
    <definedName name="_xlchart.v5.31" hidden="1">'Power Map'!$C$1</definedName>
    <definedName name="_xlchart.v5.32" hidden="1">'Power Map'!$C$2:$C$52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6" l="1"/>
  <c r="F13" i="16"/>
  <c r="H12" i="16"/>
  <c r="F12" i="16"/>
  <c r="H11" i="16"/>
  <c r="F11" i="16"/>
  <c r="H10" i="16"/>
  <c r="F10" i="16"/>
  <c r="H9" i="16"/>
  <c r="F9" i="16"/>
  <c r="H8" i="16"/>
  <c r="F8" i="16"/>
  <c r="H7" i="16"/>
  <c r="F7" i="16"/>
  <c r="H6" i="16"/>
  <c r="F6" i="16"/>
  <c r="H5" i="16"/>
  <c r="F5" i="16"/>
  <c r="H4" i="16"/>
  <c r="F4" i="16"/>
  <c r="H3" i="16"/>
  <c r="F3" i="16"/>
  <c r="H2" i="16"/>
  <c r="F2" i="16"/>
  <c r="M18" i="11" l="1"/>
  <c r="L18" i="11"/>
  <c r="K18" i="11"/>
  <c r="J18" i="11"/>
  <c r="I18" i="11"/>
  <c r="H18" i="11"/>
  <c r="G18" i="11"/>
  <c r="F18" i="11"/>
  <c r="E18" i="11"/>
  <c r="D18" i="11"/>
  <c r="C18" i="11"/>
  <c r="B18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C27" i="10"/>
  <c r="C26" i="10"/>
  <c r="C25" i="10"/>
  <c r="C24" i="10"/>
  <c r="C23" i="10"/>
  <c r="B9" i="10"/>
  <c r="B13" i="10" s="1"/>
  <c r="B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B1" authorId="0" shapeId="0" xr:uid="{7C3F8E4F-58E1-437F-9D9D-CF2C32624845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General appreciation for art, emotion, adventure, unusual ideas, imagination, curiosity, and variety of experience</t>
        </r>
      </text>
    </comment>
    <comment ref="C1" authorId="0" shapeId="0" xr:uid="{076408EA-318F-4CF2-9EA2-74DC22337BEC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Tendency to show self-discipline, act dutifully, and aim for achievement against measures or outside expectations</t>
        </r>
      </text>
    </comment>
    <comment ref="D1" authorId="0" shapeId="0" xr:uid="{B72437BD-B0FA-4745-84A9-7807A3E76807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Tendency to experience negative emotions, such as anger, anxiety, or depression</t>
        </r>
      </text>
    </comment>
    <comment ref="E1" authorId="0" shapeId="0" xr:uid="{B8C085E1-CE25-45D9-94CD-C3A3529AB32C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Breadth of activities (as opposed to depth), surgency from external activity/situations, and energy creation from external means</t>
        </r>
      </text>
    </comment>
    <comment ref="F1" authorId="0" shapeId="0" xr:uid="{57AB038E-25A8-41E0-B2ED-4C06A0E08B2D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General concern for social harmony and getting along with others</t>
        </r>
      </text>
    </comment>
  </commentList>
</comments>
</file>

<file path=xl/sharedStrings.xml><?xml version="1.0" encoding="utf-8"?>
<sst xmlns="http://schemas.openxmlformats.org/spreadsheetml/2006/main" count="3422" uniqueCount="1350">
  <si>
    <t>Month</t>
  </si>
  <si>
    <t>Mobile Spend</t>
  </si>
  <si>
    <t>Desktop Spend</t>
  </si>
  <si>
    <t>Total Spend</t>
  </si>
  <si>
    <t>Clicks</t>
  </si>
  <si>
    <t>$/Click</t>
  </si>
  <si>
    <t>Transactions</t>
  </si>
  <si>
    <t>Transaction %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</si>
  <si>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</si>
  <si>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</si>
  <si>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</si>
  <si>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</si>
  <si>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</si>
  <si>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</si>
  <si>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</si>
  <si>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</si>
  <si>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</si>
  <si>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</si>
  <si>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</si>
  <si>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</si>
  <si>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2015 Ticket Sales</t>
  </si>
  <si>
    <t>Movie Genre</t>
  </si>
  <si>
    <t>TOTAL</t>
  </si>
  <si>
    <t>Comedy</t>
  </si>
  <si>
    <t>Thriller</t>
  </si>
  <si>
    <t>Documentary</t>
  </si>
  <si>
    <t>Romance</t>
  </si>
  <si>
    <t>Name</t>
  </si>
  <si>
    <t>Height(inches)</t>
  </si>
  <si>
    <t>Weight(pounds)</t>
  </si>
  <si>
    <t>Age</t>
  </si>
  <si>
    <t>Adam_Donachie</t>
  </si>
  <si>
    <t>Paul_Bako</t>
  </si>
  <si>
    <t>Ramon_Hernandez</t>
  </si>
  <si>
    <t>Kevin_Millar</t>
  </si>
  <si>
    <t>Chris_Gomez</t>
  </si>
  <si>
    <t>Brian_Roberts</t>
  </si>
  <si>
    <t>Miguel_Tejada</t>
  </si>
  <si>
    <t>Melvin_Mora</t>
  </si>
  <si>
    <t>Aubrey_Huff</t>
  </si>
  <si>
    <t>Adam_Stern</t>
  </si>
  <si>
    <t>Jeff_Fiorentino</t>
  </si>
  <si>
    <t>Freddie_Bynum</t>
  </si>
  <si>
    <t>Nick_Markakis</t>
  </si>
  <si>
    <t>Brandon_Fahey</t>
  </si>
  <si>
    <t>Corey_Patterson</t>
  </si>
  <si>
    <t>Jay_Payton</t>
  </si>
  <si>
    <t>Jay_Gibbons</t>
  </si>
  <si>
    <t>Erik_Bedard</t>
  </si>
  <si>
    <t>Hayden_Penn</t>
  </si>
  <si>
    <t>Adam_Loewen</t>
  </si>
  <si>
    <t>Daniel_Cabrera</t>
  </si>
  <si>
    <t>Steve_Trachsel</t>
  </si>
  <si>
    <t>Jaret_Wright</t>
  </si>
  <si>
    <t>Kris_Benson</t>
  </si>
  <si>
    <t>Scott_Williamson</t>
  </si>
  <si>
    <t>John_Parrish</t>
  </si>
  <si>
    <t>Danys_Baez</t>
  </si>
  <si>
    <t>Chad_Bradford</t>
  </si>
  <si>
    <t>Jamie_Walker</t>
  </si>
  <si>
    <t>Brian_Burres</t>
  </si>
  <si>
    <t>Kurt_Birkins</t>
  </si>
  <si>
    <t>James_Hoey</t>
  </si>
  <si>
    <t>Sendy_Rleal</t>
  </si>
  <si>
    <t>Chris_Ray</t>
  </si>
  <si>
    <t>Jeremy_Guthrie</t>
  </si>
  <si>
    <t>A.J._Pierzynski</t>
  </si>
  <si>
    <t>Toby_Hall</t>
  </si>
  <si>
    <t>Paul_Konerko</t>
  </si>
  <si>
    <t>Tadahito_Iguchi</t>
  </si>
  <si>
    <t>Juan_Uribe</t>
  </si>
  <si>
    <t>Alex_Cintron</t>
  </si>
  <si>
    <t>Joe_Crede</t>
  </si>
  <si>
    <t>Josh_Fields</t>
  </si>
  <si>
    <t>Ryan_Sweeney</t>
  </si>
  <si>
    <t>Brian_N._Anderson</t>
  </si>
  <si>
    <t>Luis_Terrero</t>
  </si>
  <si>
    <t>Pablo_Ozuna</t>
  </si>
  <si>
    <t>Scott_Podsednik</t>
  </si>
  <si>
    <t>Jermaine_Dye</t>
  </si>
  <si>
    <t>Darin_Erstad</t>
  </si>
  <si>
    <t>Rob_Mackowiak</t>
  </si>
  <si>
    <t>Jim_Thome</t>
  </si>
  <si>
    <t>Jerry_Owens</t>
  </si>
  <si>
    <t>Charlie_Haeger</t>
  </si>
  <si>
    <t>Heath_Phillips</t>
  </si>
  <si>
    <t>Gavin_Floyd</t>
  </si>
  <si>
    <t>Jose_Contreras</t>
  </si>
  <si>
    <t>Jon_Garland</t>
  </si>
  <si>
    <t>Javier_Vazquez</t>
  </si>
  <si>
    <t>Mark_Buehrle</t>
  </si>
  <si>
    <t>Mike_MacDougal</t>
  </si>
  <si>
    <t>David_Aardsma</t>
  </si>
  <si>
    <t>Andrew_Sisco</t>
  </si>
  <si>
    <t>Matt_Thornton</t>
  </si>
  <si>
    <t>Bobby_Jenks</t>
  </si>
  <si>
    <t>Boone_Logan</t>
  </si>
  <si>
    <t>Sean_Tracey</t>
  </si>
  <si>
    <t>Nick_Masset</t>
  </si>
  <si>
    <t>Jose_Molina</t>
  </si>
  <si>
    <t>Jeff_Mathis</t>
  </si>
  <si>
    <t>Mike_Napoli</t>
  </si>
  <si>
    <t>Casey_Kotchman</t>
  </si>
  <si>
    <t>Kendry_Morales</t>
  </si>
  <si>
    <t>Shea_Hillenbrand</t>
  </si>
  <si>
    <t>Robb_Quinlan</t>
  </si>
  <si>
    <t>Howie_Kendrick</t>
  </si>
  <si>
    <t>Orlando_Cabrera</t>
  </si>
  <si>
    <t>Erick_Aybar</t>
  </si>
  <si>
    <t>Dallas_McPherson</t>
  </si>
  <si>
    <t>Maicer_Izturis</t>
  </si>
  <si>
    <t>Reggie_Willits</t>
  </si>
  <si>
    <t>Tommy_Murphy</t>
  </si>
  <si>
    <t>Terry_Evans</t>
  </si>
  <si>
    <t>Gary_Matthews_Jr.</t>
  </si>
  <si>
    <t>Garret_Anderson</t>
  </si>
  <si>
    <t>Vladimir_Guerrero</t>
  </si>
  <si>
    <t>Chone_Figgins</t>
  </si>
  <si>
    <t>Juan_Rivera</t>
  </si>
  <si>
    <t>John_Lackey</t>
  </si>
  <si>
    <t>Bartolo_Colon</t>
  </si>
  <si>
    <t>Kelvim_Escobar</t>
  </si>
  <si>
    <t>Dustin_Moseley</t>
  </si>
  <si>
    <t>Ervin_Santana</t>
  </si>
  <si>
    <t>Joe_Saunders</t>
  </si>
  <si>
    <t>Jered_Weaver</t>
  </si>
  <si>
    <t>Chris_Resop</t>
  </si>
  <si>
    <t>Phil_Seibel</t>
  </si>
  <si>
    <t>Justin_Speier</t>
  </si>
  <si>
    <t>Darren_Oliver</t>
  </si>
  <si>
    <t>Hector_Carrasco</t>
  </si>
  <si>
    <t>Scot_Shields</t>
  </si>
  <si>
    <t>Francisco_Rodriguez</t>
  </si>
  <si>
    <t>Greg_Jones</t>
  </si>
  <si>
    <t>Doug_Mirabelli</t>
  </si>
  <si>
    <t>Jason_Varitek</t>
  </si>
  <si>
    <t>George_Kottaras</t>
  </si>
  <si>
    <t>Kevin_Youkilis</t>
  </si>
  <si>
    <t>Dustin_Pedroia</t>
  </si>
  <si>
    <t>Alex_Cora</t>
  </si>
  <si>
    <t>Julio_Lugo</t>
  </si>
  <si>
    <t>Mike_Lowell</t>
  </si>
  <si>
    <t>Wily_Mo_Pe?a</t>
  </si>
  <si>
    <t>J.D._Drew</t>
  </si>
  <si>
    <t>Manny_Ramirez</t>
  </si>
  <si>
    <t>Brandon_Moss</t>
  </si>
  <si>
    <t>David_Murphy</t>
  </si>
  <si>
    <t>Eric_Hinske</t>
  </si>
  <si>
    <t>Coco_Crisp</t>
  </si>
  <si>
    <t>David_Ortiz</t>
  </si>
  <si>
    <t>Curt_Schilling</t>
  </si>
  <si>
    <t>Tim_Wakefield</t>
  </si>
  <si>
    <t>Josh_Beckett</t>
  </si>
  <si>
    <t>Matt_Clement</t>
  </si>
  <si>
    <t>Jonathan_Papelbon</t>
  </si>
  <si>
    <t>Kyle_Snyder</t>
  </si>
  <si>
    <t>Devern_Hansack</t>
  </si>
  <si>
    <t>Jon_Lester</t>
  </si>
  <si>
    <t>Kason_Gabbard</t>
  </si>
  <si>
    <t>Craig_Hansen</t>
  </si>
  <si>
    <t>Hideki_Okajima</t>
  </si>
  <si>
    <t>Craig_Breslow</t>
  </si>
  <si>
    <t>Manny_Delcarmen</t>
  </si>
  <si>
    <t>Brendan_Donnelly</t>
  </si>
  <si>
    <t>Javier_Lopez</t>
  </si>
  <si>
    <t>J.C._Romero</t>
  </si>
  <si>
    <t>Joel_Pineiro</t>
  </si>
  <si>
    <t>Julian_Tavarez</t>
  </si>
  <si>
    <t>Mike_Timlin</t>
  </si>
  <si>
    <t>Nick_DeBarr</t>
  </si>
  <si>
    <t>Victor_Martinez</t>
  </si>
  <si>
    <t>Kelly_Shoppach</t>
  </si>
  <si>
    <t>Ryan_Garko</t>
  </si>
  <si>
    <t>Joe_Inglett</t>
  </si>
  <si>
    <t>Josh_Barfield</t>
  </si>
  <si>
    <t>Hector_Luna</t>
  </si>
  <si>
    <t>Jhonny_Peralta</t>
  </si>
  <si>
    <t>Andy_Marte</t>
  </si>
  <si>
    <t>Ben_Francisco</t>
  </si>
  <si>
    <t>Shin-Soo_Choo</t>
  </si>
  <si>
    <t>Franklin_Gutierrez</t>
  </si>
  <si>
    <t>Grady_Sizemore</t>
  </si>
  <si>
    <t>Jason_Michaels</t>
  </si>
  <si>
    <t>Trot_Nixon</t>
  </si>
  <si>
    <t>David_Dellucci</t>
  </si>
  <si>
    <t>Casey_Blake</t>
  </si>
  <si>
    <t>Travis_Hafner</t>
  </si>
  <si>
    <t>Paul_Byrd</t>
  </si>
  <si>
    <t>Cliff_Lee</t>
  </si>
  <si>
    <t>Jake_Westbrook</t>
  </si>
  <si>
    <t>C.C._Sabathia</t>
  </si>
  <si>
    <t>Jeremy_Sowers</t>
  </si>
  <si>
    <t>Rafael_Perez</t>
  </si>
  <si>
    <t>Brian_Slocum</t>
  </si>
  <si>
    <t>Edward_Mujica</t>
  </si>
  <si>
    <t>Fernando_Cabrera</t>
  </si>
  <si>
    <t>Tom_Mastny</t>
  </si>
  <si>
    <t>Juan_Lara</t>
  </si>
  <si>
    <t>Fausto_Carmona</t>
  </si>
  <si>
    <t>Aaron_Fultz</t>
  </si>
  <si>
    <t>Rafael_Betancourt</t>
  </si>
  <si>
    <t>Roberto_Hernandez</t>
  </si>
  <si>
    <t>Joe_Borowski</t>
  </si>
  <si>
    <t>Matt_Miller</t>
  </si>
  <si>
    <t>Jason_Davis</t>
  </si>
  <si>
    <t>Mike_Piazza</t>
  </si>
  <si>
    <t>Jason_Kendall</t>
  </si>
  <si>
    <t>Adam_Melhuse</t>
  </si>
  <si>
    <t>Nick_Swisher</t>
  </si>
  <si>
    <t>Dan_Johnson</t>
  </si>
  <si>
    <t>Donald_Murphy</t>
  </si>
  <si>
    <t>Mark_Ellis</t>
  </si>
  <si>
    <t>Marco_Scutaro</t>
  </si>
  <si>
    <t>Bobby_Crosby</t>
  </si>
  <si>
    <t>Mark_Kiger</t>
  </si>
  <si>
    <t>Antonio_Perez</t>
  </si>
  <si>
    <t>Eric_Chavez</t>
  </si>
  <si>
    <t>Milton_Bradley</t>
  </si>
  <si>
    <t>Shannon_Stewart</t>
  </si>
  <si>
    <t>Bobby_Kielty</t>
  </si>
  <si>
    <t>Mark_Kotsay</t>
  </si>
  <si>
    <t>Ryan_Goleski</t>
  </si>
  <si>
    <t>Jeremy_Brown</t>
  </si>
  <si>
    <t>Jason_Windsor</t>
  </si>
  <si>
    <t>David_Shafer</t>
  </si>
  <si>
    <t>Joe_Blanton</t>
  </si>
  <si>
    <t>Brad_Halsey</t>
  </si>
  <si>
    <t>Dan_Haren</t>
  </si>
  <si>
    <t>Rich_Harden</t>
  </si>
  <si>
    <t>Joe_Kennedy</t>
  </si>
  <si>
    <t>Esteban_Loaiza</t>
  </si>
  <si>
    <t>Alan_Embree</t>
  </si>
  <si>
    <t>Jay_Witasick</t>
  </si>
  <si>
    <t>Justin_Duchscherer</t>
  </si>
  <si>
    <t>Kiko_Calero</t>
  </si>
  <si>
    <t>Chad_Gaudin</t>
  </si>
  <si>
    <t>Lenny_DiNardo</t>
  </si>
  <si>
    <t>Scott_Dunn</t>
  </si>
  <si>
    <t>Huston_Street</t>
  </si>
  <si>
    <t>Ron_Flores</t>
  </si>
  <si>
    <t>Jay_Marshall</t>
  </si>
  <si>
    <t>Marcus_McBeth</t>
  </si>
  <si>
    <t>Jorge_Posada</t>
  </si>
  <si>
    <t>Wil_Nieves</t>
  </si>
  <si>
    <t>Andy_Phillips</t>
  </si>
  <si>
    <t>Doug_Mientkiewicz</t>
  </si>
  <si>
    <t>Josh_Phelps</t>
  </si>
  <si>
    <t>Miguel_Cairo</t>
  </si>
  <si>
    <t>Robinson_Cano</t>
  </si>
  <si>
    <t>Derek_Jeter</t>
  </si>
  <si>
    <t>Alex_Rodriguez</t>
  </si>
  <si>
    <t>Johnny_Damon</t>
  </si>
  <si>
    <t>Bobby_Abreu</t>
  </si>
  <si>
    <t>Hideki_Matsui</t>
  </si>
  <si>
    <t>Melky_Cabrera</t>
  </si>
  <si>
    <t>Kevin_Thompson</t>
  </si>
  <si>
    <t>Jason_Giambi</t>
  </si>
  <si>
    <t>Mike_Mussina</t>
  </si>
  <si>
    <t>Carl_Pavano</t>
  </si>
  <si>
    <t>Andy_Pettitte</t>
  </si>
  <si>
    <t>Darrell_Rasner</t>
  </si>
  <si>
    <t>Jeff_Karstens</t>
  </si>
  <si>
    <t>Humberto_Sanchez</t>
  </si>
  <si>
    <t>Chien-Ming_Wang</t>
  </si>
  <si>
    <t>Sean_Henn</t>
  </si>
  <si>
    <t>Scott_Proctor</t>
  </si>
  <si>
    <t>Brian_Bruney</t>
  </si>
  <si>
    <t>Chris_Britton</t>
  </si>
  <si>
    <t>T.J._Beam</t>
  </si>
  <si>
    <t>Jose_Veras</t>
  </si>
  <si>
    <t>Kyle_Farnsworth</t>
  </si>
  <si>
    <t>Luis_Vizcaino</t>
  </si>
  <si>
    <t>Mike_Myers</t>
  </si>
  <si>
    <t>Mariano_Rivera</t>
  </si>
  <si>
    <t>Ivan_Rodriguez</t>
  </si>
  <si>
    <t>Vance_Wilson</t>
  </si>
  <si>
    <t>Sean_Casey</t>
  </si>
  <si>
    <t>Chris_Shelton</t>
  </si>
  <si>
    <t>Omar_Infante</t>
  </si>
  <si>
    <t>Placido_Polanco</t>
  </si>
  <si>
    <t>Neifi_Perez</t>
  </si>
  <si>
    <t>Carlos_Guillen</t>
  </si>
  <si>
    <t>Ramon_Santiago</t>
  </si>
  <si>
    <t>Tony_Giarratano</t>
  </si>
  <si>
    <t>Brandon_Inge</t>
  </si>
  <si>
    <t>Craig_Monroe</t>
  </si>
  <si>
    <t>Magglio_Ordo?ez</t>
  </si>
  <si>
    <t>Curtis_Granderson</t>
  </si>
  <si>
    <t>Brent_Clevlen</t>
  </si>
  <si>
    <t>Marcus_Thames</t>
  </si>
  <si>
    <t>Gary_Sheffield</t>
  </si>
  <si>
    <t>Mike_Rabelo</t>
  </si>
  <si>
    <t>Zach_Miner</t>
  </si>
  <si>
    <t>Jeremy_Bonderman</t>
  </si>
  <si>
    <t>Nate_Robertson</t>
  </si>
  <si>
    <t>Justin_Verlander</t>
  </si>
  <si>
    <t>Virgil_Vasquez</t>
  </si>
  <si>
    <t>Kenny_Rogers</t>
  </si>
  <si>
    <t>Mike_Maroth</t>
  </si>
  <si>
    <t>Fernando_Rodney</t>
  </si>
  <si>
    <t>Chad_Durbin</t>
  </si>
  <si>
    <t>Jason_Grilli</t>
  </si>
  <si>
    <t>Jose_Mesa</t>
  </si>
  <si>
    <t>Todd_Jones</t>
  </si>
  <si>
    <t>Joel_Zumaya</t>
  </si>
  <si>
    <t>Jordan_Tata</t>
  </si>
  <si>
    <t>Andrew_Miller</t>
  </si>
  <si>
    <t>Yorman_Bazardo</t>
  </si>
  <si>
    <t>Wilfredo_Ledezma</t>
  </si>
  <si>
    <t>Roman_Colon</t>
  </si>
  <si>
    <t>Edward_Campusano</t>
  </si>
  <si>
    <t>Rene_Rivera</t>
  </si>
  <si>
    <t>Kenji_Johjima</t>
  </si>
  <si>
    <t>Richie_Sexson</t>
  </si>
  <si>
    <t>Ben_Broussard</t>
  </si>
  <si>
    <t>Jose_Lopez</t>
  </si>
  <si>
    <t>Jose_Vidro</t>
  </si>
  <si>
    <t>Yuniesky_Betancourt</t>
  </si>
  <si>
    <t>Oswaldo_Navarro</t>
  </si>
  <si>
    <t>Adrian_Beltre</t>
  </si>
  <si>
    <t>Raul_Ibanez</t>
  </si>
  <si>
    <t>Jose_Guillen</t>
  </si>
  <si>
    <t>Jeremy_Reed</t>
  </si>
  <si>
    <t>Willie_Bloomquist</t>
  </si>
  <si>
    <t>Adam_Jones</t>
  </si>
  <si>
    <t>Ichiro_Suzuki</t>
  </si>
  <si>
    <t>Mike_Morse</t>
  </si>
  <si>
    <t>Felix_Hernandez</t>
  </si>
  <si>
    <t>Ryan_Feierabend</t>
  </si>
  <si>
    <t>Sean_White</t>
  </si>
  <si>
    <t>Horacio_Ramirez</t>
  </si>
  <si>
    <t>Cha_Baek</t>
  </si>
  <si>
    <t>Miguel_Batista</t>
  </si>
  <si>
    <t>Jeff_Weaver</t>
  </si>
  <si>
    <t>Jarrod_Washburn</t>
  </si>
  <si>
    <t>George_Sherrill</t>
  </si>
  <si>
    <t>Julio_Mateo</t>
  </si>
  <si>
    <t>J.J._Putz</t>
  </si>
  <si>
    <t>Chris_Reitsma</t>
  </si>
  <si>
    <t>Cesar_Jimenez</t>
  </si>
  <si>
    <t>Eric_O'Flaherty</t>
  </si>
  <si>
    <t>Jon_Huber</t>
  </si>
  <si>
    <t>Jake_Woods</t>
  </si>
  <si>
    <t>Sean_Green</t>
  </si>
  <si>
    <t>Mark_Lowe</t>
  </si>
  <si>
    <t>Josh_Paul</t>
  </si>
  <si>
    <t>Dioner_Navarro</t>
  </si>
  <si>
    <t>Shawn_Riggans</t>
  </si>
  <si>
    <t>Ty_Wigginton</t>
  </si>
  <si>
    <t>Brendan_Harris</t>
  </si>
  <si>
    <t>Jorge_Cantu</t>
  </si>
  <si>
    <t>Ben_Zobrist</t>
  </si>
  <si>
    <t>B.J._Upton</t>
  </si>
  <si>
    <t>Carl_Crawford</t>
  </si>
  <si>
    <t>Rocco_Baldelli</t>
  </si>
  <si>
    <t>Greg_Norton</t>
  </si>
  <si>
    <t>Elijah_Dukes</t>
  </si>
  <si>
    <t>Delmon_Young</t>
  </si>
  <si>
    <t>Jonny_Gomes</t>
  </si>
  <si>
    <t>Edwin_Jackson</t>
  </si>
  <si>
    <t>Scott_Kazmir</t>
  </si>
  <si>
    <t>Casey_Fossum</t>
  </si>
  <si>
    <t>Jae_Seo</t>
  </si>
  <si>
    <t>J.P._Howell</t>
  </si>
  <si>
    <t>Tim_Corcoran</t>
  </si>
  <si>
    <t>Jason_Hammel</t>
  </si>
  <si>
    <t>James_Shields</t>
  </si>
  <si>
    <t>Brian_Stokes</t>
  </si>
  <si>
    <t>Juan_Salas</t>
  </si>
  <si>
    <t>Jeff_Ridgway</t>
  </si>
  <si>
    <t>Ruddy_Lugo</t>
  </si>
  <si>
    <t>Jae-Kuk_Ryu</t>
  </si>
  <si>
    <t>Chad_Orvella</t>
  </si>
  <si>
    <t>Dan_Miceli</t>
  </si>
  <si>
    <t>Seth_McClung</t>
  </si>
  <si>
    <t>Jon_Switzer</t>
  </si>
  <si>
    <t>Shawn_Camp</t>
  </si>
  <si>
    <t>Scott_Dohmann</t>
  </si>
  <si>
    <t>Jason_LaRue</t>
  </si>
  <si>
    <t>John_Buck</t>
  </si>
  <si>
    <t>Ryan_Shealy</t>
  </si>
  <si>
    <t>Ross_Gload</t>
  </si>
  <si>
    <t>Esteban_German</t>
  </si>
  <si>
    <t>Mark_Grudzielanek</t>
  </si>
  <si>
    <t>Angel_Sanchez</t>
  </si>
  <si>
    <t>Angel_Berroa</t>
  </si>
  <si>
    <t>Andres_Blanco</t>
  </si>
  <si>
    <t>Mark_Teahen</t>
  </si>
  <si>
    <t>Joey_Gathright</t>
  </si>
  <si>
    <t>David_DeJesus</t>
  </si>
  <si>
    <t>Shane_Costa</t>
  </si>
  <si>
    <t>Mitch_Maier</t>
  </si>
  <si>
    <t>Reggie_Sanders</t>
  </si>
  <si>
    <t>Emil_Brown</t>
  </si>
  <si>
    <t>Mike_Sweeney</t>
  </si>
  <si>
    <t>John_Bale</t>
  </si>
  <si>
    <t>Luke_Hudson</t>
  </si>
  <si>
    <t>Scott_Elarton</t>
  </si>
  <si>
    <t>Odalis_Perez</t>
  </si>
  <si>
    <t>Gil_Meche</t>
  </si>
  <si>
    <t>Neal_Musser</t>
  </si>
  <si>
    <t>Brian_Bannister</t>
  </si>
  <si>
    <t>Zack_Greinke</t>
  </si>
  <si>
    <t>Jorge_De_La_Rosa</t>
  </si>
  <si>
    <t>Todd_Wellemeyer</t>
  </si>
  <si>
    <t>Jimmy_Gobble</t>
  </si>
  <si>
    <t>Joel_Peralta</t>
  </si>
  <si>
    <t>Ryan_Braun</t>
  </si>
  <si>
    <t>Joakim_Soria</t>
  </si>
  <si>
    <t>Ken_Ray</t>
  </si>
  <si>
    <t>David_Riske</t>
  </si>
  <si>
    <t>Octavio_Dotel</t>
  </si>
  <si>
    <t>Joe_Nelson</t>
  </si>
  <si>
    <t>Gerald_Laird</t>
  </si>
  <si>
    <t>Miguel_Ojeda</t>
  </si>
  <si>
    <t>Guillermo_Quiroz</t>
  </si>
  <si>
    <t>Chris_Stewart</t>
  </si>
  <si>
    <t>Mark_Teixeira</t>
  </si>
  <si>
    <t>Ian_Kinsler</t>
  </si>
  <si>
    <t>Joaquin_Arias</t>
  </si>
  <si>
    <t>Michael_Young</t>
  </si>
  <si>
    <t>Hank_Blalock</t>
  </si>
  <si>
    <t>Marlon_Byrd</t>
  </si>
  <si>
    <t>Brad_Wilkerson</t>
  </si>
  <si>
    <t>Sammy_Sosa</t>
  </si>
  <si>
    <t>Kenny_Lofton</t>
  </si>
  <si>
    <t>Frank_Catalanotto</t>
  </si>
  <si>
    <t>Nelson_Cruz</t>
  </si>
  <si>
    <t>Jason_Botts</t>
  </si>
  <si>
    <t>Robinson_Tejeda</t>
  </si>
  <si>
    <t>John_Rheinecker</t>
  </si>
  <si>
    <t>Edinson_Volquez</t>
  </si>
  <si>
    <t>A.J._Murray</t>
  </si>
  <si>
    <t>Brandon_McCarthy</t>
  </si>
  <si>
    <t>Vicente_Padilla</t>
  </si>
  <si>
    <t>Kevin_Millwood</t>
  </si>
  <si>
    <t>John_Koronka</t>
  </si>
  <si>
    <t>Frank_Francisco</t>
  </si>
  <si>
    <t>Francisco_Cruceta</t>
  </si>
  <si>
    <t>Akinori_Otsuka</t>
  </si>
  <si>
    <t>Eric_Gagne</t>
  </si>
  <si>
    <t>Ron_Mahay</t>
  </si>
  <si>
    <t>Joaquin_Benoit</t>
  </si>
  <si>
    <t>Rick_Bauer</t>
  </si>
  <si>
    <t>Josh_Rupe</t>
  </si>
  <si>
    <t>Wes_Littleton</t>
  </si>
  <si>
    <t>C.J._Wilson</t>
  </si>
  <si>
    <t>Scott_Feldman</t>
  </si>
  <si>
    <t>Gregg_Zaun</t>
  </si>
  <si>
    <t>Jason_Phillips</t>
  </si>
  <si>
    <t>Lyle_Overbay</t>
  </si>
  <si>
    <t>Russ_Adams</t>
  </si>
  <si>
    <t>Aaron_Hill</t>
  </si>
  <si>
    <t>Jason_Smith</t>
  </si>
  <si>
    <t>John_McDonald</t>
  </si>
  <si>
    <t>Royce_Clayton</t>
  </si>
  <si>
    <t>Troy_Glaus</t>
  </si>
  <si>
    <t>John_Hattig</t>
  </si>
  <si>
    <t>Reed_Johnson</t>
  </si>
  <si>
    <t>Alex_Rios</t>
  </si>
  <si>
    <t>Vernon_Wells</t>
  </si>
  <si>
    <t>Frank_Thomas</t>
  </si>
  <si>
    <t>Adam_Lind</t>
  </si>
  <si>
    <t>Shaun_Marcum</t>
  </si>
  <si>
    <t>Casey_Janssen</t>
  </si>
  <si>
    <t>Gustavo_Chacin</t>
  </si>
  <si>
    <t>A.J._Burnett</t>
  </si>
  <si>
    <t>Roy_Halladay</t>
  </si>
  <si>
    <t>John_Thomson</t>
  </si>
  <si>
    <t>Tomo_Ohka</t>
  </si>
  <si>
    <t>B.J._Ryan</t>
  </si>
  <si>
    <t>Scott_Downs</t>
  </si>
  <si>
    <t>Brian_Tallet</t>
  </si>
  <si>
    <t>Matt_Roney</t>
  </si>
  <si>
    <t>Tracy_Thorpe</t>
  </si>
  <si>
    <t>Jean_Machi</t>
  </si>
  <si>
    <t>Brandon_League</t>
  </si>
  <si>
    <t>Dustin_McGowan</t>
  </si>
  <si>
    <t>Jason_Frasor</t>
  </si>
  <si>
    <t>Francisco_Rosario</t>
  </si>
  <si>
    <t>Davis_Romero</t>
  </si>
  <si>
    <t>Jeremy_Accardo</t>
  </si>
  <si>
    <t>Mike_Redmond</t>
  </si>
  <si>
    <t>Joe_Mauer</t>
  </si>
  <si>
    <t>Chris_Heintz</t>
  </si>
  <si>
    <t>Justin_Morneau</t>
  </si>
  <si>
    <t>Luis_Castillo</t>
  </si>
  <si>
    <t>Alexi_Casilla</t>
  </si>
  <si>
    <t>Alejandro_Machado</t>
  </si>
  <si>
    <t>Jason_Bartlett</t>
  </si>
  <si>
    <t>Luis_Rodriguez</t>
  </si>
  <si>
    <t>Jeff_Cirillo</t>
  </si>
  <si>
    <t>Nick_Punto</t>
  </si>
  <si>
    <t>Jason_Tyner</t>
  </si>
  <si>
    <t>Michael_Cuddyer</t>
  </si>
  <si>
    <t>Torii_Hunter</t>
  </si>
  <si>
    <t>Lew_Ford</t>
  </si>
  <si>
    <t>Jason_Kubel</t>
  </si>
  <si>
    <t>Josh_Rabe</t>
  </si>
  <si>
    <t>Rondell_White</t>
  </si>
  <si>
    <t>Ramon_Ortiz</t>
  </si>
  <si>
    <t>Johan_Santana</t>
  </si>
  <si>
    <t>Carlos_Silva</t>
  </si>
  <si>
    <t>Matt_Garza</t>
  </si>
  <si>
    <t>Boof_Bonser</t>
  </si>
  <si>
    <t>Francisco_Liriano</t>
  </si>
  <si>
    <t>Scott_Baker</t>
  </si>
  <si>
    <t>Pat_Neshek</t>
  </si>
  <si>
    <t>Glen_Perkins</t>
  </si>
  <si>
    <t>Julio_DePaula</t>
  </si>
  <si>
    <t>Juan_Rincon</t>
  </si>
  <si>
    <t>Jesse_Crain</t>
  </si>
  <si>
    <t>Matt_Guerrier</t>
  </si>
  <si>
    <t>Joe_Nathan</t>
  </si>
  <si>
    <t>Dennys_Reyes</t>
  </si>
  <si>
    <t>Brayan_Pe?a</t>
  </si>
  <si>
    <t>Brian_McCann</t>
  </si>
  <si>
    <t>Craig_Wilson</t>
  </si>
  <si>
    <t>Chris_Woodward</t>
  </si>
  <si>
    <t>Pete_Orr</t>
  </si>
  <si>
    <t>Martin_Prado</t>
  </si>
  <si>
    <t>Tony_Pe?a</t>
  </si>
  <si>
    <t>Edgar_Renteria</t>
  </si>
  <si>
    <t>Chipper_Jones</t>
  </si>
  <si>
    <t>Willy_Aybar</t>
  </si>
  <si>
    <t>Jeff_Francoeur</t>
  </si>
  <si>
    <t>Matt_Diaz</t>
  </si>
  <si>
    <t>Kelly_Johnson</t>
  </si>
  <si>
    <t>Andruw_Jones</t>
  </si>
  <si>
    <t>Ryan_Langerhans</t>
  </si>
  <si>
    <t>Scott_Thorman</t>
  </si>
  <si>
    <t>T.J._Bohn</t>
  </si>
  <si>
    <t>Tim_Hudson</t>
  </si>
  <si>
    <t>Jonathan_Johnson</t>
  </si>
  <si>
    <t>John_Smoltz</t>
  </si>
  <si>
    <t>Mike_Hampton</t>
  </si>
  <si>
    <t>Kyle_Davies</t>
  </si>
  <si>
    <t>Chuck_James</t>
  </si>
  <si>
    <t>Phil_Stockman</t>
  </si>
  <si>
    <t>Macay_McBride</t>
  </si>
  <si>
    <t>Joey_Devine</t>
  </si>
  <si>
    <t>Peter_Moylan</t>
  </si>
  <si>
    <t>Mike_Gonzalez</t>
  </si>
  <si>
    <t>Lance_Cormier</t>
  </si>
  <si>
    <t>Blaine_Boyer</t>
  </si>
  <si>
    <t>Manny_Acosta</t>
  </si>
  <si>
    <t>Bob_Wickman</t>
  </si>
  <si>
    <t>Tanyon_Sturtze</t>
  </si>
  <si>
    <t>Oscar_Villarreal</t>
  </si>
  <si>
    <t>Rafael_Soriano</t>
  </si>
  <si>
    <t>Chad_Paronto</t>
  </si>
  <si>
    <t>Tyler_Yates</t>
  </si>
  <si>
    <t>Henry_Blanco</t>
  </si>
  <si>
    <t>Michael_Barrett</t>
  </si>
  <si>
    <t>Geovany_Soto</t>
  </si>
  <si>
    <t>Scott_Moore</t>
  </si>
  <si>
    <t>Derrek_Lee</t>
  </si>
  <si>
    <t>Ryan_Theriot</t>
  </si>
  <si>
    <t>Ronny_Cedeno</t>
  </si>
  <si>
    <t>Aramis_Ramirez</t>
  </si>
  <si>
    <t>Cesar_Izturis</t>
  </si>
  <si>
    <t>Alfonso_Soriano</t>
  </si>
  <si>
    <t>Jacque_Jones</t>
  </si>
  <si>
    <t>Daryle_Ward</t>
  </si>
  <si>
    <t>Cliff_Floyd</t>
  </si>
  <si>
    <t>Mark_DeRosa</t>
  </si>
  <si>
    <t>Matt_Murton</t>
  </si>
  <si>
    <t>Buck_Coats</t>
  </si>
  <si>
    <t>Angel_Pagan</t>
  </si>
  <si>
    <t>Sean_Marshall</t>
  </si>
  <si>
    <t>Carlos_Marmol</t>
  </si>
  <si>
    <t>Ryan_O'Malley</t>
  </si>
  <si>
    <t>Juan_Mateo</t>
  </si>
  <si>
    <t>Rich_Hill</t>
  </si>
  <si>
    <t>Angel_Guzman</t>
  </si>
  <si>
    <t>Wade_Miller</t>
  </si>
  <si>
    <t>Jason_Marquis</t>
  </si>
  <si>
    <t>Carlos_Zambrano</t>
  </si>
  <si>
    <t>Ted_Lilly</t>
  </si>
  <si>
    <t>Mark_Prior</t>
  </si>
  <si>
    <t>Neal_Cotts</t>
  </si>
  <si>
    <t>Will_Ohman</t>
  </si>
  <si>
    <t>Scott_Eyre</t>
  </si>
  <si>
    <t>Kerry_Wood</t>
  </si>
  <si>
    <t>Ryan_Dempster</t>
  </si>
  <si>
    <t>Bob_Howry</t>
  </si>
  <si>
    <t>Mike_Wuertz</t>
  </si>
  <si>
    <t>Roberto_Novoa</t>
  </si>
  <si>
    <t>Chris_Snyder</t>
  </si>
  <si>
    <t>Miguel_Montero</t>
  </si>
  <si>
    <t>Conor_Jackson</t>
  </si>
  <si>
    <t>Robby_Hammock</t>
  </si>
  <si>
    <t>Tony_Clark</t>
  </si>
  <si>
    <t>Orlando_Hudson</t>
  </si>
  <si>
    <t>Stephen_Drew</t>
  </si>
  <si>
    <t>Alberto_Callaspo</t>
  </si>
  <si>
    <t>Chad_Tracy</t>
  </si>
  <si>
    <t>Chris_Young</t>
  </si>
  <si>
    <t>Scott_Hairston</t>
  </si>
  <si>
    <t>Carlos_Quentin</t>
  </si>
  <si>
    <t>Jeff_DaVanon</t>
  </si>
  <si>
    <t>Eric_Byrnes</t>
  </si>
  <si>
    <t>Livan_Hernandez</t>
  </si>
  <si>
    <t>Doug_Davis</t>
  </si>
  <si>
    <t>Randy_Johnson</t>
  </si>
  <si>
    <t>Juan_Cruz</t>
  </si>
  <si>
    <t>Brandon_Webb</t>
  </si>
  <si>
    <t>Enrique_Gonzalez</t>
  </si>
  <si>
    <t>Dana_Eveland</t>
  </si>
  <si>
    <t>Brandon_Medders</t>
  </si>
  <si>
    <t>Doug_Slaten</t>
  </si>
  <si>
    <t>Edgar_Gonzalez</t>
  </si>
  <si>
    <t>Jose_Valverde</t>
  </si>
  <si>
    <t>Jorge_Julio</t>
  </si>
  <si>
    <t>Brandon_Lyon</t>
  </si>
  <si>
    <t>Miguel_Olivo</t>
  </si>
  <si>
    <t>Matt_Treanor</t>
  </si>
  <si>
    <t>Mike_Jacobs</t>
  </si>
  <si>
    <t>Dan_Uggla</t>
  </si>
  <si>
    <t>Robert_Andino</t>
  </si>
  <si>
    <t>Hanley_Ramirez</t>
  </si>
  <si>
    <t>Miguel_Cabrera</t>
  </si>
  <si>
    <t>Aaron_Boone</t>
  </si>
  <si>
    <t>Joe_Borchard</t>
  </si>
  <si>
    <t>Alfredo_Amezaga</t>
  </si>
  <si>
    <t>Cody_Ross</t>
  </si>
  <si>
    <t>Josh_Willingham</t>
  </si>
  <si>
    <t>Jeremy_Hermida</t>
  </si>
  <si>
    <t>Eric_Reed</t>
  </si>
  <si>
    <t>Reggi_Abercrombie</t>
  </si>
  <si>
    <t>Ricky_Nolasco</t>
  </si>
  <si>
    <t>Anibal_Sanchez</t>
  </si>
  <si>
    <t>Scott_Olsen</t>
  </si>
  <si>
    <t>Josh_Johnson</t>
  </si>
  <si>
    <t>Dontrelle_Willis</t>
  </si>
  <si>
    <t>Logan_Kensing</t>
  </si>
  <si>
    <t>Sergio_Mitre</t>
  </si>
  <si>
    <t>Kevin_Gregg</t>
  </si>
  <si>
    <t>Travis_Bowyer</t>
  </si>
  <si>
    <t>Renyel_Pinto</t>
  </si>
  <si>
    <t>Randy_Messenger</t>
  </si>
  <si>
    <t>Yusmeiro_Petit</t>
  </si>
  <si>
    <t>Carlos_Martinez</t>
  </si>
  <si>
    <t>Taylor_Tankersley</t>
  </si>
  <si>
    <t>Henry_Owens</t>
  </si>
  <si>
    <t>Jose_Garcia</t>
  </si>
  <si>
    <t>Matt_Lindstrom</t>
  </si>
  <si>
    <t>Javier_Valentin</t>
  </si>
  <si>
    <t>Chad_Moeller</t>
  </si>
  <si>
    <t>David_Ross</t>
  </si>
  <si>
    <t>Joey_Votto</t>
  </si>
  <si>
    <t>Scott_Hatteberg</t>
  </si>
  <si>
    <t>Brandon_Phillips</t>
  </si>
  <si>
    <t>Juan_Castro</t>
  </si>
  <si>
    <t>Alex_Gonzalez</t>
  </si>
  <si>
    <t>Mark_Bellhorn</t>
  </si>
  <si>
    <t>Edwin_Encarnacion</t>
  </si>
  <si>
    <t>Jeff_Keppinger</t>
  </si>
  <si>
    <t>Norris_Hopper</t>
  </si>
  <si>
    <t>Chris_Denorfia</t>
  </si>
  <si>
    <t>Adam_Dunn</t>
  </si>
  <si>
    <t>Bubba_Crosby</t>
  </si>
  <si>
    <t>Jeff_Conine</t>
  </si>
  <si>
    <t>Ken_Griffey_Jr.</t>
  </si>
  <si>
    <t>Josh_Hamilton</t>
  </si>
  <si>
    <t>Ryan_Freel</t>
  </si>
  <si>
    <t>Kyle_Lohse</t>
  </si>
  <si>
    <t>Bronson_Arroyo</t>
  </si>
  <si>
    <t>Eric_Milton</t>
  </si>
  <si>
    <t>Aaron_Harang</t>
  </si>
  <si>
    <t>Kirk_Saarloos</t>
  </si>
  <si>
    <t>Elizardo_Ramirez</t>
  </si>
  <si>
    <t>Todd_Coffey</t>
  </si>
  <si>
    <t>Brian_Shackelford</t>
  </si>
  <si>
    <t>Bill_Bray</t>
  </si>
  <si>
    <t>Bobby_Livingston</t>
  </si>
  <si>
    <t>Matt_Belisle</t>
  </si>
  <si>
    <t>Gary_Majewski</t>
  </si>
  <si>
    <t>Mike_Stanton</t>
  </si>
  <si>
    <t>Brad_Salmon</t>
  </si>
  <si>
    <t>Jared_Burton</t>
  </si>
  <si>
    <t>David_Weathers</t>
  </si>
  <si>
    <t>Rheal_Cormier</t>
  </si>
  <si>
    <t>Yorvit_Torrealba</t>
  </si>
  <si>
    <t>Chris_Iannetta</t>
  </si>
  <si>
    <t>Alvin_Colina</t>
  </si>
  <si>
    <t>Todd_Helton</t>
  </si>
  <si>
    <t>Jamey_Carroll</t>
  </si>
  <si>
    <t>Kaz_Matsui</t>
  </si>
  <si>
    <t>Troy_Tulowitzki</t>
  </si>
  <si>
    <t>Clint_Barmes</t>
  </si>
  <si>
    <t>Garrett_Atkins</t>
  </si>
  <si>
    <t>Ryan_Spilborghs</t>
  </si>
  <si>
    <t>Cory_Sullivan</t>
  </si>
  <si>
    <t>Jeff_Salazar</t>
  </si>
  <si>
    <t>Willy_Taveras</t>
  </si>
  <si>
    <t>Matt_Holliday</t>
  </si>
  <si>
    <t>Brad_Hawpe</t>
  </si>
  <si>
    <t>Jeff_Baker</t>
  </si>
  <si>
    <t>Javy_Lopez</t>
  </si>
  <si>
    <t>Byung-Hyun_Kim</t>
  </si>
  <si>
    <t>Rodrigo_Lopez</t>
  </si>
  <si>
    <t>Brian_Lawrence</t>
  </si>
  <si>
    <t>Josh_Fogg</t>
  </si>
  <si>
    <t>Aaron_Cook</t>
  </si>
  <si>
    <t>Denny_Bautista</t>
  </si>
  <si>
    <t>Ubaldo_Jimenez</t>
  </si>
  <si>
    <t>Jason_Hirsh</t>
  </si>
  <si>
    <t>Jeff_Francis</t>
  </si>
  <si>
    <t>Taylor_Buchholz</t>
  </si>
  <si>
    <t>Ryan_Speier</t>
  </si>
  <si>
    <t>Ramon_Ramirez</t>
  </si>
  <si>
    <t>Manny_Corpas</t>
  </si>
  <si>
    <t>Juan_Morillo</t>
  </si>
  <si>
    <t>Brian_Fuentes</t>
  </si>
  <si>
    <t>LaTroy_Hawkins</t>
  </si>
  <si>
    <t>Tom_Martin</t>
  </si>
  <si>
    <t>Jeremy_Affeldt</t>
  </si>
  <si>
    <t>Paul_Lo_Duca</t>
  </si>
  <si>
    <t>Ramon_Castro</t>
  </si>
  <si>
    <t>Julio_Franco</t>
  </si>
  <si>
    <t>Carlos_Delgado</t>
  </si>
  <si>
    <t>Jose_Valentin</t>
  </si>
  <si>
    <t>Anderson_Hernandez</t>
  </si>
  <si>
    <t>Damion_Easley</t>
  </si>
  <si>
    <t>Jose_Reyes</t>
  </si>
  <si>
    <t>David_Wright</t>
  </si>
  <si>
    <t>Ben_Johnson</t>
  </si>
  <si>
    <t>Endy_Chavez</t>
  </si>
  <si>
    <t>David_Newhan</t>
  </si>
  <si>
    <t>Carlos_Beltran</t>
  </si>
  <si>
    <t>Shawn_Green</t>
  </si>
  <si>
    <t>Moises_Alou</t>
  </si>
  <si>
    <t>Lastings_Milledge</t>
  </si>
  <si>
    <t>Alay_Soler</t>
  </si>
  <si>
    <t>Mike_Pelfrey</t>
  </si>
  <si>
    <t>Pedro_Martinez</t>
  </si>
  <si>
    <t>Tom_Glavine</t>
  </si>
  <si>
    <t>Chan_Ho_Park</t>
  </si>
  <si>
    <t>Orlando_Hernandez</t>
  </si>
  <si>
    <t>Dave_Williams</t>
  </si>
  <si>
    <t>Oliver_Perez</t>
  </si>
  <si>
    <t>John_Maine</t>
  </si>
  <si>
    <t>Marcos_Carvajal</t>
  </si>
  <si>
    <t>Ambiorix_Burgos</t>
  </si>
  <si>
    <t>Jason_Vargas</t>
  </si>
  <si>
    <t>Jon_Adkins</t>
  </si>
  <si>
    <t>Juan_Padilla</t>
  </si>
  <si>
    <t>Duaner_Sanchez</t>
  </si>
  <si>
    <t>Pedro_Feliciano</t>
  </si>
  <si>
    <t>Aaron_Heilman</t>
  </si>
  <si>
    <t>Jorge_Sosa</t>
  </si>
  <si>
    <t>Scott_Schoeneweis</t>
  </si>
  <si>
    <t>Guillermo_Mota</t>
  </si>
  <si>
    <t>Billy_Wagner</t>
  </si>
  <si>
    <t>Philip_Humber</t>
  </si>
  <si>
    <t>Brad_Ausmus</t>
  </si>
  <si>
    <t>Humberto_Quintero</t>
  </si>
  <si>
    <t>Hector_Gimenez</t>
  </si>
  <si>
    <t>Lance_Berkman</t>
  </si>
  <si>
    <t>Mike_Lamb</t>
  </si>
  <si>
    <t>Mark_Loretta</t>
  </si>
  <si>
    <t>Craig_Biggio</t>
  </si>
  <si>
    <t>Brooks_Conrad</t>
  </si>
  <si>
    <t>Chris_Burke</t>
  </si>
  <si>
    <t>Eric_Bruntlett</t>
  </si>
  <si>
    <t>Adam_Everett</t>
  </si>
  <si>
    <t>Morgan_Ensberg</t>
  </si>
  <si>
    <t>Carlos_Lee</t>
  </si>
  <si>
    <t>Jason_Lane</t>
  </si>
  <si>
    <t>Orlando_Palmeiro</t>
  </si>
  <si>
    <t>Luke_Scott</t>
  </si>
  <si>
    <t>Charlton_Jimerson</t>
  </si>
  <si>
    <t>Fernando_Nieve</t>
  </si>
  <si>
    <t>Wandy_Rodriguez</t>
  </si>
  <si>
    <t>Brandon_Backe</t>
  </si>
  <si>
    <t>Matt_Albers</t>
  </si>
  <si>
    <t>Woody_Williams</t>
  </si>
  <si>
    <t>Roy_Oswalt</t>
  </si>
  <si>
    <t>Jason_Jennings</t>
  </si>
  <si>
    <t>Miguel_Asencio</t>
  </si>
  <si>
    <t>Brad_Lidge</t>
  </si>
  <si>
    <t>Trever_Miller</t>
  </si>
  <si>
    <t>David_Borkowski</t>
  </si>
  <si>
    <t>Dan_Wheeler</t>
  </si>
  <si>
    <t>Paul_Estrada</t>
  </si>
  <si>
    <t>Lincoln_Holdzkom</t>
  </si>
  <si>
    <t>Chris_Sampson</t>
  </si>
  <si>
    <t>Chad_Qualls</t>
  </si>
  <si>
    <t>Ezequiel_Astacio</t>
  </si>
  <si>
    <t>Mike_Lieberthal</t>
  </si>
  <si>
    <t>Russell_Martin</t>
  </si>
  <si>
    <t>Olmedo_Saenz</t>
  </si>
  <si>
    <t>James_Loney</t>
  </si>
  <si>
    <t>Nomar_Garciaparra</t>
  </si>
  <si>
    <t>Jeff_Kent</t>
  </si>
  <si>
    <t>Ramon_Martinez</t>
  </si>
  <si>
    <t>Marlon_Anderson</t>
  </si>
  <si>
    <t>Rafael_Furcal</t>
  </si>
  <si>
    <t>Wilson_Betemit</t>
  </si>
  <si>
    <t>Andy_LaRoche</t>
  </si>
  <si>
    <t>Matt_Kemp</t>
  </si>
  <si>
    <t>Andre_Ethier</t>
  </si>
  <si>
    <t>Delwyn_Young</t>
  </si>
  <si>
    <t>Jason_Repko</t>
  </si>
  <si>
    <t>Juan_Pierre</t>
  </si>
  <si>
    <t>Luis_Gonzalez</t>
  </si>
  <si>
    <t>Jason_Schmidt</t>
  </si>
  <si>
    <t>Randy_Wolf</t>
  </si>
  <si>
    <t>Brad_Penny</t>
  </si>
  <si>
    <t>Derek_Lowe</t>
  </si>
  <si>
    <t>Mark_Hendrickson</t>
  </si>
  <si>
    <t>Chad_Billingsley</t>
  </si>
  <si>
    <t>Takashi_Saito</t>
  </si>
  <si>
    <t>Jonathan_Broxton</t>
  </si>
  <si>
    <t>Hong-Chih_Kuo</t>
  </si>
  <si>
    <t>Eric_Stults</t>
  </si>
  <si>
    <t>Chin-Hui_Tsao</t>
  </si>
  <si>
    <t>Tim_Hamulack</t>
  </si>
  <si>
    <t>Yhency_Brazoban</t>
  </si>
  <si>
    <t>Brett_Tomko</t>
  </si>
  <si>
    <t>Joe_Beimel</t>
  </si>
  <si>
    <t>Elmer_Dessens</t>
  </si>
  <si>
    <t>Ryan_Budde</t>
  </si>
  <si>
    <t>Rod_Barajas</t>
  </si>
  <si>
    <t>Carlos_Ruiz</t>
  </si>
  <si>
    <t>Chris_Coste</t>
  </si>
  <si>
    <t>Ryan_Howard</t>
  </si>
  <si>
    <t>Wes_Helms</t>
  </si>
  <si>
    <t>Chase_Utley</t>
  </si>
  <si>
    <t>Danny_Sandoval</t>
  </si>
  <si>
    <t>Jimmy_Rollins</t>
  </si>
  <si>
    <t>Abraham_Nu?ez</t>
  </si>
  <si>
    <t>Michael_Bourn</t>
  </si>
  <si>
    <t>Chris_Roberson</t>
  </si>
  <si>
    <t>Jayson_Werth</t>
  </si>
  <si>
    <t>Shane_Victorino</t>
  </si>
  <si>
    <t>Aaron_Rowand</t>
  </si>
  <si>
    <t>Pat_Burrell</t>
  </si>
  <si>
    <t>Greg_Dobbs</t>
  </si>
  <si>
    <t>Cole_Hamels</t>
  </si>
  <si>
    <t>Alfredo_Simon</t>
  </si>
  <si>
    <t>Scott_Mathieson</t>
  </si>
  <si>
    <t>Freddy_Garcia</t>
  </si>
  <si>
    <t>Jamie_Moyer</t>
  </si>
  <si>
    <t>Jon_Lieber</t>
  </si>
  <si>
    <t>Brett_Myers</t>
  </si>
  <si>
    <t>Adam_Eaton</t>
  </si>
  <si>
    <t>Geoff_Geary</t>
  </si>
  <si>
    <t>Clay_Condrey</t>
  </si>
  <si>
    <t>Ryan_Madson</t>
  </si>
  <si>
    <t>Antonio_Alfonseca</t>
  </si>
  <si>
    <t>Tom_Gordon</t>
  </si>
  <si>
    <t>Brian_Sanches</t>
  </si>
  <si>
    <t>Jim_Ed_Warden</t>
  </si>
  <si>
    <t>Anderson_Garcia</t>
  </si>
  <si>
    <t>Eude_Brito</t>
  </si>
  <si>
    <t>Fabio_Castro</t>
  </si>
  <si>
    <t>Matt_Smith</t>
  </si>
  <si>
    <t>Damian_Miller</t>
  </si>
  <si>
    <t>Johnny_Estrada</t>
  </si>
  <si>
    <t>Mike_Rivera</t>
  </si>
  <si>
    <t>J.D._Closser</t>
  </si>
  <si>
    <t>Prince_Fielder</t>
  </si>
  <si>
    <t>Rickie_Weeks</t>
  </si>
  <si>
    <t>Tony_Graffanino</t>
  </si>
  <si>
    <t>Craig_Counsell</t>
  </si>
  <si>
    <t>J.J._Hardy</t>
  </si>
  <si>
    <t>Bill_Hall</t>
  </si>
  <si>
    <t>Vinny_Rottino</t>
  </si>
  <si>
    <t>Corey_Koskie</t>
  </si>
  <si>
    <t>Kevin_Mench</t>
  </si>
  <si>
    <t>Geoff_Jenkins</t>
  </si>
  <si>
    <t>Brady_Clark</t>
  </si>
  <si>
    <t>Tony_Gwynn_Jr.</t>
  </si>
  <si>
    <t>Corey_Hart</t>
  </si>
  <si>
    <t>Gabe_Gross</t>
  </si>
  <si>
    <t>Laynce_Nix</t>
  </si>
  <si>
    <t>Drew_Anderson</t>
  </si>
  <si>
    <t>Claudio_Vargas</t>
  </si>
  <si>
    <t>Chris_Capuano</t>
  </si>
  <si>
    <t>Ben_Hendrickson</t>
  </si>
  <si>
    <t>Dave_Bush</t>
  </si>
  <si>
    <t>Carlos_Villanueva</t>
  </si>
  <si>
    <t>Ben_Sheets</t>
  </si>
  <si>
    <t>Jeff_Suppan</t>
  </si>
  <si>
    <t>Brian_Shouse</t>
  </si>
  <si>
    <t>Francisco_Cordero</t>
  </si>
  <si>
    <t>Derrick_Turnbow</t>
  </si>
  <si>
    <t>Matt_Wise</t>
  </si>
  <si>
    <t>Grant_Balfour</t>
  </si>
  <si>
    <t>Dennis_Sarfate</t>
  </si>
  <si>
    <t>Jose_Capellan</t>
  </si>
  <si>
    <t>Greg_Aquino</t>
  </si>
  <si>
    <t>Josh_Bard</t>
  </si>
  <si>
    <t>Rob_Bowen</t>
  </si>
  <si>
    <t>Adrian_Gonzalez</t>
  </si>
  <si>
    <t>Marcus_Giles</t>
  </si>
  <si>
    <t>Todd_Walker</t>
  </si>
  <si>
    <t>Geoff_Blum</t>
  </si>
  <si>
    <t>Khalil_Greene</t>
  </si>
  <si>
    <t>Paul_McAnulty</t>
  </si>
  <si>
    <t>Terrmel_Sledge</t>
  </si>
  <si>
    <t>Jack_Cust</t>
  </si>
  <si>
    <t>Jose_Cruz_Jr.</t>
  </si>
  <si>
    <t>Russell_Branyan</t>
  </si>
  <si>
    <t>Mike_Cameron</t>
  </si>
  <si>
    <t>Brian_Giles</t>
  </si>
  <si>
    <t>Kevin_Kouzmanoff</t>
  </si>
  <si>
    <t>Mike_Thompson</t>
  </si>
  <si>
    <t>Clay_Hensley</t>
  </si>
  <si>
    <t>Greg_Maddux</t>
  </si>
  <si>
    <t>Jake_Peavy</t>
  </si>
  <si>
    <t>Scott_Cassidy</t>
  </si>
  <si>
    <t>Scott_Strickland</t>
  </si>
  <si>
    <t>Scott_Linebrink</t>
  </si>
  <si>
    <t>Doug_Brocail</t>
  </si>
  <si>
    <t>Trevor_Hoffman</t>
  </si>
  <si>
    <t>Heath_Bell</t>
  </si>
  <si>
    <t>Royce_Ring</t>
  </si>
  <si>
    <t>Cla_Meredith</t>
  </si>
  <si>
    <t>Andrew_Brown</t>
  </si>
  <si>
    <t>Mike_Adams</t>
  </si>
  <si>
    <t>Justin_Hampson</t>
  </si>
  <si>
    <t>Kevin_Cameron</t>
  </si>
  <si>
    <t>Ryan_Ketchner</t>
  </si>
  <si>
    <t>Brian_Schneider</t>
  </si>
  <si>
    <t>Jesus_Flores</t>
  </si>
  <si>
    <t>Larry_Broadway</t>
  </si>
  <si>
    <t>Nick_Johnson</t>
  </si>
  <si>
    <t>Bernie_Castro</t>
  </si>
  <si>
    <t>Josh_Wilson</t>
  </si>
  <si>
    <t>Cristian_Guzman</t>
  </si>
  <si>
    <t>Felipe_Lopez</t>
  </si>
  <si>
    <t>Ryan_Zimmerman</t>
  </si>
  <si>
    <t>Nook_Logan</t>
  </si>
  <si>
    <t>Ryan_Church</t>
  </si>
  <si>
    <t>Kory_Casto</t>
  </si>
  <si>
    <t>Mike_Restovich</t>
  </si>
  <si>
    <t>Alex_Escobar</t>
  </si>
  <si>
    <t>Austin_Kearns</t>
  </si>
  <si>
    <t>Chris_Snelling</t>
  </si>
  <si>
    <t>Billy_Traber</t>
  </si>
  <si>
    <t>Tim_Redding</t>
  </si>
  <si>
    <t>John_Patterson</t>
  </si>
  <si>
    <t>Shawn_Hill</t>
  </si>
  <si>
    <t>Joel_Hanrahan</t>
  </si>
  <si>
    <t>Mike_O'Connor</t>
  </si>
  <si>
    <t>Emiliano_Fruto</t>
  </si>
  <si>
    <t>Chris_Schroder</t>
  </si>
  <si>
    <t>Brett_Campbell</t>
  </si>
  <si>
    <t>Beltran_Perez</t>
  </si>
  <si>
    <t>Levale_Speigner</t>
  </si>
  <si>
    <t>Jason_Bergmann</t>
  </si>
  <si>
    <t>Saul_Rivera</t>
  </si>
  <si>
    <t>Chris_Booker</t>
  </si>
  <si>
    <t>Micah_Bowie</t>
  </si>
  <si>
    <t>Jon_Rauch</t>
  </si>
  <si>
    <t>Jerome_Williams</t>
  </si>
  <si>
    <t>Luis_Ayala</t>
  </si>
  <si>
    <t>Ryan_Wagner</t>
  </si>
  <si>
    <t>Chad_Cordero</t>
  </si>
  <si>
    <t>Humberto_Cota</t>
  </si>
  <si>
    <t>Ronny_Paulino</t>
  </si>
  <si>
    <t>Adam_LaRoche</t>
  </si>
  <si>
    <t>Ryan_Doumit</t>
  </si>
  <si>
    <t>Brad_Eldred</t>
  </si>
  <si>
    <t>Jose_Castillo</t>
  </si>
  <si>
    <t>Jack_Wilson</t>
  </si>
  <si>
    <t>Freddy_Sanchez</t>
  </si>
  <si>
    <t>Jason_Bay</t>
  </si>
  <si>
    <t>Jose_Bautista</t>
  </si>
  <si>
    <t>Xavier_Nady</t>
  </si>
  <si>
    <t>Jody_Gerut</t>
  </si>
  <si>
    <t>Nate_McLouth</t>
  </si>
  <si>
    <t>Chris_Duffy</t>
  </si>
  <si>
    <t>Rajai_Davis</t>
  </si>
  <si>
    <t>Shane_Youman</t>
  </si>
  <si>
    <t>Yoslan_Herrera</t>
  </si>
  <si>
    <t>Josh_Shortslef</t>
  </si>
  <si>
    <t>Zach_Duke</t>
  </si>
  <si>
    <t>Paul_Maholm</t>
  </si>
  <si>
    <t>Tom_Gorzelanny</t>
  </si>
  <si>
    <t>Shawn_Chacon</t>
  </si>
  <si>
    <t>Tony_Armas_Jr.</t>
  </si>
  <si>
    <t>Ian_Snell</t>
  </si>
  <si>
    <t>Sean_Burnett</t>
  </si>
  <si>
    <t>John_Grabow</t>
  </si>
  <si>
    <t>Marty_McLeary</t>
  </si>
  <si>
    <t>Salomon_Torres</t>
  </si>
  <si>
    <t>Damaso_Marte</t>
  </si>
  <si>
    <t>Matt_Capps</t>
  </si>
  <si>
    <t>Josh_Sharpless</t>
  </si>
  <si>
    <t>Bryan_Bullington</t>
  </si>
  <si>
    <t>Jonah_Bayliss</t>
  </si>
  <si>
    <t>Brian_Rogers</t>
  </si>
  <si>
    <t>Juan_Perez</t>
  </si>
  <si>
    <t>Bengie_Molina</t>
  </si>
  <si>
    <t>Eliezer_Alfonzo</t>
  </si>
  <si>
    <t>Lance_Niekro</t>
  </si>
  <si>
    <t>Mark_Sweeney</t>
  </si>
  <si>
    <t>Ray_Durham</t>
  </si>
  <si>
    <t>Kevin_Frandsen</t>
  </si>
  <si>
    <t>Omar_Vizquel</t>
  </si>
  <si>
    <t>Rich_Aurilia</t>
  </si>
  <si>
    <t>Pedro_Feliz</t>
  </si>
  <si>
    <t>Todd_Linden</t>
  </si>
  <si>
    <t>Dave_Roberts</t>
  </si>
  <si>
    <t>Jason_Ellison</t>
  </si>
  <si>
    <t>Randy_Winn</t>
  </si>
  <si>
    <t>Ryan_Klesko</t>
  </si>
  <si>
    <t>Barry_Bonds</t>
  </si>
  <si>
    <t>Fred_Lewis</t>
  </si>
  <si>
    <t>Kelyn_Acosta</t>
  </si>
  <si>
    <t>Jonathan_Sanchez</t>
  </si>
  <si>
    <t>Matt_Cain</t>
  </si>
  <si>
    <t>Matt_Morris</t>
  </si>
  <si>
    <t>Russ_Ortiz</t>
  </si>
  <si>
    <t>Noah_Lowry</t>
  </si>
  <si>
    <t>Barry_Zito</t>
  </si>
  <si>
    <t>Vinnie_Chulk</t>
  </si>
  <si>
    <t>Kevin_Correia</t>
  </si>
  <si>
    <t>Steve_Kline</t>
  </si>
  <si>
    <t>Armando_Benitez</t>
  </si>
  <si>
    <t>Scott_Munter</t>
  </si>
  <si>
    <t>Jack_Taschner</t>
  </si>
  <si>
    <t>Brian_Wilson</t>
  </si>
  <si>
    <t>Merkin_Valdez</t>
  </si>
  <si>
    <t>Brad_Hennessey</t>
  </si>
  <si>
    <t>Billy_Sadler</t>
  </si>
  <si>
    <t>Pat_Misch</t>
  </si>
  <si>
    <t>Gary_Bennett</t>
  </si>
  <si>
    <t>Yadier_Molina</t>
  </si>
  <si>
    <t>John_Nelson</t>
  </si>
  <si>
    <t>Albert_Pujols</t>
  </si>
  <si>
    <t>Adam_Kennedy</t>
  </si>
  <si>
    <t>Aaron_Miles</t>
  </si>
  <si>
    <t>David_Eckstein</t>
  </si>
  <si>
    <t>Scott_Rolen</t>
  </si>
  <si>
    <t>Scott_Spiezio</t>
  </si>
  <si>
    <t>Jim_Edmonds</t>
  </si>
  <si>
    <t>So_Taguchi</t>
  </si>
  <si>
    <t>Juan_Encarnacion</t>
  </si>
  <si>
    <t>Skip_Schumaker</t>
  </si>
  <si>
    <t>John_Rodriguez</t>
  </si>
  <si>
    <t>Chris_Duncan</t>
  </si>
  <si>
    <t>Adam_Wainwright</t>
  </si>
  <si>
    <t>Mark_Mulder</t>
  </si>
  <si>
    <t>Anthony_Reyes</t>
  </si>
  <si>
    <t>Ryan_Franklin</t>
  </si>
  <si>
    <t>Kip_Wells</t>
  </si>
  <si>
    <t>Chris_Carpenter</t>
  </si>
  <si>
    <t>Russ_Springer</t>
  </si>
  <si>
    <t>Jason_Isringhausen</t>
  </si>
  <si>
    <t>Ricardo_Rincon</t>
  </si>
  <si>
    <t>Braden_Looper</t>
  </si>
  <si>
    <t>Randy_Flores</t>
  </si>
  <si>
    <t>Josh_Hancock</t>
  </si>
  <si>
    <t>Brad_Thompson</t>
  </si>
  <si>
    <t>Tyler_Johnson</t>
  </si>
  <si>
    <t>Chris_Narveson</t>
  </si>
  <si>
    <t>Randy_Keisler</t>
  </si>
  <si>
    <t>Josh_Kinney</t>
  </si>
  <si>
    <t>Date</t>
  </si>
  <si>
    <t>Google</t>
  </si>
  <si>
    <t>Amazon</t>
  </si>
  <si>
    <t>Category</t>
  </si>
  <si>
    <t>Cost</t>
  </si>
  <si>
    <t>Revenue</t>
  </si>
  <si>
    <t>Rev Gap</t>
  </si>
  <si>
    <t>Rev Target</t>
  </si>
  <si>
    <t>% to Target</t>
  </si>
  <si>
    <t>Apparel</t>
  </si>
  <si>
    <t>Electronics</t>
  </si>
  <si>
    <t>Toys &amp; Games</t>
  </si>
  <si>
    <t>Housewares</t>
  </si>
  <si>
    <t>Year</t>
  </si>
  <si>
    <t>Team</t>
  </si>
  <si>
    <t>TeamID</t>
  </si>
  <si>
    <t>League</t>
  </si>
  <si>
    <t>Division</t>
  </si>
  <si>
    <t>HR</t>
  </si>
  <si>
    <t>RS</t>
  </si>
  <si>
    <t>RA</t>
  </si>
  <si>
    <t>Run Diff</t>
  </si>
  <si>
    <t>Rank</t>
  </si>
  <si>
    <t>W</t>
  </si>
  <si>
    <t>L</t>
  </si>
  <si>
    <t>Salary</t>
  </si>
  <si>
    <t>Minnesota Twins</t>
  </si>
  <si>
    <t>MIN</t>
  </si>
  <si>
    <t>AL</t>
  </si>
  <si>
    <t>C</t>
  </si>
  <si>
    <t>Florida Marlins</t>
  </si>
  <si>
    <t>FLO</t>
  </si>
  <si>
    <t>NL</t>
  </si>
  <si>
    <t>E</t>
  </si>
  <si>
    <t>Kansas City Royals</t>
  </si>
  <si>
    <t>KCA</t>
  </si>
  <si>
    <t>Pittsburgh Pirates</t>
  </si>
  <si>
    <t>PIT</t>
  </si>
  <si>
    <t>Chicago White Sox</t>
  </si>
  <si>
    <t>CHA</t>
  </si>
  <si>
    <t>Oakland Athletics</t>
  </si>
  <si>
    <t>OAK</t>
  </si>
  <si>
    <t>Montreal Expos</t>
  </si>
  <si>
    <t>MON</t>
  </si>
  <si>
    <t>Milwaukee Brewers</t>
  </si>
  <si>
    <t>MIL</t>
  </si>
  <si>
    <t>Toronto Blue Jays</t>
  </si>
  <si>
    <t>TOR</t>
  </si>
  <si>
    <t>Cincinnati Reds</t>
  </si>
  <si>
    <t>CIN</t>
  </si>
  <si>
    <t>Philadelphia Phillies</t>
  </si>
  <si>
    <t>PHI</t>
  </si>
  <si>
    <t>Houston Astros</t>
  </si>
  <si>
    <t>HOU</t>
  </si>
  <si>
    <t>Anaheim Angels</t>
  </si>
  <si>
    <t>ANA</t>
  </si>
  <si>
    <t>San Francisco Giants</t>
  </si>
  <si>
    <t>SFN</t>
  </si>
  <si>
    <t>San Diego Padres</t>
  </si>
  <si>
    <t>SDN</t>
  </si>
  <si>
    <t>Detroit Tigers</t>
  </si>
  <si>
    <t>DET</t>
  </si>
  <si>
    <t>Seattle Mariners</t>
  </si>
  <si>
    <t>SEA</t>
  </si>
  <si>
    <t>Chicago Cubs</t>
  </si>
  <si>
    <t>CHN</t>
  </si>
  <si>
    <t>Colorado Rockies</t>
  </si>
  <si>
    <t>COL</t>
  </si>
  <si>
    <t>St. Louis Cardinals</t>
  </si>
  <si>
    <t>SLN</t>
  </si>
  <si>
    <t>Tampa Bay Devil Rays</t>
  </si>
  <si>
    <t>TBA</t>
  </si>
  <si>
    <t>Texas Rangers</t>
  </si>
  <si>
    <t>TEX</t>
  </si>
  <si>
    <t>Cleveland Indians</t>
  </si>
  <si>
    <t>CLE</t>
  </si>
  <si>
    <t>Boston Red Sox</t>
  </si>
  <si>
    <t>BOS</t>
  </si>
  <si>
    <t>New York Mets</t>
  </si>
  <si>
    <t>NYN</t>
  </si>
  <si>
    <t>Arizona Diamondbacks</t>
  </si>
  <si>
    <t>ARI</t>
  </si>
  <si>
    <t>Baltimore Orioles</t>
  </si>
  <si>
    <t>BAL</t>
  </si>
  <si>
    <t>Atlanta Braves</t>
  </si>
  <si>
    <t>ATL</t>
  </si>
  <si>
    <t>Los Angeles Dodgers</t>
  </si>
  <si>
    <t>LAN</t>
  </si>
  <si>
    <t>New York Yankees</t>
  </si>
  <si>
    <t>NYA</t>
  </si>
  <si>
    <t>Washington Nationals</t>
  </si>
  <si>
    <t>WAS</t>
  </si>
  <si>
    <t>Los Angeles Angels of Anaheim</t>
  </si>
  <si>
    <t>LAA</t>
  </si>
  <si>
    <t>Tampa Bay Rays</t>
  </si>
  <si>
    <t>Miami Marlins</t>
  </si>
  <si>
    <t>MIA</t>
  </si>
  <si>
    <t>Buble Sort</t>
  </si>
  <si>
    <t>Season</t>
  </si>
  <si>
    <t>Player</t>
  </si>
  <si>
    <t>Chris Davis</t>
  </si>
  <si>
    <t>Nelson Cruz</t>
  </si>
  <si>
    <t>Bryce Harper</t>
  </si>
  <si>
    <t>Josh Donaldson</t>
  </si>
  <si>
    <t>Mike Trout</t>
  </si>
  <si>
    <t>Jose Bautista</t>
  </si>
  <si>
    <t>Albert Pujols</t>
  </si>
  <si>
    <t>Carlos Gonzalez</t>
  </si>
  <si>
    <t>Edwin Encarnacion</t>
  </si>
  <si>
    <t>Chris Dutton</t>
  </si>
  <si>
    <t>Genre</t>
  </si>
  <si>
    <t>Rating</t>
  </si>
  <si>
    <t>Title</t>
  </si>
  <si>
    <t>Ticket Sales</t>
  </si>
  <si>
    <t>R</t>
  </si>
  <si>
    <t>G.I. Jose</t>
  </si>
  <si>
    <t>PG-13</t>
  </si>
  <si>
    <t>Trapeze Cat</t>
  </si>
  <si>
    <t>PG</t>
  </si>
  <si>
    <t>Adventure Squirrels</t>
  </si>
  <si>
    <t>Too Many Balloons</t>
  </si>
  <si>
    <t>Drama</t>
  </si>
  <si>
    <t>Unexpected Delivery</t>
  </si>
  <si>
    <t>That's Not Cheese</t>
  </si>
  <si>
    <t>Sugar Rush</t>
  </si>
  <si>
    <t>Horror</t>
  </si>
  <si>
    <t>The Cave of 1,000 Skulls</t>
  </si>
  <si>
    <t>What's Wrong With Grandma</t>
  </si>
  <si>
    <t>Luke Warm Soup</t>
  </si>
  <si>
    <t>Clown Parade III</t>
  </si>
  <si>
    <t>Ezekiel Strikes Back</t>
  </si>
  <si>
    <t>Sci-Fi</t>
  </si>
  <si>
    <t>Gene's Genes</t>
  </si>
  <si>
    <t>Office</t>
  </si>
  <si>
    <t>Department</t>
  </si>
  <si>
    <t>Supervisor</t>
  </si>
  <si>
    <t>Manager</t>
  </si>
  <si>
    <t>Employee</t>
  </si>
  <si>
    <t>Count</t>
  </si>
  <si>
    <t>Boston</t>
  </si>
  <si>
    <t>Marketing</t>
  </si>
  <si>
    <t>Joe</t>
  </si>
  <si>
    <t>Sales</t>
  </si>
  <si>
    <t>Tim</t>
  </si>
  <si>
    <t>Sarah</t>
  </si>
  <si>
    <t>IT</t>
  </si>
  <si>
    <t>Sal</t>
  </si>
  <si>
    <t>Kelly</t>
  </si>
  <si>
    <t>Bobby</t>
  </si>
  <si>
    <t>Nick</t>
  </si>
  <si>
    <t>New York</t>
  </si>
  <si>
    <t>Andy</t>
  </si>
  <si>
    <t>George</t>
  </si>
  <si>
    <t>Alan</t>
  </si>
  <si>
    <t>Tina</t>
  </si>
  <si>
    <t>Jamie</t>
  </si>
  <si>
    <t>Seth</t>
  </si>
  <si>
    <t>Katie</t>
  </si>
  <si>
    <t>Chicago</t>
  </si>
  <si>
    <t>Tom</t>
  </si>
  <si>
    <t>Greg</t>
  </si>
  <si>
    <t>To Visualize the Hirarchy Level</t>
  </si>
  <si>
    <t>Gross Revenue</t>
  </si>
  <si>
    <t>Cost of goods sold</t>
  </si>
  <si>
    <t>Returns</t>
  </si>
  <si>
    <t>Gross Profit</t>
  </si>
  <si>
    <t>Commissions</t>
  </si>
  <si>
    <t>Payroll</t>
  </si>
  <si>
    <t>Equipment</t>
  </si>
  <si>
    <t>Operating Income</t>
  </si>
  <si>
    <t>Interest Revenue</t>
  </si>
  <si>
    <t>Interest Expense</t>
  </si>
  <si>
    <t>Loss from Lawsuit</t>
  </si>
  <si>
    <t>Net income</t>
  </si>
  <si>
    <t>Marathon Progress</t>
  </si>
  <si>
    <t>Runners</t>
  </si>
  <si>
    <t>% of Runners</t>
  </si>
  <si>
    <t>START</t>
  </si>
  <si>
    <t>5k</t>
  </si>
  <si>
    <t>10k</t>
  </si>
  <si>
    <t>Half</t>
  </si>
  <si>
    <t>Mile 25</t>
  </si>
  <si>
    <t>FINISH</t>
  </si>
  <si>
    <t>We need to Select the Total Manually by Right Clicking</t>
  </si>
  <si>
    <t>"Big 5" Personality Traits</t>
  </si>
  <si>
    <t>Openness</t>
  </si>
  <si>
    <t>Conscientiousness</t>
  </si>
  <si>
    <t>Neuroticism</t>
  </si>
  <si>
    <t>Extraversion</t>
  </si>
  <si>
    <t>Agreeableness</t>
  </si>
  <si>
    <t>Sales by Month (volume)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</si>
  <si>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</si>
  <si>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</si>
  <si>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</si>
  <si>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</si>
  <si>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</si>
  <si>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</si>
  <si>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</si>
  <si>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</si>
  <si>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</si>
  <si>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</si>
  <si>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</si>
  <si>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Carrots</t>
  </si>
  <si>
    <t>Potatoes</t>
  </si>
  <si>
    <t>Apples</t>
  </si>
  <si>
    <t>Watermelons</t>
  </si>
  <si>
    <t>Sales by Month (Scaled)</t>
  </si>
  <si>
    <t>Symbol</t>
  </si>
  <si>
    <t>Volume</t>
  </si>
  <si>
    <t>Open</t>
  </si>
  <si>
    <t>High</t>
  </si>
  <si>
    <t>Low</t>
  </si>
  <si>
    <t>Close</t>
  </si>
  <si>
    <t>AAPL</t>
  </si>
  <si>
    <t>Average High Temperature (F)</t>
  </si>
  <si>
    <t>Anchorage</t>
  </si>
  <si>
    <t>New York City</t>
  </si>
  <si>
    <t>Denver</t>
  </si>
  <si>
    <t>Dallas</t>
  </si>
  <si>
    <t>Phoenix</t>
  </si>
  <si>
    <t>Miami</t>
  </si>
  <si>
    <t>Sydney</t>
  </si>
  <si>
    <t>Auckland</t>
  </si>
  <si>
    <t>Use Conditional Formatting</t>
  </si>
  <si>
    <t>Use</t>
  </si>
  <si>
    <t>;;;</t>
  </si>
  <si>
    <t>Car Accidents in Cambridge, MA (2010-2013), by Day of Week and Hour of Day</t>
  </si>
  <si>
    <t>Sunday</t>
  </si>
  <si>
    <t>Monday</t>
  </si>
  <si>
    <t>Tuesday</t>
  </si>
  <si>
    <t>Wednesday</t>
  </si>
  <si>
    <t>Thursday</t>
  </si>
  <si>
    <t>Friday</t>
  </si>
  <si>
    <t>Saturday</t>
  </si>
  <si>
    <t>State</t>
  </si>
  <si>
    <t>Avg. HH Income</t>
  </si>
  <si>
    <t>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</si>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</sst>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 * #,##0.00_ ;_ * \-#,##0.00_ ;_ * &quot;-&quot;??_ ;_ @_ "/>
    <numFmt numFmtId="164" formatCode="&quot;$&quot;#,##0"/>
    <numFmt numFmtId="165" formatCode="m/d;@"/>
    <numFmt numFmtId="166" formatCode="&quot;$&quot;#,##0.00"/>
    <numFmt numFmtId="167" formatCode="&quot;$&quot;#,##0_);[Red]\(&quot;$&quot;#,##0\)"/>
    <numFmt numFmtId="168" formatCode=";;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164" fontId="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3" fontId="1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/>
    </xf>
    <xf numFmtId="37" fontId="4" fillId="0" borderId="0" xfId="1" applyNumberFormat="1" applyFon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3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38" fontId="2" fillId="2" borderId="0" xfId="0" applyNumberFormat="1" applyFont="1" applyFill="1" applyAlignment="1">
      <alignment horizontal="center"/>
    </xf>
    <xf numFmtId="9" fontId="2" fillId="2" borderId="0" xfId="2" applyFont="1" applyFill="1" applyAlignment="1">
      <alignment horizontal="center" vertical="center"/>
    </xf>
    <xf numFmtId="3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2" fillId="5" borderId="0" xfId="0" applyFont="1" applyFill="1"/>
    <xf numFmtId="1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168" fontId="2" fillId="0" borderId="0" xfId="0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4" fontId="1" fillId="0" borderId="3" xfId="1" applyNumberFormat="1" applyFont="1" applyFill="1" applyBorder="1" applyAlignment="1">
      <alignment horizontal="center" vertical="center"/>
    </xf>
    <xf numFmtId="3" fontId="1" fillId="0" borderId="3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37" fontId="4" fillId="0" borderId="3" xfId="1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64" fontId="1" fillId="0" borderId="5" xfId="1" applyNumberFormat="1" applyFont="1" applyFill="1" applyBorder="1" applyAlignment="1">
      <alignment horizontal="center" vertical="center"/>
    </xf>
    <xf numFmtId="3" fontId="1" fillId="0" borderId="5" xfId="1" applyNumberFormat="1" applyFont="1" applyFill="1" applyBorder="1" applyAlignment="1">
      <alignment horizontal="center" vertical="center"/>
    </xf>
    <xf numFmtId="37" fontId="4" fillId="0" borderId="5" xfId="1" applyNumberFormat="1" applyFont="1" applyFill="1" applyBorder="1" applyAlignment="1">
      <alignment horizontal="center" vertical="center"/>
    </xf>
    <xf numFmtId="3" fontId="2" fillId="4" borderId="0" xfId="0" applyNumberFormat="1" applyFont="1" applyFill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5">
    <cellStyle name="Comma" xfId="1" builtinId="3"/>
    <cellStyle name="Comma 2" xfId="4" xr:uid="{1DF4D18C-45E9-4E50-8C99-C65F5C2FCFE1}"/>
    <cellStyle name="Normal" xfId="0" builtinId="0"/>
    <cellStyle name="Normal 2" xfId="3" xr:uid="{D8811117-8BC2-463C-8FD6-FEBBD1C8A8C4}"/>
    <cellStyle name="Percent" xfId="2" builtinId="5"/>
  </cellStyles>
  <dxfs count="0"/>
  <tableStyles count="1" defaultTableStyle="TableStyleMedium2" defaultPivotStyle="PivotStyleLight16">
    <tableStyle name="Invisible" pivot="0" table="0" count="0" xr9:uid="{FE0A4C8C-6D18-40BF-A37C-36D9C02BA4A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Combo!$D$1</c:f>
              <c:strCache>
                <c:ptCount val="1"/>
                <c:pt idx="0">
                  <c:v>Total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Combo!$D$2:$D$13</c:f>
              <c:numCache>
                <c:formatCode>"$"#,##0</c:formatCode>
                <c:ptCount val="12"/>
                <c:pt idx="0">
                  <c:v>797965.66000000015</c:v>
                </c:pt>
                <c:pt idx="1">
                  <c:v>603969.80000000063</c:v>
                </c:pt>
                <c:pt idx="2">
                  <c:v>520069.16999999987</c:v>
                </c:pt>
                <c:pt idx="3">
                  <c:v>724520.51000000071</c:v>
                </c:pt>
                <c:pt idx="4">
                  <c:v>686453.09999999974</c:v>
                </c:pt>
                <c:pt idx="5">
                  <c:v>391622.24999999977</c:v>
                </c:pt>
                <c:pt idx="6">
                  <c:v>424483.9000000002</c:v>
                </c:pt>
                <c:pt idx="7">
                  <c:v>363350.34299999999</c:v>
                </c:pt>
                <c:pt idx="8">
                  <c:v>326805.77999999985</c:v>
                </c:pt>
                <c:pt idx="9">
                  <c:v>448218.95999999985</c:v>
                </c:pt>
                <c:pt idx="10">
                  <c:v>477684.14226600021</c:v>
                </c:pt>
                <c:pt idx="11">
                  <c:v>575374.63778700074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E-4C97-BE0B-F80001F13BEC}"/>
            </c:ext>
          </c:extLst>
        </c:ser>
        <c:ser>
          <c:idx val="1"/>
          <c:order val="1"/>
          <c:tx>
            <c:strRef>
              <c:f>Combo!$E$1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Combo!$E$2:$E$13</c:f>
              <c:numCache>
                <c:formatCode>#,##0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E-4C97-BE0B-F80001F13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213200"/>
        <c:axId val="980208208"/>
      </c:barChart>
      <c:catAx>
        <c:axId val="9802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08208"/>
        <c:crosses val="autoZero"/>
        <c:auto val="1"/>
        <c:lblAlgn val="ctr"/>
        <c:lblOffset val="100"/>
        <c:noMultiLvlLbl val="0"/>
      </c:catAx>
      <c:valAx>
        <c:axId val="980208208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'Pie &amp; Donut'!$B$1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30-4FB5-B5D2-3870A5170C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30-4FB5-B5D2-3870A5170C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30-4FB5-B5D2-3870A5170C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30-4FB5-B5D2-3870A5170C19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30-4FB5-B5D2-3870A5170C1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30-4FB5-B5D2-3870A5170C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Donut'!$A$2:$A$5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Toys &amp; Games</c:v>
                </c:pt>
                <c:pt idx="3">
                  <c:v>Housewares</c:v>
                </c:pt>
              </c:strCache>
            </c:strRef>
          </c:cat>
          <c:val>
            <c:numRef>
              <c:f>'Pie &amp; Donut'!$B$2:$B$5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30-4FB5-B5D2-3870A5170C19}"/>
            </c:ext>
          </c:extLst>
        </c:ser>
        <c:ser>
          <c:idx val="1"/>
          <c:order val="1"/>
          <c:tx>
            <c:strRef>
              <c:f>'Pie &amp; Donut'!$C$1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30-4FB5-B5D2-3870A5170C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1EB-44E4-8673-7E148FDA8E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1EB-44E4-8673-7E148FDA8E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030-4FB5-B5D2-3870A5170C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'Pie &amp; Donut'!$C$2:$C$5</c:f>
              <c:numCache>
                <c:formatCode>"$"#,##0</c:formatCode>
                <c:ptCount val="4"/>
                <c:pt idx="0">
                  <c:v>118000</c:v>
                </c:pt>
                <c:pt idx="1">
                  <c:v>120000</c:v>
                </c:pt>
                <c:pt idx="2">
                  <c:v>75000</c:v>
                </c:pt>
                <c:pt idx="3">
                  <c:v>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30-4FB5-B5D2-3870A517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'Pie &amp; Donut'!$A$2</c:f>
              <c:strCache>
                <c:ptCount val="1"/>
                <c:pt idx="0">
                  <c:v>Apparel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156-4D72-BF6D-AA2A4461E802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156-4D72-BF6D-AA2A4461E802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56-4D72-BF6D-AA2A4461E802}"/>
              </c:ext>
            </c:extLst>
          </c:dPt>
          <c:cat>
            <c:strRef>
              <c:f>'Pie &amp; Donut'!$C$1:$E$1</c:f>
              <c:strCache>
                <c:ptCount val="3"/>
                <c:pt idx="0">
                  <c:v>Revenue</c:v>
                </c:pt>
                <c:pt idx="1">
                  <c:v>Rev Gap</c:v>
                </c:pt>
                <c:pt idx="2">
                  <c:v>Rev Target</c:v>
                </c:pt>
              </c:strCache>
            </c:strRef>
          </c:cat>
          <c:val>
            <c:numRef>
              <c:f>'Pie &amp; Donut'!$C$2:$E$2</c:f>
              <c:numCache>
                <c:formatCode>"$"#,##0</c:formatCode>
                <c:ptCount val="3"/>
                <c:pt idx="0">
                  <c:v>118000</c:v>
                </c:pt>
                <c:pt idx="1">
                  <c:v>72000</c:v>
                </c:pt>
                <c:pt idx="2">
                  <c:v>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6-4D72-BF6D-AA2A4461E802}"/>
            </c:ext>
          </c:extLst>
        </c:ser>
        <c:ser>
          <c:idx val="1"/>
          <c:order val="1"/>
          <c:tx>
            <c:strRef>
              <c:f>'Pie &amp; Donut'!$A$3</c:f>
              <c:strCache>
                <c:ptCount val="1"/>
                <c:pt idx="0">
                  <c:v>Electronics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156-4D72-BF6D-AA2A4461E802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156-4D72-BF6D-AA2A4461E802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156-4D72-BF6D-AA2A4461E802}"/>
              </c:ext>
            </c:extLst>
          </c:dPt>
          <c:cat>
            <c:strRef>
              <c:f>'Pie &amp; Donut'!$C$1:$E$1</c:f>
              <c:strCache>
                <c:ptCount val="3"/>
                <c:pt idx="0">
                  <c:v>Revenue</c:v>
                </c:pt>
                <c:pt idx="1">
                  <c:v>Rev Gap</c:v>
                </c:pt>
                <c:pt idx="2">
                  <c:v>Rev Target</c:v>
                </c:pt>
              </c:strCache>
            </c:strRef>
          </c:cat>
          <c:val>
            <c:numRef>
              <c:f>'Pie &amp; Donut'!$C$3:$E$3</c:f>
              <c:numCache>
                <c:formatCode>"$"#,##0</c:formatCode>
                <c:ptCount val="3"/>
                <c:pt idx="0">
                  <c:v>120000</c:v>
                </c:pt>
                <c:pt idx="1">
                  <c:v>10000</c:v>
                </c:pt>
                <c:pt idx="2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6-4D72-BF6D-AA2A4461E802}"/>
            </c:ext>
          </c:extLst>
        </c:ser>
        <c:ser>
          <c:idx val="2"/>
          <c:order val="2"/>
          <c:tx>
            <c:strRef>
              <c:f>'Pie &amp; Donut'!$A$4</c:f>
              <c:strCache>
                <c:ptCount val="1"/>
                <c:pt idx="0">
                  <c:v>Toys &amp; Games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156-4D72-BF6D-AA2A4461E802}"/>
              </c:ext>
            </c:extLst>
          </c:dPt>
          <c:dPt>
            <c:idx val="1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156-4D72-BF6D-AA2A4461E802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56-4D72-BF6D-AA2A4461E802}"/>
              </c:ext>
            </c:extLst>
          </c:dPt>
          <c:cat>
            <c:strRef>
              <c:f>'Pie &amp; Donut'!$C$1:$E$1</c:f>
              <c:strCache>
                <c:ptCount val="3"/>
                <c:pt idx="0">
                  <c:v>Revenue</c:v>
                </c:pt>
                <c:pt idx="1">
                  <c:v>Rev Gap</c:v>
                </c:pt>
                <c:pt idx="2">
                  <c:v>Rev Target</c:v>
                </c:pt>
              </c:strCache>
            </c:strRef>
          </c:cat>
          <c:val>
            <c:numRef>
              <c:f>'Pie &amp; Donut'!$C$4:$E$4</c:f>
              <c:numCache>
                <c:formatCode>"$"#,##0</c:formatCode>
                <c:ptCount val="3"/>
                <c:pt idx="0">
                  <c:v>75000</c:v>
                </c:pt>
                <c:pt idx="1">
                  <c:v>150000</c:v>
                </c:pt>
                <c:pt idx="2">
                  <c:v>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6-4D72-BF6D-AA2A4461E802}"/>
            </c:ext>
          </c:extLst>
        </c:ser>
        <c:ser>
          <c:idx val="3"/>
          <c:order val="3"/>
          <c:tx>
            <c:strRef>
              <c:f>'Pie &amp; Donut'!$A$5</c:f>
              <c:strCache>
                <c:ptCount val="1"/>
                <c:pt idx="0">
                  <c:v>Housewares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156-4D72-BF6D-AA2A4461E802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56-4D72-BF6D-AA2A4461E802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156-4D72-BF6D-AA2A4461E802}"/>
              </c:ext>
            </c:extLst>
          </c:dPt>
          <c:cat>
            <c:strRef>
              <c:f>'Pie &amp; Donut'!$C$1:$E$1</c:f>
              <c:strCache>
                <c:ptCount val="3"/>
                <c:pt idx="0">
                  <c:v>Revenue</c:v>
                </c:pt>
                <c:pt idx="1">
                  <c:v>Rev Gap</c:v>
                </c:pt>
                <c:pt idx="2">
                  <c:v>Rev Target</c:v>
                </c:pt>
              </c:strCache>
            </c:strRef>
          </c:cat>
          <c:val>
            <c:numRef>
              <c:f>'Pie &amp; Donut'!$C$5:$E$5</c:f>
              <c:numCache>
                <c:formatCode>"$"#,##0</c:formatCode>
                <c:ptCount val="3"/>
                <c:pt idx="0">
                  <c:v>62000</c:v>
                </c:pt>
                <c:pt idx="1">
                  <c:v>38000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6-4D72-BF6D-AA2A4461E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1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MLB</a:t>
            </a:r>
            <a:r>
              <a:rPr lang="en-IN" b="1" baseline="0"/>
              <a:t> Team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&amp; Buble'!$K$1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dPt>
            <c:idx val="343"/>
            <c:marker>
              <c:symbol val="circle"/>
              <c:size val="5"/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noFill/>
                </a:ln>
                <a:effectLst>
                  <a:outerShdw blurRad="50800" dist="381000" dir="5400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outerShdw blurRad="50800" dist="381000" dir="5400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F3-4E67-B469-BE7BA116DF5C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chemeClr val="accent2"/>
                </a:solidFill>
                <a:prstDash val="sysDot"/>
                <a:tailEnd w="lg" len="lg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519420099405476"/>
                  <c:y val="-2.9309549344748671E-2"/>
                </c:manualLayout>
              </c:layout>
              <c:numFmt formatCode="General" sourceLinked="0"/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&amp; Buble'!$G$2:$G$481</c:f>
              <c:numCache>
                <c:formatCode>General</c:formatCode>
                <c:ptCount val="480"/>
                <c:pt idx="0">
                  <c:v>748</c:v>
                </c:pt>
                <c:pt idx="1">
                  <c:v>731</c:v>
                </c:pt>
                <c:pt idx="2">
                  <c:v>879</c:v>
                </c:pt>
                <c:pt idx="3">
                  <c:v>793</c:v>
                </c:pt>
                <c:pt idx="4">
                  <c:v>978</c:v>
                </c:pt>
                <c:pt idx="5">
                  <c:v>947</c:v>
                </c:pt>
                <c:pt idx="6">
                  <c:v>738</c:v>
                </c:pt>
                <c:pt idx="7">
                  <c:v>740</c:v>
                </c:pt>
                <c:pt idx="8">
                  <c:v>861</c:v>
                </c:pt>
                <c:pt idx="9">
                  <c:v>825</c:v>
                </c:pt>
                <c:pt idx="10">
                  <c:v>708</c:v>
                </c:pt>
                <c:pt idx="11">
                  <c:v>938</c:v>
                </c:pt>
                <c:pt idx="12">
                  <c:v>864</c:v>
                </c:pt>
                <c:pt idx="13">
                  <c:v>925</c:v>
                </c:pt>
                <c:pt idx="14">
                  <c:v>752</c:v>
                </c:pt>
                <c:pt idx="15">
                  <c:v>823</c:v>
                </c:pt>
                <c:pt idx="16">
                  <c:v>907</c:v>
                </c:pt>
                <c:pt idx="17">
                  <c:v>764</c:v>
                </c:pt>
                <c:pt idx="18">
                  <c:v>968</c:v>
                </c:pt>
                <c:pt idx="19">
                  <c:v>887</c:v>
                </c:pt>
                <c:pt idx="20">
                  <c:v>733</c:v>
                </c:pt>
                <c:pt idx="21">
                  <c:v>848</c:v>
                </c:pt>
                <c:pt idx="22">
                  <c:v>950</c:v>
                </c:pt>
                <c:pt idx="23">
                  <c:v>792</c:v>
                </c:pt>
                <c:pt idx="24">
                  <c:v>807</c:v>
                </c:pt>
                <c:pt idx="25">
                  <c:v>792</c:v>
                </c:pt>
                <c:pt idx="26">
                  <c:v>794</c:v>
                </c:pt>
                <c:pt idx="27">
                  <c:v>810</c:v>
                </c:pt>
                <c:pt idx="28">
                  <c:v>798</c:v>
                </c:pt>
                <c:pt idx="29">
                  <c:v>871</c:v>
                </c:pt>
                <c:pt idx="30">
                  <c:v>771</c:v>
                </c:pt>
                <c:pt idx="31">
                  <c:v>884</c:v>
                </c:pt>
                <c:pt idx="32">
                  <c:v>670</c:v>
                </c:pt>
                <c:pt idx="33">
                  <c:v>729</c:v>
                </c:pt>
                <c:pt idx="34">
                  <c:v>742</c:v>
                </c:pt>
                <c:pt idx="35">
                  <c:v>789</c:v>
                </c:pt>
                <c:pt idx="36">
                  <c:v>746</c:v>
                </c:pt>
                <c:pt idx="37">
                  <c:v>740</c:v>
                </c:pt>
                <c:pt idx="38">
                  <c:v>691</c:v>
                </c:pt>
                <c:pt idx="39">
                  <c:v>735</c:v>
                </c:pt>
                <c:pt idx="40">
                  <c:v>724</c:v>
                </c:pt>
                <c:pt idx="41">
                  <c:v>672</c:v>
                </c:pt>
                <c:pt idx="42">
                  <c:v>657</c:v>
                </c:pt>
                <c:pt idx="43">
                  <c:v>847</c:v>
                </c:pt>
                <c:pt idx="44">
                  <c:v>799</c:v>
                </c:pt>
                <c:pt idx="45">
                  <c:v>777</c:v>
                </c:pt>
                <c:pt idx="46">
                  <c:v>798</c:v>
                </c:pt>
                <c:pt idx="47">
                  <c:v>687</c:v>
                </c:pt>
                <c:pt idx="48">
                  <c:v>923</c:v>
                </c:pt>
                <c:pt idx="49">
                  <c:v>927</c:v>
                </c:pt>
                <c:pt idx="50">
                  <c:v>767</c:v>
                </c:pt>
                <c:pt idx="51">
                  <c:v>814</c:v>
                </c:pt>
                <c:pt idx="52">
                  <c:v>818</c:v>
                </c:pt>
                <c:pt idx="53">
                  <c:v>890</c:v>
                </c:pt>
                <c:pt idx="54">
                  <c:v>729</c:v>
                </c:pt>
                <c:pt idx="55">
                  <c:v>897</c:v>
                </c:pt>
                <c:pt idx="56">
                  <c:v>642</c:v>
                </c:pt>
                <c:pt idx="57">
                  <c:v>758</c:v>
                </c:pt>
                <c:pt idx="58">
                  <c:v>772</c:v>
                </c:pt>
                <c:pt idx="59">
                  <c:v>804</c:v>
                </c:pt>
                <c:pt idx="60">
                  <c:v>673</c:v>
                </c:pt>
                <c:pt idx="61">
                  <c:v>735</c:v>
                </c:pt>
                <c:pt idx="62">
                  <c:v>800</c:v>
                </c:pt>
                <c:pt idx="63">
                  <c:v>768</c:v>
                </c:pt>
                <c:pt idx="64">
                  <c:v>662</c:v>
                </c:pt>
                <c:pt idx="65">
                  <c:v>699</c:v>
                </c:pt>
                <c:pt idx="66">
                  <c:v>641</c:v>
                </c:pt>
                <c:pt idx="67">
                  <c:v>709</c:v>
                </c:pt>
                <c:pt idx="68">
                  <c:v>737</c:v>
                </c:pt>
                <c:pt idx="69">
                  <c:v>627</c:v>
                </c:pt>
                <c:pt idx="70">
                  <c:v>575</c:v>
                </c:pt>
                <c:pt idx="71">
                  <c:v>778</c:v>
                </c:pt>
                <c:pt idx="72">
                  <c:v>856</c:v>
                </c:pt>
                <c:pt idx="73">
                  <c:v>710</c:v>
                </c:pt>
                <c:pt idx="74">
                  <c:v>667</c:v>
                </c:pt>
                <c:pt idx="75">
                  <c:v>851</c:v>
                </c:pt>
                <c:pt idx="76">
                  <c:v>749</c:v>
                </c:pt>
                <c:pt idx="77">
                  <c:v>787</c:v>
                </c:pt>
                <c:pt idx="78">
                  <c:v>706</c:v>
                </c:pt>
                <c:pt idx="79">
                  <c:v>813</c:v>
                </c:pt>
                <c:pt idx="80">
                  <c:v>783</c:v>
                </c:pt>
                <c:pt idx="81">
                  <c:v>739</c:v>
                </c:pt>
                <c:pt idx="82">
                  <c:v>814</c:v>
                </c:pt>
                <c:pt idx="83">
                  <c:v>708</c:v>
                </c:pt>
                <c:pt idx="84">
                  <c:v>690</c:v>
                </c:pt>
                <c:pt idx="85">
                  <c:v>713</c:v>
                </c:pt>
                <c:pt idx="86">
                  <c:v>819</c:v>
                </c:pt>
                <c:pt idx="87">
                  <c:v>843</c:v>
                </c:pt>
                <c:pt idx="88">
                  <c:v>859</c:v>
                </c:pt>
                <c:pt idx="89">
                  <c:v>897</c:v>
                </c:pt>
                <c:pt idx="90">
                  <c:v>715</c:v>
                </c:pt>
                <c:pt idx="91">
                  <c:v>836</c:v>
                </c:pt>
                <c:pt idx="92">
                  <c:v>714</c:v>
                </c:pt>
                <c:pt idx="93">
                  <c:v>678</c:v>
                </c:pt>
                <c:pt idx="94">
                  <c:v>699</c:v>
                </c:pt>
                <c:pt idx="95">
                  <c:v>591</c:v>
                </c:pt>
                <c:pt idx="96">
                  <c:v>751</c:v>
                </c:pt>
                <c:pt idx="97">
                  <c:v>768</c:v>
                </c:pt>
                <c:pt idx="98">
                  <c:v>791</c:v>
                </c:pt>
                <c:pt idx="99">
                  <c:v>894</c:v>
                </c:pt>
                <c:pt idx="100">
                  <c:v>711</c:v>
                </c:pt>
                <c:pt idx="101">
                  <c:v>753</c:v>
                </c:pt>
                <c:pt idx="102">
                  <c:v>801</c:v>
                </c:pt>
                <c:pt idx="103">
                  <c:v>694</c:v>
                </c:pt>
                <c:pt idx="104">
                  <c:v>853</c:v>
                </c:pt>
                <c:pt idx="105">
                  <c:v>791</c:v>
                </c:pt>
                <c:pt idx="106">
                  <c:v>805</c:v>
                </c:pt>
                <c:pt idx="107">
                  <c:v>743</c:v>
                </c:pt>
                <c:pt idx="108">
                  <c:v>736</c:v>
                </c:pt>
                <c:pt idx="109">
                  <c:v>724</c:v>
                </c:pt>
                <c:pt idx="110">
                  <c:v>717</c:v>
                </c:pt>
                <c:pt idx="111">
                  <c:v>755</c:v>
                </c:pt>
                <c:pt idx="112">
                  <c:v>876</c:v>
                </c:pt>
                <c:pt idx="113">
                  <c:v>795</c:v>
                </c:pt>
                <c:pt idx="114">
                  <c:v>961</c:v>
                </c:pt>
                <c:pt idx="115">
                  <c:v>826</c:v>
                </c:pt>
                <c:pt idx="116">
                  <c:v>574</c:v>
                </c:pt>
                <c:pt idx="117">
                  <c:v>907</c:v>
                </c:pt>
                <c:pt idx="118">
                  <c:v>642</c:v>
                </c:pt>
                <c:pt idx="119">
                  <c:v>877</c:v>
                </c:pt>
                <c:pt idx="120">
                  <c:v>634</c:v>
                </c:pt>
                <c:pt idx="121">
                  <c:v>714</c:v>
                </c:pt>
                <c:pt idx="122">
                  <c:v>680</c:v>
                </c:pt>
                <c:pt idx="123">
                  <c:v>858</c:v>
                </c:pt>
                <c:pt idx="124">
                  <c:v>635</c:v>
                </c:pt>
                <c:pt idx="125">
                  <c:v>718</c:v>
                </c:pt>
                <c:pt idx="126">
                  <c:v>750</c:v>
                </c:pt>
                <c:pt idx="127">
                  <c:v>827</c:v>
                </c:pt>
                <c:pt idx="128">
                  <c:v>720</c:v>
                </c:pt>
                <c:pt idx="129">
                  <c:v>719</c:v>
                </c:pt>
                <c:pt idx="130">
                  <c:v>842</c:v>
                </c:pt>
                <c:pt idx="131">
                  <c:v>780</c:v>
                </c:pt>
                <c:pt idx="132">
                  <c:v>860</c:v>
                </c:pt>
                <c:pt idx="133">
                  <c:v>768</c:v>
                </c:pt>
                <c:pt idx="134">
                  <c:v>793</c:v>
                </c:pt>
                <c:pt idx="135">
                  <c:v>865</c:v>
                </c:pt>
                <c:pt idx="136">
                  <c:v>833</c:v>
                </c:pt>
                <c:pt idx="137">
                  <c:v>615</c:v>
                </c:pt>
                <c:pt idx="138">
                  <c:v>803</c:v>
                </c:pt>
                <c:pt idx="139">
                  <c:v>698</c:v>
                </c:pt>
                <c:pt idx="140">
                  <c:v>850</c:v>
                </c:pt>
                <c:pt idx="141">
                  <c:v>855</c:v>
                </c:pt>
                <c:pt idx="142">
                  <c:v>803</c:v>
                </c:pt>
                <c:pt idx="143">
                  <c:v>789</c:v>
                </c:pt>
                <c:pt idx="144">
                  <c:v>761</c:v>
                </c:pt>
                <c:pt idx="145">
                  <c:v>840</c:v>
                </c:pt>
                <c:pt idx="146">
                  <c:v>684</c:v>
                </c:pt>
                <c:pt idx="147">
                  <c:v>836</c:v>
                </c:pt>
                <c:pt idx="148">
                  <c:v>949</c:v>
                </c:pt>
                <c:pt idx="149">
                  <c:v>897</c:v>
                </c:pt>
                <c:pt idx="150">
                  <c:v>750</c:v>
                </c:pt>
                <c:pt idx="151">
                  <c:v>701</c:v>
                </c:pt>
                <c:pt idx="152">
                  <c:v>680</c:v>
                </c:pt>
                <c:pt idx="153">
                  <c:v>726</c:v>
                </c:pt>
                <c:pt idx="154">
                  <c:v>790</c:v>
                </c:pt>
                <c:pt idx="155">
                  <c:v>775</c:v>
                </c:pt>
                <c:pt idx="156">
                  <c:v>740</c:v>
                </c:pt>
                <c:pt idx="157">
                  <c:v>639</c:v>
                </c:pt>
                <c:pt idx="158">
                  <c:v>772</c:v>
                </c:pt>
                <c:pt idx="159">
                  <c:v>865</c:v>
                </c:pt>
                <c:pt idx="160">
                  <c:v>688</c:v>
                </c:pt>
                <c:pt idx="161">
                  <c:v>717</c:v>
                </c:pt>
                <c:pt idx="162">
                  <c:v>820</c:v>
                </c:pt>
                <c:pt idx="163">
                  <c:v>696</c:v>
                </c:pt>
                <c:pt idx="164">
                  <c:v>684</c:v>
                </c:pt>
                <c:pt idx="165">
                  <c:v>723</c:v>
                </c:pt>
                <c:pt idx="166">
                  <c:v>729</c:v>
                </c:pt>
                <c:pt idx="167">
                  <c:v>741</c:v>
                </c:pt>
                <c:pt idx="168">
                  <c:v>693</c:v>
                </c:pt>
                <c:pt idx="169">
                  <c:v>685</c:v>
                </c:pt>
                <c:pt idx="170">
                  <c:v>769</c:v>
                </c:pt>
                <c:pt idx="171">
                  <c:v>703</c:v>
                </c:pt>
                <c:pt idx="172">
                  <c:v>699</c:v>
                </c:pt>
                <c:pt idx="173">
                  <c:v>649</c:v>
                </c:pt>
                <c:pt idx="174">
                  <c:v>805</c:v>
                </c:pt>
                <c:pt idx="175">
                  <c:v>761</c:v>
                </c:pt>
                <c:pt idx="176">
                  <c:v>807</c:v>
                </c:pt>
                <c:pt idx="177">
                  <c:v>722</c:v>
                </c:pt>
                <c:pt idx="178">
                  <c:v>910</c:v>
                </c:pt>
                <c:pt idx="179">
                  <c:v>886</c:v>
                </c:pt>
                <c:pt idx="180">
                  <c:v>758</c:v>
                </c:pt>
                <c:pt idx="181">
                  <c:v>689</c:v>
                </c:pt>
                <c:pt idx="182">
                  <c:v>813</c:v>
                </c:pt>
                <c:pt idx="183">
                  <c:v>691</c:v>
                </c:pt>
                <c:pt idx="184">
                  <c:v>757</c:v>
                </c:pt>
                <c:pt idx="185">
                  <c:v>870</c:v>
                </c:pt>
                <c:pt idx="186">
                  <c:v>730</c:v>
                </c:pt>
                <c:pt idx="187">
                  <c:v>773</c:v>
                </c:pt>
                <c:pt idx="188">
                  <c:v>749</c:v>
                </c:pt>
                <c:pt idx="189">
                  <c:v>771</c:v>
                </c:pt>
                <c:pt idx="190">
                  <c:v>746</c:v>
                </c:pt>
                <c:pt idx="191">
                  <c:v>801</c:v>
                </c:pt>
                <c:pt idx="192">
                  <c:v>835</c:v>
                </c:pt>
                <c:pt idx="193">
                  <c:v>731</c:v>
                </c:pt>
                <c:pt idx="194">
                  <c:v>809</c:v>
                </c:pt>
                <c:pt idx="195">
                  <c:v>768</c:v>
                </c:pt>
                <c:pt idx="196">
                  <c:v>822</c:v>
                </c:pt>
                <c:pt idx="197">
                  <c:v>756</c:v>
                </c:pt>
                <c:pt idx="198">
                  <c:v>865</c:v>
                </c:pt>
                <c:pt idx="199">
                  <c:v>735</c:v>
                </c:pt>
                <c:pt idx="200">
                  <c:v>781</c:v>
                </c:pt>
                <c:pt idx="201">
                  <c:v>746</c:v>
                </c:pt>
                <c:pt idx="202">
                  <c:v>849</c:v>
                </c:pt>
                <c:pt idx="203">
                  <c:v>716</c:v>
                </c:pt>
                <c:pt idx="204">
                  <c:v>820</c:v>
                </c:pt>
                <c:pt idx="205">
                  <c:v>834</c:v>
                </c:pt>
                <c:pt idx="206">
                  <c:v>868</c:v>
                </c:pt>
                <c:pt idx="207">
                  <c:v>766</c:v>
                </c:pt>
                <c:pt idx="208">
                  <c:v>820</c:v>
                </c:pt>
                <c:pt idx="209">
                  <c:v>930</c:v>
                </c:pt>
                <c:pt idx="210">
                  <c:v>782</c:v>
                </c:pt>
                <c:pt idx="211">
                  <c:v>790</c:v>
                </c:pt>
                <c:pt idx="212">
                  <c:v>673</c:v>
                </c:pt>
                <c:pt idx="213">
                  <c:v>724</c:v>
                </c:pt>
                <c:pt idx="214">
                  <c:v>712</c:v>
                </c:pt>
                <c:pt idx="215">
                  <c:v>860</c:v>
                </c:pt>
                <c:pt idx="216">
                  <c:v>741</c:v>
                </c:pt>
                <c:pt idx="217">
                  <c:v>811</c:v>
                </c:pt>
                <c:pt idx="218">
                  <c:v>706</c:v>
                </c:pt>
                <c:pt idx="219">
                  <c:v>816</c:v>
                </c:pt>
                <c:pt idx="220">
                  <c:v>783</c:v>
                </c:pt>
                <c:pt idx="221">
                  <c:v>801</c:v>
                </c:pt>
                <c:pt idx="222">
                  <c:v>718</c:v>
                </c:pt>
                <c:pt idx="223">
                  <c:v>741</c:v>
                </c:pt>
                <c:pt idx="224">
                  <c:v>753</c:v>
                </c:pt>
                <c:pt idx="225">
                  <c:v>810</c:v>
                </c:pt>
                <c:pt idx="226">
                  <c:v>723</c:v>
                </c:pt>
                <c:pt idx="227">
                  <c:v>892</c:v>
                </c:pt>
                <c:pt idx="228">
                  <c:v>683</c:v>
                </c:pt>
                <c:pt idx="229">
                  <c:v>725</c:v>
                </c:pt>
                <c:pt idx="230">
                  <c:v>756</c:v>
                </c:pt>
                <c:pt idx="231">
                  <c:v>887</c:v>
                </c:pt>
                <c:pt idx="232">
                  <c:v>752</c:v>
                </c:pt>
                <c:pt idx="233">
                  <c:v>794</c:v>
                </c:pt>
                <c:pt idx="234">
                  <c:v>735</c:v>
                </c:pt>
                <c:pt idx="235">
                  <c:v>693</c:v>
                </c:pt>
                <c:pt idx="236">
                  <c:v>822</c:v>
                </c:pt>
                <c:pt idx="237">
                  <c:v>804</c:v>
                </c:pt>
                <c:pt idx="238">
                  <c:v>867</c:v>
                </c:pt>
                <c:pt idx="239">
                  <c:v>968</c:v>
                </c:pt>
                <c:pt idx="240">
                  <c:v>770</c:v>
                </c:pt>
                <c:pt idx="241">
                  <c:v>774</c:v>
                </c:pt>
                <c:pt idx="242">
                  <c:v>646</c:v>
                </c:pt>
                <c:pt idx="243">
                  <c:v>735</c:v>
                </c:pt>
                <c:pt idx="244">
                  <c:v>641</c:v>
                </c:pt>
                <c:pt idx="245">
                  <c:v>829</c:v>
                </c:pt>
                <c:pt idx="246">
                  <c:v>691</c:v>
                </c:pt>
                <c:pt idx="247">
                  <c:v>720</c:v>
                </c:pt>
                <c:pt idx="248">
                  <c:v>782</c:v>
                </c:pt>
                <c:pt idx="249">
                  <c:v>901</c:v>
                </c:pt>
                <c:pt idx="250">
                  <c:v>747</c:v>
                </c:pt>
                <c:pt idx="251">
                  <c:v>637</c:v>
                </c:pt>
                <c:pt idx="252">
                  <c:v>704</c:v>
                </c:pt>
                <c:pt idx="253">
                  <c:v>640</c:v>
                </c:pt>
                <c:pt idx="254">
                  <c:v>805</c:v>
                </c:pt>
                <c:pt idx="255">
                  <c:v>750</c:v>
                </c:pt>
                <c:pt idx="256">
                  <c:v>712</c:v>
                </c:pt>
                <c:pt idx="257">
                  <c:v>714</c:v>
                </c:pt>
                <c:pt idx="258">
                  <c:v>799</c:v>
                </c:pt>
                <c:pt idx="259">
                  <c:v>779</c:v>
                </c:pt>
                <c:pt idx="260">
                  <c:v>753</c:v>
                </c:pt>
                <c:pt idx="261">
                  <c:v>671</c:v>
                </c:pt>
                <c:pt idx="262">
                  <c:v>855</c:v>
                </c:pt>
                <c:pt idx="263">
                  <c:v>700</c:v>
                </c:pt>
                <c:pt idx="264">
                  <c:v>765</c:v>
                </c:pt>
                <c:pt idx="265">
                  <c:v>811</c:v>
                </c:pt>
                <c:pt idx="266">
                  <c:v>845</c:v>
                </c:pt>
                <c:pt idx="267">
                  <c:v>821</c:v>
                </c:pt>
                <c:pt idx="268">
                  <c:v>799</c:v>
                </c:pt>
                <c:pt idx="269">
                  <c:v>789</c:v>
                </c:pt>
                <c:pt idx="270">
                  <c:v>772</c:v>
                </c:pt>
                <c:pt idx="271">
                  <c:v>638</c:v>
                </c:pt>
                <c:pt idx="272">
                  <c:v>636</c:v>
                </c:pt>
                <c:pt idx="273">
                  <c:v>710</c:v>
                </c:pt>
                <c:pt idx="274">
                  <c:v>759</c:v>
                </c:pt>
                <c:pt idx="275">
                  <c:v>803</c:v>
                </c:pt>
                <c:pt idx="276">
                  <c:v>817</c:v>
                </c:pt>
                <c:pt idx="277">
                  <c:v>741</c:v>
                </c:pt>
                <c:pt idx="278">
                  <c:v>784</c:v>
                </c:pt>
                <c:pt idx="279">
                  <c:v>686</c:v>
                </c:pt>
                <c:pt idx="280">
                  <c:v>720</c:v>
                </c:pt>
                <c:pt idx="281">
                  <c:v>673</c:v>
                </c:pt>
                <c:pt idx="282">
                  <c:v>804</c:v>
                </c:pt>
                <c:pt idx="283">
                  <c:v>785</c:v>
                </c:pt>
                <c:pt idx="284">
                  <c:v>798</c:v>
                </c:pt>
                <c:pt idx="285">
                  <c:v>773</c:v>
                </c:pt>
                <c:pt idx="286">
                  <c:v>657</c:v>
                </c:pt>
                <c:pt idx="287">
                  <c:v>730</c:v>
                </c:pt>
                <c:pt idx="288">
                  <c:v>724</c:v>
                </c:pt>
                <c:pt idx="289">
                  <c:v>735</c:v>
                </c:pt>
                <c:pt idx="290">
                  <c:v>640</c:v>
                </c:pt>
                <c:pt idx="291">
                  <c:v>780</c:v>
                </c:pt>
                <c:pt idx="292">
                  <c:v>643</c:v>
                </c:pt>
                <c:pt idx="293">
                  <c:v>820</c:v>
                </c:pt>
                <c:pt idx="294">
                  <c:v>883</c:v>
                </c:pt>
                <c:pt idx="295">
                  <c:v>743</c:v>
                </c:pt>
                <c:pt idx="296">
                  <c:v>872</c:v>
                </c:pt>
                <c:pt idx="297">
                  <c:v>707</c:v>
                </c:pt>
                <c:pt idx="298">
                  <c:v>671</c:v>
                </c:pt>
                <c:pt idx="299">
                  <c:v>915</c:v>
                </c:pt>
                <c:pt idx="300">
                  <c:v>587</c:v>
                </c:pt>
                <c:pt idx="301">
                  <c:v>665</c:v>
                </c:pt>
                <c:pt idx="302">
                  <c:v>787</c:v>
                </c:pt>
                <c:pt idx="303">
                  <c:v>663</c:v>
                </c:pt>
                <c:pt idx="304">
                  <c:v>719</c:v>
                </c:pt>
                <c:pt idx="305">
                  <c:v>713</c:v>
                </c:pt>
                <c:pt idx="306">
                  <c:v>646</c:v>
                </c:pt>
                <c:pt idx="307">
                  <c:v>655</c:v>
                </c:pt>
                <c:pt idx="308">
                  <c:v>755</c:v>
                </c:pt>
                <c:pt idx="309">
                  <c:v>676</c:v>
                </c:pt>
                <c:pt idx="310">
                  <c:v>790</c:v>
                </c:pt>
                <c:pt idx="311">
                  <c:v>802</c:v>
                </c:pt>
                <c:pt idx="312">
                  <c:v>750</c:v>
                </c:pt>
                <c:pt idx="313">
                  <c:v>613</c:v>
                </c:pt>
                <c:pt idx="314">
                  <c:v>770</c:v>
                </c:pt>
                <c:pt idx="315">
                  <c:v>738</c:v>
                </c:pt>
                <c:pt idx="316">
                  <c:v>513</c:v>
                </c:pt>
                <c:pt idx="317">
                  <c:v>611</c:v>
                </c:pt>
                <c:pt idx="318">
                  <c:v>736</c:v>
                </c:pt>
                <c:pt idx="319">
                  <c:v>667</c:v>
                </c:pt>
                <c:pt idx="320">
                  <c:v>781</c:v>
                </c:pt>
                <c:pt idx="321">
                  <c:v>697</c:v>
                </c:pt>
                <c:pt idx="322">
                  <c:v>681</c:v>
                </c:pt>
                <c:pt idx="323">
                  <c:v>752</c:v>
                </c:pt>
                <c:pt idx="324">
                  <c:v>751</c:v>
                </c:pt>
                <c:pt idx="325">
                  <c:v>656</c:v>
                </c:pt>
                <c:pt idx="326">
                  <c:v>772</c:v>
                </c:pt>
                <c:pt idx="327">
                  <c:v>685</c:v>
                </c:pt>
                <c:pt idx="328">
                  <c:v>818</c:v>
                </c:pt>
                <c:pt idx="329">
                  <c:v>859</c:v>
                </c:pt>
                <c:pt idx="330">
                  <c:v>730</c:v>
                </c:pt>
                <c:pt idx="331">
                  <c:v>707</c:v>
                </c:pt>
                <c:pt idx="332">
                  <c:v>610</c:v>
                </c:pt>
                <c:pt idx="333">
                  <c:v>593</c:v>
                </c:pt>
                <c:pt idx="334">
                  <c:v>704</c:v>
                </c:pt>
                <c:pt idx="335">
                  <c:v>731</c:v>
                </c:pt>
                <c:pt idx="336">
                  <c:v>625</c:v>
                </c:pt>
                <c:pt idx="337">
                  <c:v>743</c:v>
                </c:pt>
                <c:pt idx="338">
                  <c:v>624</c:v>
                </c:pt>
                <c:pt idx="339">
                  <c:v>645</c:v>
                </c:pt>
                <c:pt idx="340">
                  <c:v>615</c:v>
                </c:pt>
                <c:pt idx="341">
                  <c:v>735</c:v>
                </c:pt>
                <c:pt idx="342">
                  <c:v>708</c:v>
                </c:pt>
                <c:pt idx="343">
                  <c:v>721</c:v>
                </c:pt>
                <c:pt idx="344">
                  <c:v>556</c:v>
                </c:pt>
                <c:pt idx="345">
                  <c:v>641</c:v>
                </c:pt>
                <c:pt idx="346">
                  <c:v>735</c:v>
                </c:pt>
                <c:pt idx="347">
                  <c:v>855</c:v>
                </c:pt>
                <c:pt idx="348">
                  <c:v>644</c:v>
                </c:pt>
                <c:pt idx="349">
                  <c:v>762</c:v>
                </c:pt>
                <c:pt idx="350">
                  <c:v>787</c:v>
                </c:pt>
                <c:pt idx="351">
                  <c:v>619</c:v>
                </c:pt>
                <c:pt idx="352">
                  <c:v>570</c:v>
                </c:pt>
                <c:pt idx="353">
                  <c:v>718</c:v>
                </c:pt>
                <c:pt idx="354">
                  <c:v>654</c:v>
                </c:pt>
                <c:pt idx="355">
                  <c:v>654</c:v>
                </c:pt>
                <c:pt idx="356">
                  <c:v>667</c:v>
                </c:pt>
                <c:pt idx="357">
                  <c:v>875</c:v>
                </c:pt>
                <c:pt idx="358">
                  <c:v>713</c:v>
                </c:pt>
                <c:pt idx="359">
                  <c:v>867</c:v>
                </c:pt>
                <c:pt idx="360">
                  <c:v>651</c:v>
                </c:pt>
                <c:pt idx="361">
                  <c:v>713</c:v>
                </c:pt>
                <c:pt idx="362">
                  <c:v>583</c:v>
                </c:pt>
                <c:pt idx="363">
                  <c:v>676</c:v>
                </c:pt>
                <c:pt idx="364">
                  <c:v>651</c:v>
                </c:pt>
                <c:pt idx="365">
                  <c:v>697</c:v>
                </c:pt>
                <c:pt idx="366">
                  <c:v>734</c:v>
                </c:pt>
                <c:pt idx="367">
                  <c:v>716</c:v>
                </c:pt>
                <c:pt idx="368">
                  <c:v>712</c:v>
                </c:pt>
                <c:pt idx="369">
                  <c:v>758</c:v>
                </c:pt>
                <c:pt idx="370">
                  <c:v>667</c:v>
                </c:pt>
                <c:pt idx="371">
                  <c:v>731</c:v>
                </c:pt>
                <c:pt idx="372">
                  <c:v>619</c:v>
                </c:pt>
                <c:pt idx="373">
                  <c:v>669</c:v>
                </c:pt>
                <c:pt idx="374">
                  <c:v>700</c:v>
                </c:pt>
                <c:pt idx="375">
                  <c:v>613</c:v>
                </c:pt>
                <c:pt idx="376">
                  <c:v>650</c:v>
                </c:pt>
                <c:pt idx="377">
                  <c:v>701</c:v>
                </c:pt>
                <c:pt idx="378">
                  <c:v>637</c:v>
                </c:pt>
                <c:pt idx="379">
                  <c:v>748</c:v>
                </c:pt>
                <c:pt idx="380">
                  <c:v>776</c:v>
                </c:pt>
                <c:pt idx="381">
                  <c:v>765</c:v>
                </c:pt>
                <c:pt idx="382">
                  <c:v>718</c:v>
                </c:pt>
                <c:pt idx="383">
                  <c:v>609</c:v>
                </c:pt>
                <c:pt idx="384">
                  <c:v>808</c:v>
                </c:pt>
                <c:pt idx="385">
                  <c:v>726</c:v>
                </c:pt>
                <c:pt idx="386">
                  <c:v>767</c:v>
                </c:pt>
                <c:pt idx="387">
                  <c:v>734</c:v>
                </c:pt>
                <c:pt idx="388">
                  <c:v>684</c:v>
                </c:pt>
                <c:pt idx="389">
                  <c:v>804</c:v>
                </c:pt>
                <c:pt idx="390">
                  <c:v>610</c:v>
                </c:pt>
                <c:pt idx="391">
                  <c:v>513</c:v>
                </c:pt>
                <c:pt idx="392">
                  <c:v>619</c:v>
                </c:pt>
                <c:pt idx="393">
                  <c:v>700</c:v>
                </c:pt>
                <c:pt idx="394">
                  <c:v>767</c:v>
                </c:pt>
                <c:pt idx="395">
                  <c:v>618</c:v>
                </c:pt>
                <c:pt idx="396">
                  <c:v>624</c:v>
                </c:pt>
                <c:pt idx="397">
                  <c:v>706</c:v>
                </c:pt>
                <c:pt idx="398">
                  <c:v>614</c:v>
                </c:pt>
                <c:pt idx="399">
                  <c:v>745</c:v>
                </c:pt>
                <c:pt idx="400">
                  <c:v>640</c:v>
                </c:pt>
                <c:pt idx="401">
                  <c:v>634</c:v>
                </c:pt>
                <c:pt idx="402">
                  <c:v>648</c:v>
                </c:pt>
                <c:pt idx="403">
                  <c:v>745</c:v>
                </c:pt>
                <c:pt idx="404">
                  <c:v>688</c:v>
                </c:pt>
                <c:pt idx="405">
                  <c:v>685</c:v>
                </c:pt>
                <c:pt idx="406">
                  <c:v>783</c:v>
                </c:pt>
                <c:pt idx="407">
                  <c:v>602</c:v>
                </c:pt>
                <c:pt idx="408">
                  <c:v>698</c:v>
                </c:pt>
                <c:pt idx="409">
                  <c:v>730</c:v>
                </c:pt>
                <c:pt idx="410">
                  <c:v>656</c:v>
                </c:pt>
                <c:pt idx="411">
                  <c:v>598</c:v>
                </c:pt>
                <c:pt idx="412">
                  <c:v>733</c:v>
                </c:pt>
                <c:pt idx="413">
                  <c:v>712</c:v>
                </c:pt>
                <c:pt idx="414">
                  <c:v>629</c:v>
                </c:pt>
                <c:pt idx="415">
                  <c:v>796</c:v>
                </c:pt>
                <c:pt idx="416">
                  <c:v>853</c:v>
                </c:pt>
                <c:pt idx="417">
                  <c:v>610</c:v>
                </c:pt>
                <c:pt idx="418">
                  <c:v>649</c:v>
                </c:pt>
                <c:pt idx="419">
                  <c:v>650</c:v>
                </c:pt>
                <c:pt idx="420">
                  <c:v>629</c:v>
                </c:pt>
                <c:pt idx="421">
                  <c:v>645</c:v>
                </c:pt>
                <c:pt idx="422">
                  <c:v>614</c:v>
                </c:pt>
                <c:pt idx="423">
                  <c:v>729</c:v>
                </c:pt>
                <c:pt idx="424">
                  <c:v>612</c:v>
                </c:pt>
                <c:pt idx="425">
                  <c:v>651</c:v>
                </c:pt>
                <c:pt idx="426">
                  <c:v>535</c:v>
                </c:pt>
                <c:pt idx="427">
                  <c:v>682</c:v>
                </c:pt>
                <c:pt idx="428">
                  <c:v>660</c:v>
                </c:pt>
                <c:pt idx="429">
                  <c:v>669</c:v>
                </c:pt>
                <c:pt idx="430">
                  <c:v>715</c:v>
                </c:pt>
                <c:pt idx="431">
                  <c:v>629</c:v>
                </c:pt>
                <c:pt idx="432">
                  <c:v>634</c:v>
                </c:pt>
                <c:pt idx="433">
                  <c:v>755</c:v>
                </c:pt>
                <c:pt idx="434">
                  <c:v>573</c:v>
                </c:pt>
                <c:pt idx="435">
                  <c:v>615</c:v>
                </c:pt>
                <c:pt idx="436">
                  <c:v>650</c:v>
                </c:pt>
                <c:pt idx="437">
                  <c:v>705</c:v>
                </c:pt>
                <c:pt idx="438">
                  <c:v>595</c:v>
                </c:pt>
                <c:pt idx="439">
                  <c:v>723</c:v>
                </c:pt>
                <c:pt idx="440">
                  <c:v>637</c:v>
                </c:pt>
                <c:pt idx="441">
                  <c:v>619</c:v>
                </c:pt>
                <c:pt idx="442">
                  <c:v>773</c:v>
                </c:pt>
                <c:pt idx="443">
                  <c:v>686</c:v>
                </c:pt>
                <c:pt idx="444">
                  <c:v>634</c:v>
                </c:pt>
                <c:pt idx="445">
                  <c:v>757</c:v>
                </c:pt>
                <c:pt idx="446">
                  <c:v>665</c:v>
                </c:pt>
                <c:pt idx="447">
                  <c:v>619</c:v>
                </c:pt>
                <c:pt idx="448">
                  <c:v>633</c:v>
                </c:pt>
                <c:pt idx="449">
                  <c:v>718</c:v>
                </c:pt>
                <c:pt idx="450">
                  <c:v>720</c:v>
                </c:pt>
                <c:pt idx="451">
                  <c:v>644</c:v>
                </c:pt>
                <c:pt idx="452">
                  <c:v>613</c:v>
                </c:pt>
                <c:pt idx="453">
                  <c:v>573</c:v>
                </c:pt>
                <c:pt idx="454">
                  <c:v>729</c:v>
                </c:pt>
                <c:pt idx="455">
                  <c:v>694</c:v>
                </c:pt>
                <c:pt idx="456">
                  <c:v>669</c:v>
                </c:pt>
                <c:pt idx="457">
                  <c:v>697</c:v>
                </c:pt>
                <c:pt idx="458">
                  <c:v>737</c:v>
                </c:pt>
                <c:pt idx="459">
                  <c:v>683</c:v>
                </c:pt>
                <c:pt idx="460">
                  <c:v>655</c:v>
                </c:pt>
                <c:pt idx="461">
                  <c:v>696</c:v>
                </c:pt>
                <c:pt idx="462">
                  <c:v>626</c:v>
                </c:pt>
                <c:pt idx="463">
                  <c:v>724</c:v>
                </c:pt>
                <c:pt idx="464">
                  <c:v>622</c:v>
                </c:pt>
                <c:pt idx="465">
                  <c:v>891</c:v>
                </c:pt>
                <c:pt idx="466">
                  <c:v>640</c:v>
                </c:pt>
                <c:pt idx="467">
                  <c:v>713</c:v>
                </c:pt>
                <c:pt idx="468">
                  <c:v>689</c:v>
                </c:pt>
                <c:pt idx="469">
                  <c:v>650</c:v>
                </c:pt>
                <c:pt idx="470">
                  <c:v>647</c:v>
                </c:pt>
                <c:pt idx="471">
                  <c:v>661</c:v>
                </c:pt>
                <c:pt idx="472">
                  <c:v>656</c:v>
                </c:pt>
                <c:pt idx="473">
                  <c:v>751</c:v>
                </c:pt>
                <c:pt idx="474">
                  <c:v>703</c:v>
                </c:pt>
                <c:pt idx="475">
                  <c:v>696</c:v>
                </c:pt>
                <c:pt idx="476">
                  <c:v>689</c:v>
                </c:pt>
                <c:pt idx="477">
                  <c:v>748</c:v>
                </c:pt>
                <c:pt idx="478">
                  <c:v>764</c:v>
                </c:pt>
                <c:pt idx="479">
                  <c:v>667</c:v>
                </c:pt>
              </c:numCache>
            </c:numRef>
          </c:xVal>
          <c:yVal>
            <c:numRef>
              <c:f>'Scatter &amp; Buble'!$K$2:$K$481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3-4E67-B469-BE7BA116D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597727"/>
        <c:axId val="1035593983"/>
      </c:scatterChart>
      <c:valAx>
        <c:axId val="1035597727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93983"/>
        <c:crosses val="autoZero"/>
        <c:crossBetween val="midCat"/>
      </c:valAx>
      <c:valAx>
        <c:axId val="103559398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97727"/>
        <c:crosses val="autoZero"/>
        <c:crossBetween val="midCat"/>
      </c:valAx>
      <c:spPr>
        <a:noFill/>
        <a:ln>
          <a:noFill/>
        </a:ln>
        <a:effectLst>
          <a:outerShdw blurRad="139700" dist="50800" dir="5400000" sx="23000" sy="23000" algn="ctr" rotWithShape="0">
            <a:srgbClr val="000000">
              <a:alpha val="99000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&amp; Buble'!$K$1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025129999126376"/>
                  <c:y val="1.11151210265383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&amp; Buble'!$I$2:$I$481</c:f>
              <c:numCache>
                <c:formatCode>General</c:formatCode>
                <c:ptCount val="480"/>
                <c:pt idx="0">
                  <c:v>-132</c:v>
                </c:pt>
                <c:pt idx="1">
                  <c:v>-66</c:v>
                </c:pt>
                <c:pt idx="2">
                  <c:v>-51</c:v>
                </c:pt>
                <c:pt idx="3">
                  <c:v>-95</c:v>
                </c:pt>
                <c:pt idx="4">
                  <c:v>139</c:v>
                </c:pt>
                <c:pt idx="5">
                  <c:v>134</c:v>
                </c:pt>
                <c:pt idx="6">
                  <c:v>-164</c:v>
                </c:pt>
                <c:pt idx="7">
                  <c:v>-86</c:v>
                </c:pt>
                <c:pt idx="8">
                  <c:v>-47</c:v>
                </c:pt>
                <c:pt idx="9">
                  <c:v>60</c:v>
                </c:pt>
                <c:pt idx="10">
                  <c:v>-122</c:v>
                </c:pt>
                <c:pt idx="11">
                  <c:v>-6</c:v>
                </c:pt>
                <c:pt idx="12">
                  <c:v>-5</c:v>
                </c:pt>
                <c:pt idx="13">
                  <c:v>178</c:v>
                </c:pt>
                <c:pt idx="14">
                  <c:v>-63</c:v>
                </c:pt>
                <c:pt idx="15">
                  <c:v>-4</c:v>
                </c:pt>
                <c:pt idx="16">
                  <c:v>127</c:v>
                </c:pt>
                <c:pt idx="17">
                  <c:v>-140</c:v>
                </c:pt>
                <c:pt idx="18">
                  <c:v>71</c:v>
                </c:pt>
                <c:pt idx="19">
                  <c:v>116</c:v>
                </c:pt>
                <c:pt idx="20">
                  <c:v>-109</c:v>
                </c:pt>
                <c:pt idx="21">
                  <c:v>-126</c:v>
                </c:pt>
                <c:pt idx="22">
                  <c:v>134</c:v>
                </c:pt>
                <c:pt idx="23">
                  <c:v>47</c:v>
                </c:pt>
                <c:pt idx="24">
                  <c:v>69</c:v>
                </c:pt>
                <c:pt idx="25">
                  <c:v>38</c:v>
                </c:pt>
                <c:pt idx="26">
                  <c:v>-119</c:v>
                </c:pt>
                <c:pt idx="27">
                  <c:v>96</c:v>
                </c:pt>
                <c:pt idx="28">
                  <c:v>69</c:v>
                </c:pt>
                <c:pt idx="29">
                  <c:v>57</c:v>
                </c:pt>
                <c:pt idx="30">
                  <c:v>5</c:v>
                </c:pt>
                <c:pt idx="31">
                  <c:v>239</c:v>
                </c:pt>
                <c:pt idx="32">
                  <c:v>-142</c:v>
                </c:pt>
                <c:pt idx="33">
                  <c:v>-129</c:v>
                </c:pt>
                <c:pt idx="34">
                  <c:v>-2</c:v>
                </c:pt>
                <c:pt idx="35">
                  <c:v>-23</c:v>
                </c:pt>
                <c:pt idx="36">
                  <c:v>27</c:v>
                </c:pt>
                <c:pt idx="37">
                  <c:v>-66</c:v>
                </c:pt>
                <c:pt idx="38">
                  <c:v>-39</c:v>
                </c:pt>
                <c:pt idx="39">
                  <c:v>-115</c:v>
                </c:pt>
                <c:pt idx="40">
                  <c:v>-152</c:v>
                </c:pt>
                <c:pt idx="41">
                  <c:v>-215</c:v>
                </c:pt>
                <c:pt idx="42">
                  <c:v>-201</c:v>
                </c:pt>
                <c:pt idx="43">
                  <c:v>78</c:v>
                </c:pt>
                <c:pt idx="44">
                  <c:v>51</c:v>
                </c:pt>
                <c:pt idx="45">
                  <c:v>76</c:v>
                </c:pt>
                <c:pt idx="46">
                  <c:v>3</c:v>
                </c:pt>
                <c:pt idx="47">
                  <c:v>-142</c:v>
                </c:pt>
                <c:pt idx="48">
                  <c:v>17</c:v>
                </c:pt>
                <c:pt idx="49">
                  <c:v>300</c:v>
                </c:pt>
                <c:pt idx="50">
                  <c:v>14</c:v>
                </c:pt>
                <c:pt idx="51">
                  <c:v>130</c:v>
                </c:pt>
                <c:pt idx="52">
                  <c:v>141</c:v>
                </c:pt>
                <c:pt idx="53">
                  <c:v>-78</c:v>
                </c:pt>
                <c:pt idx="54">
                  <c:v>86</c:v>
                </c:pt>
                <c:pt idx="55">
                  <c:v>76</c:v>
                </c:pt>
                <c:pt idx="56">
                  <c:v>-71</c:v>
                </c:pt>
                <c:pt idx="57">
                  <c:v>14</c:v>
                </c:pt>
                <c:pt idx="58">
                  <c:v>27</c:v>
                </c:pt>
                <c:pt idx="59">
                  <c:v>91</c:v>
                </c:pt>
                <c:pt idx="60">
                  <c:v>-245</c:v>
                </c:pt>
                <c:pt idx="61">
                  <c:v>17</c:v>
                </c:pt>
                <c:pt idx="62">
                  <c:v>146</c:v>
                </c:pt>
                <c:pt idx="63">
                  <c:v>56</c:v>
                </c:pt>
                <c:pt idx="64">
                  <c:v>-153</c:v>
                </c:pt>
                <c:pt idx="65">
                  <c:v>-64</c:v>
                </c:pt>
                <c:pt idx="66">
                  <c:v>-89</c:v>
                </c:pt>
                <c:pt idx="67">
                  <c:v>-65</c:v>
                </c:pt>
                <c:pt idx="68">
                  <c:v>-154</c:v>
                </c:pt>
                <c:pt idx="69">
                  <c:v>-194</c:v>
                </c:pt>
                <c:pt idx="70">
                  <c:v>-289</c:v>
                </c:pt>
                <c:pt idx="71">
                  <c:v>-120</c:v>
                </c:pt>
                <c:pt idx="72">
                  <c:v>58</c:v>
                </c:pt>
                <c:pt idx="73">
                  <c:v>-14</c:v>
                </c:pt>
                <c:pt idx="74">
                  <c:v>-106</c:v>
                </c:pt>
                <c:pt idx="75">
                  <c:v>207</c:v>
                </c:pt>
                <c:pt idx="76">
                  <c:v>54</c:v>
                </c:pt>
                <c:pt idx="77">
                  <c:v>139</c:v>
                </c:pt>
                <c:pt idx="78">
                  <c:v>-53</c:v>
                </c:pt>
                <c:pt idx="79">
                  <c:v>-15</c:v>
                </c:pt>
                <c:pt idx="80">
                  <c:v>167</c:v>
                </c:pt>
                <c:pt idx="81">
                  <c:v>-98</c:v>
                </c:pt>
                <c:pt idx="82">
                  <c:v>115</c:v>
                </c:pt>
                <c:pt idx="83">
                  <c:v>143</c:v>
                </c:pt>
                <c:pt idx="84">
                  <c:v>-13</c:v>
                </c:pt>
                <c:pt idx="85">
                  <c:v>70</c:v>
                </c:pt>
                <c:pt idx="86">
                  <c:v>145</c:v>
                </c:pt>
                <c:pt idx="87">
                  <c:v>-39</c:v>
                </c:pt>
                <c:pt idx="88">
                  <c:v>194</c:v>
                </c:pt>
                <c:pt idx="89">
                  <c:v>200</c:v>
                </c:pt>
                <c:pt idx="90">
                  <c:v>-137</c:v>
                </c:pt>
                <c:pt idx="91">
                  <c:v>-31</c:v>
                </c:pt>
                <c:pt idx="92">
                  <c:v>-159</c:v>
                </c:pt>
                <c:pt idx="93">
                  <c:v>-153</c:v>
                </c:pt>
                <c:pt idx="94">
                  <c:v>-79</c:v>
                </c:pt>
                <c:pt idx="95">
                  <c:v>-337</c:v>
                </c:pt>
                <c:pt idx="96">
                  <c:v>59</c:v>
                </c:pt>
                <c:pt idx="97">
                  <c:v>125</c:v>
                </c:pt>
                <c:pt idx="98">
                  <c:v>76</c:v>
                </c:pt>
                <c:pt idx="99">
                  <c:v>68</c:v>
                </c:pt>
                <c:pt idx="100">
                  <c:v>-5</c:v>
                </c:pt>
                <c:pt idx="101">
                  <c:v>-48</c:v>
                </c:pt>
                <c:pt idx="102">
                  <c:v>43</c:v>
                </c:pt>
                <c:pt idx="103">
                  <c:v>-192</c:v>
                </c:pt>
                <c:pt idx="104">
                  <c:v>-39</c:v>
                </c:pt>
                <c:pt idx="105">
                  <c:v>94</c:v>
                </c:pt>
                <c:pt idx="106">
                  <c:v>128</c:v>
                </c:pt>
                <c:pt idx="107">
                  <c:v>-77</c:v>
                </c:pt>
                <c:pt idx="108">
                  <c:v>-7</c:v>
                </c:pt>
                <c:pt idx="109">
                  <c:v>41</c:v>
                </c:pt>
                <c:pt idx="110">
                  <c:v>32</c:v>
                </c:pt>
                <c:pt idx="111">
                  <c:v>117</c:v>
                </c:pt>
                <c:pt idx="112">
                  <c:v>80</c:v>
                </c:pt>
                <c:pt idx="113">
                  <c:v>158</c:v>
                </c:pt>
                <c:pt idx="114">
                  <c:v>152</c:v>
                </c:pt>
                <c:pt idx="115">
                  <c:v>-143</c:v>
                </c:pt>
                <c:pt idx="116">
                  <c:v>18</c:v>
                </c:pt>
                <c:pt idx="117">
                  <c:v>167</c:v>
                </c:pt>
                <c:pt idx="118">
                  <c:v>-112</c:v>
                </c:pt>
                <c:pt idx="119">
                  <c:v>161</c:v>
                </c:pt>
                <c:pt idx="120">
                  <c:v>-123</c:v>
                </c:pt>
                <c:pt idx="121">
                  <c:v>-128</c:v>
                </c:pt>
                <c:pt idx="122">
                  <c:v>-64</c:v>
                </c:pt>
                <c:pt idx="123">
                  <c:v>1</c:v>
                </c:pt>
                <c:pt idx="124">
                  <c:v>-134</c:v>
                </c:pt>
                <c:pt idx="125">
                  <c:v>18</c:v>
                </c:pt>
                <c:pt idx="126">
                  <c:v>-157</c:v>
                </c:pt>
                <c:pt idx="127">
                  <c:v>-17</c:v>
                </c:pt>
                <c:pt idx="128">
                  <c:v>-185</c:v>
                </c:pt>
                <c:pt idx="129">
                  <c:v>-104</c:v>
                </c:pt>
                <c:pt idx="130">
                  <c:v>12</c:v>
                </c:pt>
                <c:pt idx="131">
                  <c:v>65</c:v>
                </c:pt>
                <c:pt idx="132">
                  <c:v>66</c:v>
                </c:pt>
                <c:pt idx="133">
                  <c:v>63</c:v>
                </c:pt>
                <c:pt idx="134">
                  <c:v>51</c:v>
                </c:pt>
                <c:pt idx="135">
                  <c:v>34</c:v>
                </c:pt>
                <c:pt idx="136">
                  <c:v>-90</c:v>
                </c:pt>
                <c:pt idx="137">
                  <c:v>-284</c:v>
                </c:pt>
                <c:pt idx="138">
                  <c:v>105</c:v>
                </c:pt>
                <c:pt idx="139">
                  <c:v>-125</c:v>
                </c:pt>
                <c:pt idx="140">
                  <c:v>80</c:v>
                </c:pt>
                <c:pt idx="141">
                  <c:v>196</c:v>
                </c:pt>
                <c:pt idx="142">
                  <c:v>135</c:v>
                </c:pt>
                <c:pt idx="143">
                  <c:v>124</c:v>
                </c:pt>
                <c:pt idx="144">
                  <c:v>77</c:v>
                </c:pt>
                <c:pt idx="145">
                  <c:v>59</c:v>
                </c:pt>
                <c:pt idx="146">
                  <c:v>-47</c:v>
                </c:pt>
                <c:pt idx="147">
                  <c:v>102</c:v>
                </c:pt>
                <c:pt idx="148">
                  <c:v>181</c:v>
                </c:pt>
                <c:pt idx="149">
                  <c:v>89</c:v>
                </c:pt>
                <c:pt idx="150">
                  <c:v>-186</c:v>
                </c:pt>
                <c:pt idx="151">
                  <c:v>-234</c:v>
                </c:pt>
                <c:pt idx="152">
                  <c:v>-89</c:v>
                </c:pt>
                <c:pt idx="153">
                  <c:v>29</c:v>
                </c:pt>
                <c:pt idx="154">
                  <c:v>148</c:v>
                </c:pt>
                <c:pt idx="155">
                  <c:v>70</c:v>
                </c:pt>
                <c:pt idx="156">
                  <c:v>-122</c:v>
                </c:pt>
                <c:pt idx="157">
                  <c:v>-34</c:v>
                </c:pt>
                <c:pt idx="158">
                  <c:v>114</c:v>
                </c:pt>
                <c:pt idx="159">
                  <c:v>7</c:v>
                </c:pt>
                <c:pt idx="160">
                  <c:v>26</c:v>
                </c:pt>
                <c:pt idx="161">
                  <c:v>-15</c:v>
                </c:pt>
                <c:pt idx="162">
                  <c:v>-69</c:v>
                </c:pt>
                <c:pt idx="163">
                  <c:v>-160</c:v>
                </c:pt>
                <c:pt idx="164">
                  <c:v>-42</c:v>
                </c:pt>
                <c:pt idx="165">
                  <c:v>-64</c:v>
                </c:pt>
                <c:pt idx="166">
                  <c:v>-71</c:v>
                </c:pt>
                <c:pt idx="167">
                  <c:v>96</c:v>
                </c:pt>
                <c:pt idx="168">
                  <c:v>84</c:v>
                </c:pt>
                <c:pt idx="169">
                  <c:v>-70</c:v>
                </c:pt>
                <c:pt idx="170">
                  <c:v>95</c:v>
                </c:pt>
                <c:pt idx="171">
                  <c:v>-11</c:v>
                </c:pt>
                <c:pt idx="172">
                  <c:v>-52</c:v>
                </c:pt>
                <c:pt idx="173">
                  <c:v>-96</c:v>
                </c:pt>
                <c:pt idx="174">
                  <c:v>171</c:v>
                </c:pt>
                <c:pt idx="175">
                  <c:v>118</c:v>
                </c:pt>
                <c:pt idx="176">
                  <c:v>81</c:v>
                </c:pt>
                <c:pt idx="177">
                  <c:v>74</c:v>
                </c:pt>
                <c:pt idx="178">
                  <c:v>105</c:v>
                </c:pt>
                <c:pt idx="179">
                  <c:v>97</c:v>
                </c:pt>
                <c:pt idx="180">
                  <c:v>-14</c:v>
                </c:pt>
                <c:pt idx="181">
                  <c:v>-167</c:v>
                </c:pt>
                <c:pt idx="182">
                  <c:v>1</c:v>
                </c:pt>
                <c:pt idx="183">
                  <c:v>-106</c:v>
                </c:pt>
                <c:pt idx="184">
                  <c:v>-214</c:v>
                </c:pt>
                <c:pt idx="185">
                  <c:v>88</c:v>
                </c:pt>
                <c:pt idx="186">
                  <c:v>-103</c:v>
                </c:pt>
                <c:pt idx="187">
                  <c:v>-15</c:v>
                </c:pt>
                <c:pt idx="188">
                  <c:v>-52</c:v>
                </c:pt>
                <c:pt idx="189">
                  <c:v>44</c:v>
                </c:pt>
                <c:pt idx="190">
                  <c:v>-126</c:v>
                </c:pt>
                <c:pt idx="191">
                  <c:v>118</c:v>
                </c:pt>
                <c:pt idx="192">
                  <c:v>51</c:v>
                </c:pt>
                <c:pt idx="193">
                  <c:v>52</c:v>
                </c:pt>
                <c:pt idx="194">
                  <c:v>55</c:v>
                </c:pt>
                <c:pt idx="195">
                  <c:v>-131</c:v>
                </c:pt>
                <c:pt idx="196">
                  <c:v>147</c:v>
                </c:pt>
                <c:pt idx="197">
                  <c:v>-36</c:v>
                </c:pt>
                <c:pt idx="198">
                  <c:v>53</c:v>
                </c:pt>
                <c:pt idx="199">
                  <c:v>16</c:v>
                </c:pt>
                <c:pt idx="200">
                  <c:v>19</c:v>
                </c:pt>
                <c:pt idx="201">
                  <c:v>-44</c:v>
                </c:pt>
                <c:pt idx="202">
                  <c:v>44</c:v>
                </c:pt>
                <c:pt idx="203">
                  <c:v>-118</c:v>
                </c:pt>
                <c:pt idx="204">
                  <c:v>69</c:v>
                </c:pt>
                <c:pt idx="205">
                  <c:v>103</c:v>
                </c:pt>
                <c:pt idx="206">
                  <c:v>74</c:v>
                </c:pt>
                <c:pt idx="207">
                  <c:v>34</c:v>
                </c:pt>
                <c:pt idx="208">
                  <c:v>-5</c:v>
                </c:pt>
                <c:pt idx="209">
                  <c:v>163</c:v>
                </c:pt>
                <c:pt idx="210">
                  <c:v>-162</c:v>
                </c:pt>
                <c:pt idx="211">
                  <c:v>-101</c:v>
                </c:pt>
                <c:pt idx="212">
                  <c:v>-110</c:v>
                </c:pt>
                <c:pt idx="213">
                  <c:v>-122</c:v>
                </c:pt>
                <c:pt idx="214">
                  <c:v>-20</c:v>
                </c:pt>
                <c:pt idx="215">
                  <c:v>102</c:v>
                </c:pt>
                <c:pt idx="216">
                  <c:v>75</c:v>
                </c:pt>
                <c:pt idx="217">
                  <c:v>107</c:v>
                </c:pt>
                <c:pt idx="218">
                  <c:v>-72</c:v>
                </c:pt>
                <c:pt idx="219">
                  <c:v>-28</c:v>
                </c:pt>
                <c:pt idx="220">
                  <c:v>-70</c:v>
                </c:pt>
                <c:pt idx="221">
                  <c:v>25</c:v>
                </c:pt>
                <c:pt idx="222">
                  <c:v>-7</c:v>
                </c:pt>
                <c:pt idx="223">
                  <c:v>-17</c:v>
                </c:pt>
                <c:pt idx="224">
                  <c:v>54</c:v>
                </c:pt>
                <c:pt idx="225">
                  <c:v>77</c:v>
                </c:pt>
                <c:pt idx="226">
                  <c:v>-90</c:v>
                </c:pt>
                <c:pt idx="227">
                  <c:v>71</c:v>
                </c:pt>
                <c:pt idx="228">
                  <c:v>-37</c:v>
                </c:pt>
                <c:pt idx="229">
                  <c:v>-104</c:v>
                </c:pt>
                <c:pt idx="230">
                  <c:v>-112</c:v>
                </c:pt>
                <c:pt idx="231">
                  <c:v>90</c:v>
                </c:pt>
                <c:pt idx="232">
                  <c:v>62</c:v>
                </c:pt>
                <c:pt idx="233">
                  <c:v>-19</c:v>
                </c:pt>
                <c:pt idx="234">
                  <c:v>8</c:v>
                </c:pt>
                <c:pt idx="235">
                  <c:v>-146</c:v>
                </c:pt>
                <c:pt idx="236">
                  <c:v>91</c:v>
                </c:pt>
                <c:pt idx="237">
                  <c:v>54</c:v>
                </c:pt>
                <c:pt idx="238">
                  <c:v>210</c:v>
                </c:pt>
                <c:pt idx="239">
                  <c:v>191</c:v>
                </c:pt>
                <c:pt idx="240">
                  <c:v>3</c:v>
                </c:pt>
                <c:pt idx="241">
                  <c:v>103</c:v>
                </c:pt>
                <c:pt idx="242">
                  <c:v>-44</c:v>
                </c:pt>
                <c:pt idx="243">
                  <c:v>-149</c:v>
                </c:pt>
                <c:pt idx="244">
                  <c:v>-184</c:v>
                </c:pt>
                <c:pt idx="245">
                  <c:v>84</c:v>
                </c:pt>
                <c:pt idx="246">
                  <c:v>-90</c:v>
                </c:pt>
                <c:pt idx="247">
                  <c:v>14</c:v>
                </c:pt>
                <c:pt idx="248">
                  <c:v>-87</c:v>
                </c:pt>
                <c:pt idx="249">
                  <c:v>-66</c:v>
                </c:pt>
                <c:pt idx="250">
                  <c:v>-75</c:v>
                </c:pt>
                <c:pt idx="251">
                  <c:v>-127</c:v>
                </c:pt>
                <c:pt idx="252">
                  <c:v>-96</c:v>
                </c:pt>
                <c:pt idx="253">
                  <c:v>-119</c:v>
                </c:pt>
                <c:pt idx="254">
                  <c:v>44</c:v>
                </c:pt>
                <c:pt idx="255">
                  <c:v>61</c:v>
                </c:pt>
                <c:pt idx="256">
                  <c:v>-31</c:v>
                </c:pt>
                <c:pt idx="257">
                  <c:v>104</c:v>
                </c:pt>
                <c:pt idx="258">
                  <c:v>119</c:v>
                </c:pt>
                <c:pt idx="259">
                  <c:v>54</c:v>
                </c:pt>
                <c:pt idx="260">
                  <c:v>-25</c:v>
                </c:pt>
                <c:pt idx="261">
                  <c:v>-140</c:v>
                </c:pt>
                <c:pt idx="262">
                  <c:v>184</c:v>
                </c:pt>
                <c:pt idx="263">
                  <c:v>52</c:v>
                </c:pt>
                <c:pt idx="264">
                  <c:v>68</c:v>
                </c:pt>
                <c:pt idx="265">
                  <c:v>82</c:v>
                </c:pt>
                <c:pt idx="266">
                  <c:v>151</c:v>
                </c:pt>
                <c:pt idx="267">
                  <c:v>-36</c:v>
                </c:pt>
                <c:pt idx="268">
                  <c:v>84</c:v>
                </c:pt>
                <c:pt idx="269">
                  <c:v>62</c:v>
                </c:pt>
                <c:pt idx="270">
                  <c:v>6</c:v>
                </c:pt>
                <c:pt idx="271">
                  <c:v>-131</c:v>
                </c:pt>
                <c:pt idx="272">
                  <c:v>-132</c:v>
                </c:pt>
                <c:pt idx="273">
                  <c:v>-164</c:v>
                </c:pt>
                <c:pt idx="274">
                  <c:v>-2</c:v>
                </c:pt>
                <c:pt idx="275">
                  <c:v>49</c:v>
                </c:pt>
                <c:pt idx="276">
                  <c:v>52</c:v>
                </c:pt>
                <c:pt idx="277">
                  <c:v>-135</c:v>
                </c:pt>
                <c:pt idx="278">
                  <c:v>44</c:v>
                </c:pt>
                <c:pt idx="279">
                  <c:v>-156</c:v>
                </c:pt>
                <c:pt idx="280">
                  <c:v>-62</c:v>
                </c:pt>
                <c:pt idx="281">
                  <c:v>-50</c:v>
                </c:pt>
                <c:pt idx="282">
                  <c:v>89</c:v>
                </c:pt>
                <c:pt idx="283">
                  <c:v>-33</c:v>
                </c:pt>
                <c:pt idx="284">
                  <c:v>27</c:v>
                </c:pt>
                <c:pt idx="285">
                  <c:v>-92</c:v>
                </c:pt>
                <c:pt idx="286">
                  <c:v>46</c:v>
                </c:pt>
                <c:pt idx="287">
                  <c:v>90</c:v>
                </c:pt>
                <c:pt idx="288">
                  <c:v>-8</c:v>
                </c:pt>
                <c:pt idx="289">
                  <c:v>94</c:v>
                </c:pt>
                <c:pt idx="290">
                  <c:v>-52</c:v>
                </c:pt>
                <c:pt idx="291">
                  <c:v>169</c:v>
                </c:pt>
                <c:pt idx="292">
                  <c:v>-127</c:v>
                </c:pt>
                <c:pt idx="293">
                  <c:v>111</c:v>
                </c:pt>
                <c:pt idx="294">
                  <c:v>122</c:v>
                </c:pt>
                <c:pt idx="295">
                  <c:v>-2</c:v>
                </c:pt>
                <c:pt idx="296">
                  <c:v>136</c:v>
                </c:pt>
                <c:pt idx="297">
                  <c:v>35</c:v>
                </c:pt>
                <c:pt idx="298">
                  <c:v>-86</c:v>
                </c:pt>
                <c:pt idx="299">
                  <c:v>162</c:v>
                </c:pt>
                <c:pt idx="300">
                  <c:v>-279</c:v>
                </c:pt>
                <c:pt idx="301">
                  <c:v>84</c:v>
                </c:pt>
                <c:pt idx="302">
                  <c:v>100</c:v>
                </c:pt>
                <c:pt idx="303">
                  <c:v>37</c:v>
                </c:pt>
                <c:pt idx="304">
                  <c:v>2</c:v>
                </c:pt>
                <c:pt idx="305">
                  <c:v>-123</c:v>
                </c:pt>
                <c:pt idx="306">
                  <c:v>-106</c:v>
                </c:pt>
                <c:pt idx="307">
                  <c:v>-87</c:v>
                </c:pt>
                <c:pt idx="308">
                  <c:v>27</c:v>
                </c:pt>
                <c:pt idx="309">
                  <c:v>-169</c:v>
                </c:pt>
                <c:pt idx="310">
                  <c:v>105</c:v>
                </c:pt>
                <c:pt idx="311">
                  <c:v>153</c:v>
                </c:pt>
                <c:pt idx="312">
                  <c:v>-54</c:v>
                </c:pt>
                <c:pt idx="313">
                  <c:v>-172</c:v>
                </c:pt>
                <c:pt idx="314">
                  <c:v>53</c:v>
                </c:pt>
                <c:pt idx="315">
                  <c:v>109</c:v>
                </c:pt>
                <c:pt idx="316">
                  <c:v>-185</c:v>
                </c:pt>
                <c:pt idx="317">
                  <c:v>-118</c:v>
                </c:pt>
                <c:pt idx="318">
                  <c:v>95</c:v>
                </c:pt>
                <c:pt idx="319">
                  <c:v>-25</c:v>
                </c:pt>
                <c:pt idx="320">
                  <c:v>110</c:v>
                </c:pt>
                <c:pt idx="321">
                  <c:v>114</c:v>
                </c:pt>
                <c:pt idx="322">
                  <c:v>-21</c:v>
                </c:pt>
                <c:pt idx="323">
                  <c:v>48</c:v>
                </c:pt>
                <c:pt idx="324">
                  <c:v>8</c:v>
                </c:pt>
                <c:pt idx="325">
                  <c:v>4</c:v>
                </c:pt>
                <c:pt idx="326">
                  <c:v>132</c:v>
                </c:pt>
                <c:pt idx="327">
                  <c:v>-82</c:v>
                </c:pt>
                <c:pt idx="328">
                  <c:v>74</c:v>
                </c:pt>
                <c:pt idx="329">
                  <c:v>166</c:v>
                </c:pt>
                <c:pt idx="330">
                  <c:v>-32</c:v>
                </c:pt>
                <c:pt idx="331">
                  <c:v>93</c:v>
                </c:pt>
                <c:pt idx="332">
                  <c:v>-102</c:v>
                </c:pt>
                <c:pt idx="333">
                  <c:v>-18</c:v>
                </c:pt>
                <c:pt idx="334">
                  <c:v>-56</c:v>
                </c:pt>
                <c:pt idx="335">
                  <c:v>69</c:v>
                </c:pt>
                <c:pt idx="336">
                  <c:v>-77</c:v>
                </c:pt>
                <c:pt idx="337">
                  <c:v>-18</c:v>
                </c:pt>
                <c:pt idx="338">
                  <c:v>-19</c:v>
                </c:pt>
                <c:pt idx="339">
                  <c:v>-34</c:v>
                </c:pt>
                <c:pt idx="340">
                  <c:v>-181</c:v>
                </c:pt>
                <c:pt idx="341">
                  <c:v>15</c:v>
                </c:pt>
                <c:pt idx="342">
                  <c:v>-152</c:v>
                </c:pt>
                <c:pt idx="343">
                  <c:v>83</c:v>
                </c:pt>
                <c:pt idx="344">
                  <c:v>-119</c:v>
                </c:pt>
                <c:pt idx="345">
                  <c:v>36</c:v>
                </c:pt>
                <c:pt idx="346">
                  <c:v>-39</c:v>
                </c:pt>
                <c:pt idx="347">
                  <c:v>178</c:v>
                </c:pt>
                <c:pt idx="348">
                  <c:v>32</c:v>
                </c:pt>
                <c:pt idx="349">
                  <c:v>70</c:v>
                </c:pt>
                <c:pt idx="350">
                  <c:v>76</c:v>
                </c:pt>
                <c:pt idx="351">
                  <c:v>-185</c:v>
                </c:pt>
                <c:pt idx="352">
                  <c:v>-8</c:v>
                </c:pt>
                <c:pt idx="353">
                  <c:v>-24</c:v>
                </c:pt>
                <c:pt idx="354">
                  <c:v>-102</c:v>
                </c:pt>
                <c:pt idx="355">
                  <c:v>-52</c:v>
                </c:pt>
                <c:pt idx="356">
                  <c:v>34</c:v>
                </c:pt>
                <c:pt idx="357">
                  <c:v>138</c:v>
                </c:pt>
                <c:pt idx="358">
                  <c:v>184</c:v>
                </c:pt>
                <c:pt idx="359">
                  <c:v>210</c:v>
                </c:pt>
                <c:pt idx="360">
                  <c:v>-59</c:v>
                </c:pt>
                <c:pt idx="361">
                  <c:v>99</c:v>
                </c:pt>
                <c:pt idx="362">
                  <c:v>-211</c:v>
                </c:pt>
                <c:pt idx="363">
                  <c:v>-70</c:v>
                </c:pt>
                <c:pt idx="364">
                  <c:v>-23</c:v>
                </c:pt>
                <c:pt idx="365">
                  <c:v>120</c:v>
                </c:pt>
                <c:pt idx="366">
                  <c:v>46</c:v>
                </c:pt>
                <c:pt idx="367">
                  <c:v>-68</c:v>
                </c:pt>
                <c:pt idx="368">
                  <c:v>7</c:v>
                </c:pt>
                <c:pt idx="369">
                  <c:v>-132</c:v>
                </c:pt>
                <c:pt idx="370">
                  <c:v>-178</c:v>
                </c:pt>
                <c:pt idx="371">
                  <c:v>137</c:v>
                </c:pt>
                <c:pt idx="372">
                  <c:v>-32</c:v>
                </c:pt>
                <c:pt idx="373">
                  <c:v>81</c:v>
                </c:pt>
                <c:pt idx="374">
                  <c:v>100</c:v>
                </c:pt>
                <c:pt idx="375">
                  <c:v>-146</c:v>
                </c:pt>
                <c:pt idx="376">
                  <c:v>-59</c:v>
                </c:pt>
                <c:pt idx="377">
                  <c:v>-131</c:v>
                </c:pt>
                <c:pt idx="378">
                  <c:v>40</c:v>
                </c:pt>
                <c:pt idx="379">
                  <c:v>72</c:v>
                </c:pt>
                <c:pt idx="380">
                  <c:v>43</c:v>
                </c:pt>
                <c:pt idx="381">
                  <c:v>117</c:v>
                </c:pt>
                <c:pt idx="382">
                  <c:v>69</c:v>
                </c:pt>
                <c:pt idx="383">
                  <c:v>-115</c:v>
                </c:pt>
                <c:pt idx="384">
                  <c:v>101</c:v>
                </c:pt>
                <c:pt idx="385">
                  <c:v>56</c:v>
                </c:pt>
                <c:pt idx="386">
                  <c:v>68</c:v>
                </c:pt>
                <c:pt idx="387">
                  <c:v>-72</c:v>
                </c:pt>
                <c:pt idx="388">
                  <c:v>4</c:v>
                </c:pt>
                <c:pt idx="389">
                  <c:v>136</c:v>
                </c:pt>
                <c:pt idx="390">
                  <c:v>-238</c:v>
                </c:pt>
                <c:pt idx="391">
                  <c:v>-133</c:v>
                </c:pt>
                <c:pt idx="392">
                  <c:v>-65</c:v>
                </c:pt>
                <c:pt idx="393">
                  <c:v>54</c:v>
                </c:pt>
                <c:pt idx="394">
                  <c:v>142</c:v>
                </c:pt>
                <c:pt idx="395">
                  <c:v>-82</c:v>
                </c:pt>
                <c:pt idx="396">
                  <c:v>-130</c:v>
                </c:pt>
                <c:pt idx="397">
                  <c:v>-54</c:v>
                </c:pt>
                <c:pt idx="398">
                  <c:v>-174</c:v>
                </c:pt>
                <c:pt idx="399">
                  <c:v>83</c:v>
                </c:pt>
                <c:pt idx="400">
                  <c:v>-47</c:v>
                </c:pt>
                <c:pt idx="401">
                  <c:v>57</c:v>
                </c:pt>
                <c:pt idx="402">
                  <c:v>47</c:v>
                </c:pt>
                <c:pt idx="403">
                  <c:v>36</c:v>
                </c:pt>
                <c:pt idx="404">
                  <c:v>140</c:v>
                </c:pt>
                <c:pt idx="405">
                  <c:v>-10</c:v>
                </c:pt>
                <c:pt idx="406">
                  <c:v>187</c:v>
                </c:pt>
                <c:pt idx="407">
                  <c:v>-87</c:v>
                </c:pt>
                <c:pt idx="408">
                  <c:v>109</c:v>
                </c:pt>
                <c:pt idx="409">
                  <c:v>94</c:v>
                </c:pt>
                <c:pt idx="410">
                  <c:v>30</c:v>
                </c:pt>
                <c:pt idx="411">
                  <c:v>-125</c:v>
                </c:pt>
                <c:pt idx="412">
                  <c:v>-4</c:v>
                </c:pt>
                <c:pt idx="413">
                  <c:v>-44</c:v>
                </c:pt>
                <c:pt idx="414">
                  <c:v>-62</c:v>
                </c:pt>
                <c:pt idx="415">
                  <c:v>172</c:v>
                </c:pt>
                <c:pt idx="416">
                  <c:v>197</c:v>
                </c:pt>
                <c:pt idx="417">
                  <c:v>-139</c:v>
                </c:pt>
                <c:pt idx="418">
                  <c:v>67</c:v>
                </c:pt>
                <c:pt idx="419">
                  <c:v>-21</c:v>
                </c:pt>
                <c:pt idx="420">
                  <c:v>-94</c:v>
                </c:pt>
                <c:pt idx="421">
                  <c:v>-29</c:v>
                </c:pt>
                <c:pt idx="422">
                  <c:v>-93</c:v>
                </c:pt>
                <c:pt idx="423">
                  <c:v>157</c:v>
                </c:pt>
                <c:pt idx="424">
                  <c:v>-13</c:v>
                </c:pt>
                <c:pt idx="425">
                  <c:v>27</c:v>
                </c:pt>
                <c:pt idx="426">
                  <c:v>-42</c:v>
                </c:pt>
                <c:pt idx="427">
                  <c:v>51</c:v>
                </c:pt>
                <c:pt idx="428">
                  <c:v>-98</c:v>
                </c:pt>
                <c:pt idx="429">
                  <c:v>16</c:v>
                </c:pt>
                <c:pt idx="430">
                  <c:v>-62</c:v>
                </c:pt>
                <c:pt idx="431">
                  <c:v>11</c:v>
                </c:pt>
                <c:pt idx="432">
                  <c:v>80</c:v>
                </c:pt>
                <c:pt idx="433">
                  <c:v>-63</c:v>
                </c:pt>
                <c:pt idx="434">
                  <c:v>-24</c:v>
                </c:pt>
                <c:pt idx="435">
                  <c:v>-127</c:v>
                </c:pt>
                <c:pt idx="436">
                  <c:v>-7</c:v>
                </c:pt>
                <c:pt idx="437">
                  <c:v>112</c:v>
                </c:pt>
                <c:pt idx="438">
                  <c:v>-17</c:v>
                </c:pt>
                <c:pt idx="439">
                  <c:v>37</c:v>
                </c:pt>
                <c:pt idx="440">
                  <c:v>-136</c:v>
                </c:pt>
                <c:pt idx="441">
                  <c:v>16</c:v>
                </c:pt>
                <c:pt idx="442">
                  <c:v>143</c:v>
                </c:pt>
                <c:pt idx="443">
                  <c:v>131</c:v>
                </c:pt>
                <c:pt idx="444">
                  <c:v>-81</c:v>
                </c:pt>
                <c:pt idx="445">
                  <c:v>52</c:v>
                </c:pt>
                <c:pt idx="446">
                  <c:v>51</c:v>
                </c:pt>
                <c:pt idx="447">
                  <c:v>-68</c:v>
                </c:pt>
                <c:pt idx="448">
                  <c:v>-31</c:v>
                </c:pt>
                <c:pt idx="449">
                  <c:v>101</c:v>
                </c:pt>
                <c:pt idx="450">
                  <c:v>7</c:v>
                </c:pt>
                <c:pt idx="451">
                  <c:v>2</c:v>
                </c:pt>
                <c:pt idx="452">
                  <c:v>-65</c:v>
                </c:pt>
                <c:pt idx="453">
                  <c:v>-187</c:v>
                </c:pt>
                <c:pt idx="454">
                  <c:v>111</c:v>
                </c:pt>
                <c:pt idx="455">
                  <c:v>-35</c:v>
                </c:pt>
                <c:pt idx="456">
                  <c:v>29</c:v>
                </c:pt>
                <c:pt idx="457">
                  <c:v>101</c:v>
                </c:pt>
                <c:pt idx="458">
                  <c:v>-107</c:v>
                </c:pt>
                <c:pt idx="459">
                  <c:v>70</c:v>
                </c:pt>
                <c:pt idx="460">
                  <c:v>-82</c:v>
                </c:pt>
                <c:pt idx="461">
                  <c:v>-4</c:v>
                </c:pt>
                <c:pt idx="462">
                  <c:v>-183</c:v>
                </c:pt>
                <c:pt idx="463">
                  <c:v>83</c:v>
                </c:pt>
                <c:pt idx="464">
                  <c:v>-79</c:v>
                </c:pt>
                <c:pt idx="465">
                  <c:v>221</c:v>
                </c:pt>
                <c:pt idx="466">
                  <c:v>-114</c:v>
                </c:pt>
                <c:pt idx="467">
                  <c:v>20</c:v>
                </c:pt>
                <c:pt idx="468">
                  <c:v>81</c:v>
                </c:pt>
                <c:pt idx="469">
                  <c:v>-81</c:v>
                </c:pt>
                <c:pt idx="470">
                  <c:v>122</c:v>
                </c:pt>
                <c:pt idx="471">
                  <c:v>-14</c:v>
                </c:pt>
                <c:pt idx="472">
                  <c:v>-70</c:v>
                </c:pt>
                <c:pt idx="473">
                  <c:v>18</c:v>
                </c:pt>
                <c:pt idx="474">
                  <c:v>68</c:v>
                </c:pt>
                <c:pt idx="475">
                  <c:v>69</c:v>
                </c:pt>
                <c:pt idx="476">
                  <c:v>-114</c:v>
                </c:pt>
                <c:pt idx="477">
                  <c:v>-5</c:v>
                </c:pt>
                <c:pt idx="478">
                  <c:v>66</c:v>
                </c:pt>
                <c:pt idx="479">
                  <c:v>72</c:v>
                </c:pt>
              </c:numCache>
            </c:numRef>
          </c:xVal>
          <c:yVal>
            <c:numRef>
              <c:f>'Scatter &amp; Buble'!$K$2:$K$481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2-4974-8E55-B78BFDD38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624687"/>
        <c:axId val="1198623439"/>
      </c:scatterChart>
      <c:valAx>
        <c:axId val="119862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23439"/>
        <c:crosses val="autoZero"/>
        <c:crossBetween val="midCat"/>
      </c:valAx>
      <c:valAx>
        <c:axId val="11986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24687"/>
        <c:crossesAt val="-4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225893145293719E-2"/>
          <c:y val="0.11530054644808743"/>
          <c:w val="0.91769766798319541"/>
          <c:h val="0.82660837585120672"/>
        </c:manualLayout>
      </c:layout>
      <c:bubbleChart>
        <c:varyColors val="0"/>
        <c:ser>
          <c:idx val="0"/>
          <c:order val="0"/>
          <c:tx>
            <c:v>MLB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54B75FC-0165-446D-A41E-C9B00D0E83D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AE5-46FE-9E66-19C7F17141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1A54D27-3D6D-4ED4-83A9-1DA10382882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AE5-46FE-9E66-19C7F17141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6122C0-BC67-460C-B3C6-A5F021C3D6A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AE5-46FE-9E66-19C7F171415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A78AD32-8699-41CD-AB77-438177ABB5A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AE5-46FE-9E66-19C7F171415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9573312-E250-4E00-ACBA-6EB1984E60C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AE5-46FE-9E66-19C7F17141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DC0A883-5773-4F7E-960B-650E533DDF9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AE5-46FE-9E66-19C7F171415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CB90FFF-B75F-4DCE-BD3E-ECD68EF3D6A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AE5-46FE-9E66-19C7F171415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58ADDB8-CC89-4B00-9CFA-17C5E1FE2A7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AE5-46FE-9E66-19C7F171415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DFB2839-1D24-48BB-A351-2785F3F8988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AE5-46FE-9E66-19C7F171415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FF7846D-704A-4122-9BA8-885A47753D9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AE5-46FE-9E66-19C7F171415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2A5FC30-25AB-40C9-94A8-E98FFF2D9FF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AE5-46FE-9E66-19C7F171415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E1B1D94-1782-44F4-855E-2D5D7E967F7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AE5-46FE-9E66-19C7F171415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EFF9886-A286-47FD-AE4D-848BBC8C96F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AE5-46FE-9E66-19C7F171415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C09FB3C-7F5B-47CF-A9A0-69AD28A626F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AE5-46FE-9E66-19C7F171415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4896B03-FAEB-48A3-A853-58EF0F88F25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AE5-46FE-9E66-19C7F171415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3825F48-3BFA-4081-9A09-137048EBAE0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AE5-46FE-9E66-19C7F171415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EC1946B-EF84-4558-B28D-22F48391F5C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AE5-46FE-9E66-19C7F171415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9A14B73-E9D6-4A68-AEFD-778BAB46D48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EAE5-46FE-9E66-19C7F171415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ABD34E-9939-48D1-A5E9-0B2B2C3D42E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EAE5-46FE-9E66-19C7F171415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55F1320-F87C-4623-B015-FA70A1D4F9D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EAE5-46FE-9E66-19C7F171415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1C8BA1B-D655-432C-AD05-B6B2A4D1FB7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EAE5-46FE-9E66-19C7F171415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704DDF7-12EE-4981-BC26-72C2CF664A5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EAE5-46FE-9E66-19C7F171415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6C2BAC3-F44F-4861-A15C-857429A8EFD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EAE5-46FE-9E66-19C7F171415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E132931-6D4E-4523-B170-BEB9595E1B3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EAE5-46FE-9E66-19C7F171415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3A1C86A-2774-4A93-8DC4-A02676D7A79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EAE5-46FE-9E66-19C7F171415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59A1C85-783C-4CDD-BC5B-3A0B57F0E2E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EAE5-46FE-9E66-19C7F171415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30D2A8F-0B93-490D-BAB1-A81D6D2C41E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EAE5-46FE-9E66-19C7F171415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C4AA295-666D-4CD5-BCC8-0B4420D0B07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EAE5-46FE-9E66-19C7F171415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F1ADA41-7B9A-4CFD-9958-21B63461CFF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EAE5-46FE-9E66-19C7F171415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3A0E1F1-E651-49A9-BE3D-0C82DF40059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EAE5-46FE-9E66-19C7F17141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3810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746549296160528"/>
                  <c:y val="-3.6182653613509703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&amp; Buble'!$I$2:$I$31</c:f>
              <c:numCache>
                <c:formatCode>General</c:formatCode>
                <c:ptCount val="30"/>
                <c:pt idx="0">
                  <c:v>-132</c:v>
                </c:pt>
                <c:pt idx="1">
                  <c:v>-66</c:v>
                </c:pt>
                <c:pt idx="2">
                  <c:v>-51</c:v>
                </c:pt>
                <c:pt idx="3">
                  <c:v>-95</c:v>
                </c:pt>
                <c:pt idx="4">
                  <c:v>139</c:v>
                </c:pt>
                <c:pt idx="5">
                  <c:v>134</c:v>
                </c:pt>
                <c:pt idx="6">
                  <c:v>-164</c:v>
                </c:pt>
                <c:pt idx="7">
                  <c:v>-86</c:v>
                </c:pt>
                <c:pt idx="8">
                  <c:v>-47</c:v>
                </c:pt>
                <c:pt idx="9">
                  <c:v>60</c:v>
                </c:pt>
                <c:pt idx="10">
                  <c:v>-122</c:v>
                </c:pt>
                <c:pt idx="11">
                  <c:v>-6</c:v>
                </c:pt>
                <c:pt idx="12">
                  <c:v>-5</c:v>
                </c:pt>
                <c:pt idx="13">
                  <c:v>178</c:v>
                </c:pt>
                <c:pt idx="14">
                  <c:v>-63</c:v>
                </c:pt>
                <c:pt idx="15">
                  <c:v>-4</c:v>
                </c:pt>
                <c:pt idx="16">
                  <c:v>127</c:v>
                </c:pt>
                <c:pt idx="17">
                  <c:v>-140</c:v>
                </c:pt>
                <c:pt idx="18">
                  <c:v>71</c:v>
                </c:pt>
                <c:pt idx="19">
                  <c:v>116</c:v>
                </c:pt>
                <c:pt idx="20">
                  <c:v>-109</c:v>
                </c:pt>
                <c:pt idx="21">
                  <c:v>-126</c:v>
                </c:pt>
                <c:pt idx="22">
                  <c:v>134</c:v>
                </c:pt>
                <c:pt idx="23">
                  <c:v>47</c:v>
                </c:pt>
                <c:pt idx="24">
                  <c:v>69</c:v>
                </c:pt>
                <c:pt idx="25">
                  <c:v>38</c:v>
                </c:pt>
                <c:pt idx="26">
                  <c:v>-119</c:v>
                </c:pt>
                <c:pt idx="27">
                  <c:v>96</c:v>
                </c:pt>
                <c:pt idx="28">
                  <c:v>69</c:v>
                </c:pt>
                <c:pt idx="29">
                  <c:v>57</c:v>
                </c:pt>
              </c:numCache>
            </c:numRef>
          </c:xVal>
          <c:yVal>
            <c:numRef>
              <c:f>'Scatter &amp; Buble'!$K$2:$K$31</c:f>
              <c:numCache>
                <c:formatCode>General</c:formatCode>
                <c:ptCount val="3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</c:numCache>
            </c:numRef>
          </c:yVal>
          <c:bubbleSize>
            <c:numRef>
              <c:f>'Scatter &amp; Buble'!$M$2:$M$31</c:f>
              <c:numCache>
                <c:formatCode>"$"#,##0</c:formatCode>
                <c:ptCount val="3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&amp; Buble'!$C$2:$C$31</c15:f>
                <c15:dlblRangeCache>
                  <c:ptCount val="30"/>
                  <c:pt idx="0">
                    <c:v>MIN</c:v>
                  </c:pt>
                  <c:pt idx="1">
                    <c:v>FLO</c:v>
                  </c:pt>
                  <c:pt idx="2">
                    <c:v>KCA</c:v>
                  </c:pt>
                  <c:pt idx="3">
                    <c:v>PIT</c:v>
                  </c:pt>
                  <c:pt idx="4">
                    <c:v>CHA</c:v>
                  </c:pt>
                  <c:pt idx="5">
                    <c:v>OAK</c:v>
                  </c:pt>
                  <c:pt idx="6">
                    <c:v>MON</c:v>
                  </c:pt>
                  <c:pt idx="7">
                    <c:v>MIL</c:v>
                  </c:pt>
                  <c:pt idx="8">
                    <c:v>TOR</c:v>
                  </c:pt>
                  <c:pt idx="9">
                    <c:v>CIN</c:v>
                  </c:pt>
                  <c:pt idx="10">
                    <c:v>PHI</c:v>
                  </c:pt>
                  <c:pt idx="11">
                    <c:v>HOU</c:v>
                  </c:pt>
                  <c:pt idx="12">
                    <c:v>ANA</c:v>
                  </c:pt>
                  <c:pt idx="13">
                    <c:v>SFN</c:v>
                  </c:pt>
                  <c:pt idx="14">
                    <c:v>SDN</c:v>
                  </c:pt>
                  <c:pt idx="15">
                    <c:v>DET</c:v>
                  </c:pt>
                  <c:pt idx="16">
                    <c:v>SEA</c:v>
                  </c:pt>
                  <c:pt idx="17">
                    <c:v>CHN</c:v>
                  </c:pt>
                  <c:pt idx="18">
                    <c:v>COL</c:v>
                  </c:pt>
                  <c:pt idx="19">
                    <c:v>SLN</c:v>
                  </c:pt>
                  <c:pt idx="20">
                    <c:v>TBA</c:v>
                  </c:pt>
                  <c:pt idx="21">
                    <c:v>TEX</c:v>
                  </c:pt>
                  <c:pt idx="22">
                    <c:v>CLE</c:v>
                  </c:pt>
                  <c:pt idx="23">
                    <c:v>BOS</c:v>
                  </c:pt>
                  <c:pt idx="24">
                    <c:v>NYN</c:v>
                  </c:pt>
                  <c:pt idx="25">
                    <c:v>ARI</c:v>
                  </c:pt>
                  <c:pt idx="26">
                    <c:v>BAL</c:v>
                  </c:pt>
                  <c:pt idx="27">
                    <c:v>ATL</c:v>
                  </c:pt>
                  <c:pt idx="28">
                    <c:v>LAN</c:v>
                  </c:pt>
                  <c:pt idx="29">
                    <c:v>NYA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AE5-46FE-9E66-19C7F171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1198622191"/>
        <c:axId val="1198630511"/>
      </c:bubbleChart>
      <c:valAx>
        <c:axId val="119862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Runs</a:t>
                </a:r>
              </a:p>
            </c:rich>
          </c:tx>
          <c:layout>
            <c:manualLayout>
              <c:xMode val="edge"/>
              <c:yMode val="edge"/>
              <c:x val="0.48839651176170829"/>
              <c:y val="0.95626965956261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30511"/>
        <c:crosses val="autoZero"/>
        <c:crossBetween val="midCat"/>
      </c:valAx>
      <c:valAx>
        <c:axId val="1198630511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22191"/>
        <c:crossesAt val="-250"/>
        <c:crossBetween val="midCat"/>
      </c:valAx>
      <c:spPr>
        <a:gradFill>
          <a:gsLst>
            <a:gs pos="0">
              <a:schemeClr val="accent1">
                <a:lumMod val="86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Stock!$C$1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Stock!$B$2:$B$37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Stock!$C$2:$C$37</c:f>
              <c:numCache>
                <c:formatCode>#,##0</c:formatCode>
                <c:ptCount val="36"/>
                <c:pt idx="0">
                  <c:v>25873900</c:v>
                </c:pt>
                <c:pt idx="1">
                  <c:v>37356200</c:v>
                </c:pt>
                <c:pt idx="2">
                  <c:v>26578600</c:v>
                </c:pt>
                <c:pt idx="3">
                  <c:v>26404000</c:v>
                </c:pt>
                <c:pt idx="4">
                  <c:v>31801800</c:v>
                </c:pt>
                <c:pt idx="5">
                  <c:v>23581700</c:v>
                </c:pt>
                <c:pt idx="6">
                  <c:v>29407500</c:v>
                </c:pt>
                <c:pt idx="7">
                  <c:v>27232300</c:v>
                </c:pt>
                <c:pt idx="8">
                  <c:v>33257300</c:v>
                </c:pt>
                <c:pt idx="9">
                  <c:v>25473900</c:v>
                </c:pt>
                <c:pt idx="10">
                  <c:v>46938900</c:v>
                </c:pt>
                <c:pt idx="11">
                  <c:v>60821400</c:v>
                </c:pt>
                <c:pt idx="12">
                  <c:v>32384800</c:v>
                </c:pt>
                <c:pt idx="13">
                  <c:v>30611000</c:v>
                </c:pt>
                <c:pt idx="14">
                  <c:v>31552500</c:v>
                </c:pt>
                <c:pt idx="15">
                  <c:v>33683100</c:v>
                </c:pt>
                <c:pt idx="16">
                  <c:v>28031500</c:v>
                </c:pt>
                <c:pt idx="17">
                  <c:v>56016100</c:v>
                </c:pt>
                <c:pt idx="18">
                  <c:v>114602100</c:v>
                </c:pt>
                <c:pt idx="19">
                  <c:v>82242600</c:v>
                </c:pt>
                <c:pt idx="20">
                  <c:v>68531400</c:v>
                </c:pt>
                <c:pt idx="21">
                  <c:v>48160100</c:v>
                </c:pt>
                <c:pt idx="22">
                  <c:v>56831200</c:v>
                </c:pt>
                <c:pt idx="23">
                  <c:v>41025400</c:v>
                </c:pt>
                <c:pt idx="24">
                  <c:v>35890500</c:v>
                </c:pt>
                <c:pt idx="25">
                  <c:v>43699800</c:v>
                </c:pt>
                <c:pt idx="26">
                  <c:v>32936400</c:v>
                </c:pt>
                <c:pt idx="27">
                  <c:v>33686800</c:v>
                </c:pt>
                <c:pt idx="28">
                  <c:v>28719100</c:v>
                </c:pt>
                <c:pt idx="29">
                  <c:v>76314600</c:v>
                </c:pt>
                <c:pt idx="30">
                  <c:v>44392700</c:v>
                </c:pt>
                <c:pt idx="31">
                  <c:v>61259700</c:v>
                </c:pt>
                <c:pt idx="32">
                  <c:v>46916900</c:v>
                </c:pt>
                <c:pt idx="33">
                  <c:v>42062300</c:v>
                </c:pt>
                <c:pt idx="34">
                  <c:v>30442100</c:v>
                </c:pt>
                <c:pt idx="35">
                  <c:v>32025900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8-4AFB-AC0D-520041E0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821760"/>
        <c:axId val="1071197200"/>
      </c:barChart>
      <c:stockChart>
        <c:ser>
          <c:idx val="1"/>
          <c:order val="1"/>
          <c:tx>
            <c:strRef>
              <c:f>Stock!$D$1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Stock!$B$2:$B$37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Stock!$D$2:$D$37</c:f>
              <c:numCache>
                <c:formatCode>General</c:formatCode>
                <c:ptCount val="36"/>
                <c:pt idx="0">
                  <c:v>108.78</c:v>
                </c:pt>
                <c:pt idx="1">
                  <c:v>110.42</c:v>
                </c:pt>
                <c:pt idx="2">
                  <c:v>109.51</c:v>
                </c:pt>
                <c:pt idx="3">
                  <c:v>110.23</c:v>
                </c:pt>
                <c:pt idx="4">
                  <c:v>109.95</c:v>
                </c:pt>
                <c:pt idx="5">
                  <c:v>108.91</c:v>
                </c:pt>
                <c:pt idx="6">
                  <c:v>108.97</c:v>
                </c:pt>
                <c:pt idx="7">
                  <c:v>109.34</c:v>
                </c:pt>
                <c:pt idx="8">
                  <c:v>110.8</c:v>
                </c:pt>
                <c:pt idx="9">
                  <c:v>111.62</c:v>
                </c:pt>
                <c:pt idx="10">
                  <c:v>112.11</c:v>
                </c:pt>
                <c:pt idx="11">
                  <c:v>108.89</c:v>
                </c:pt>
                <c:pt idx="12">
                  <c:v>107.88</c:v>
                </c:pt>
                <c:pt idx="13">
                  <c:v>106.64</c:v>
                </c:pt>
                <c:pt idx="14">
                  <c:v>106.93</c:v>
                </c:pt>
                <c:pt idx="15">
                  <c:v>105.01</c:v>
                </c:pt>
                <c:pt idx="16">
                  <c:v>105</c:v>
                </c:pt>
                <c:pt idx="17">
                  <c:v>103.91</c:v>
                </c:pt>
                <c:pt idx="18">
                  <c:v>96</c:v>
                </c:pt>
                <c:pt idx="19">
                  <c:v>97.61</c:v>
                </c:pt>
                <c:pt idx="20">
                  <c:v>93.99</c:v>
                </c:pt>
                <c:pt idx="21">
                  <c:v>93.96</c:v>
                </c:pt>
                <c:pt idx="22">
                  <c:v>94.2</c:v>
                </c:pt>
                <c:pt idx="23">
                  <c:v>95.2</c:v>
                </c:pt>
                <c:pt idx="24">
                  <c:v>94</c:v>
                </c:pt>
                <c:pt idx="25">
                  <c:v>93.37</c:v>
                </c:pt>
                <c:pt idx="26">
                  <c:v>93</c:v>
                </c:pt>
                <c:pt idx="27">
                  <c:v>93.33</c:v>
                </c:pt>
                <c:pt idx="28">
                  <c:v>93.48</c:v>
                </c:pt>
                <c:pt idx="29">
                  <c:v>92.72</c:v>
                </c:pt>
                <c:pt idx="30">
                  <c:v>90</c:v>
                </c:pt>
                <c:pt idx="31">
                  <c:v>92.39</c:v>
                </c:pt>
                <c:pt idx="32">
                  <c:v>94.55</c:v>
                </c:pt>
                <c:pt idx="33">
                  <c:v>94.16</c:v>
                </c:pt>
                <c:pt idx="34">
                  <c:v>94.64</c:v>
                </c:pt>
                <c:pt idx="35">
                  <c:v>94.64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8-4AFB-AC0D-520041E06E13}"/>
            </c:ext>
          </c:extLst>
        </c:ser>
        <c:ser>
          <c:idx val="2"/>
          <c:order val="2"/>
          <c:tx>
            <c:strRef>
              <c:f>Stock!$E$1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Stock!$B$2:$B$37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Stock!$E$2:$E$37</c:f>
              <c:numCache>
                <c:formatCode>General</c:formatCode>
                <c:ptCount val="36"/>
                <c:pt idx="0">
                  <c:v>110</c:v>
                </c:pt>
                <c:pt idx="1">
                  <c:v>112.19</c:v>
                </c:pt>
                <c:pt idx="2">
                  <c:v>110.73</c:v>
                </c:pt>
                <c:pt idx="3">
                  <c:v>110.98</c:v>
                </c:pt>
                <c:pt idx="4">
                  <c:v>110.42</c:v>
                </c:pt>
                <c:pt idx="5">
                  <c:v>109.77</c:v>
                </c:pt>
                <c:pt idx="6">
                  <c:v>110.61</c:v>
                </c:pt>
                <c:pt idx="7">
                  <c:v>110.5</c:v>
                </c:pt>
                <c:pt idx="8">
                  <c:v>112.34</c:v>
                </c:pt>
                <c:pt idx="9">
                  <c:v>112.39</c:v>
                </c:pt>
                <c:pt idx="10">
                  <c:v>112.3</c:v>
                </c:pt>
                <c:pt idx="11">
                  <c:v>108.95</c:v>
                </c:pt>
                <c:pt idx="12">
                  <c:v>108</c:v>
                </c:pt>
                <c:pt idx="13">
                  <c:v>108.09</c:v>
                </c:pt>
                <c:pt idx="14">
                  <c:v>106.93</c:v>
                </c:pt>
                <c:pt idx="15">
                  <c:v>106.48</c:v>
                </c:pt>
                <c:pt idx="16">
                  <c:v>105.65</c:v>
                </c:pt>
                <c:pt idx="17">
                  <c:v>105.3</c:v>
                </c:pt>
                <c:pt idx="18">
                  <c:v>98.71</c:v>
                </c:pt>
                <c:pt idx="19">
                  <c:v>97.88</c:v>
                </c:pt>
                <c:pt idx="20">
                  <c:v>94.72</c:v>
                </c:pt>
                <c:pt idx="21">
                  <c:v>94.08</c:v>
                </c:pt>
                <c:pt idx="22">
                  <c:v>95.74</c:v>
                </c:pt>
                <c:pt idx="23">
                  <c:v>95.9</c:v>
                </c:pt>
                <c:pt idx="24">
                  <c:v>94.07</c:v>
                </c:pt>
                <c:pt idx="25">
                  <c:v>93.45</c:v>
                </c:pt>
                <c:pt idx="26">
                  <c:v>93.77</c:v>
                </c:pt>
                <c:pt idx="27">
                  <c:v>93.57</c:v>
                </c:pt>
                <c:pt idx="28">
                  <c:v>93.57</c:v>
                </c:pt>
                <c:pt idx="29">
                  <c:v>92.78</c:v>
                </c:pt>
                <c:pt idx="30">
                  <c:v>91.67</c:v>
                </c:pt>
                <c:pt idx="31">
                  <c:v>94.39</c:v>
                </c:pt>
                <c:pt idx="32">
                  <c:v>94.7</c:v>
                </c:pt>
                <c:pt idx="33">
                  <c:v>95.21</c:v>
                </c:pt>
                <c:pt idx="34">
                  <c:v>94.64</c:v>
                </c:pt>
                <c:pt idx="35">
                  <c:v>95.43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8-4AFB-AC0D-520041E06E13}"/>
            </c:ext>
          </c:extLst>
        </c:ser>
        <c:ser>
          <c:idx val="3"/>
          <c:order val="3"/>
          <c:tx>
            <c:strRef>
              <c:f>Stock!$F$1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Stock!$B$2:$B$37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Stock!$F$2:$F$37</c:f>
              <c:numCache>
                <c:formatCode>General</c:formatCode>
                <c:ptCount val="36"/>
                <c:pt idx="0">
                  <c:v>108.2</c:v>
                </c:pt>
                <c:pt idx="1">
                  <c:v>110.27</c:v>
                </c:pt>
                <c:pt idx="2">
                  <c:v>109.42</c:v>
                </c:pt>
                <c:pt idx="3">
                  <c:v>109.2</c:v>
                </c:pt>
                <c:pt idx="4">
                  <c:v>108.12</c:v>
                </c:pt>
                <c:pt idx="5">
                  <c:v>108.17</c:v>
                </c:pt>
                <c:pt idx="6">
                  <c:v>108.83</c:v>
                </c:pt>
                <c:pt idx="7">
                  <c:v>108.66</c:v>
                </c:pt>
                <c:pt idx="8">
                  <c:v>110.8</c:v>
                </c:pt>
                <c:pt idx="9">
                  <c:v>111.33</c:v>
                </c:pt>
                <c:pt idx="10">
                  <c:v>109.73</c:v>
                </c:pt>
                <c:pt idx="11">
                  <c:v>106.94</c:v>
                </c:pt>
                <c:pt idx="12">
                  <c:v>106.23</c:v>
                </c:pt>
                <c:pt idx="13">
                  <c:v>106.06</c:v>
                </c:pt>
                <c:pt idx="14">
                  <c:v>105.52</c:v>
                </c:pt>
                <c:pt idx="15">
                  <c:v>104.62</c:v>
                </c:pt>
                <c:pt idx="16">
                  <c:v>104.51</c:v>
                </c:pt>
                <c:pt idx="17">
                  <c:v>103.91</c:v>
                </c:pt>
                <c:pt idx="18">
                  <c:v>95.68</c:v>
                </c:pt>
                <c:pt idx="19">
                  <c:v>94.25</c:v>
                </c:pt>
                <c:pt idx="20">
                  <c:v>92.51</c:v>
                </c:pt>
                <c:pt idx="21">
                  <c:v>92.4</c:v>
                </c:pt>
                <c:pt idx="22">
                  <c:v>93.68</c:v>
                </c:pt>
                <c:pt idx="23">
                  <c:v>93.82</c:v>
                </c:pt>
                <c:pt idx="24">
                  <c:v>92.68</c:v>
                </c:pt>
                <c:pt idx="25">
                  <c:v>91.85</c:v>
                </c:pt>
                <c:pt idx="26">
                  <c:v>92.59</c:v>
                </c:pt>
                <c:pt idx="27">
                  <c:v>92.11</c:v>
                </c:pt>
                <c:pt idx="28">
                  <c:v>92.46</c:v>
                </c:pt>
                <c:pt idx="29">
                  <c:v>89.47</c:v>
                </c:pt>
                <c:pt idx="30">
                  <c:v>90</c:v>
                </c:pt>
                <c:pt idx="31">
                  <c:v>91.65</c:v>
                </c:pt>
                <c:pt idx="32">
                  <c:v>93.01</c:v>
                </c:pt>
                <c:pt idx="33">
                  <c:v>93.89</c:v>
                </c:pt>
                <c:pt idx="34">
                  <c:v>93.57</c:v>
                </c:pt>
                <c:pt idx="35">
                  <c:v>94.52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58-4AFB-AC0D-520041E06E13}"/>
            </c:ext>
          </c:extLst>
        </c:ser>
        <c:ser>
          <c:idx val="4"/>
          <c:order val="4"/>
          <c:tx>
            <c:strRef>
              <c:f>Stock!$G$1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Stock!$B$2:$B$37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Stock!$G$2:$G$37</c:f>
              <c:numCache>
                <c:formatCode>General</c:formatCode>
                <c:ptCount val="36"/>
                <c:pt idx="0">
                  <c:v>109.99</c:v>
                </c:pt>
                <c:pt idx="1">
                  <c:v>111.12</c:v>
                </c:pt>
                <c:pt idx="2">
                  <c:v>109.81</c:v>
                </c:pt>
                <c:pt idx="3">
                  <c:v>110.96</c:v>
                </c:pt>
                <c:pt idx="4">
                  <c:v>108.54</c:v>
                </c:pt>
                <c:pt idx="5">
                  <c:v>108.66</c:v>
                </c:pt>
                <c:pt idx="6">
                  <c:v>109.02</c:v>
                </c:pt>
                <c:pt idx="7">
                  <c:v>110.44</c:v>
                </c:pt>
                <c:pt idx="8">
                  <c:v>112.04</c:v>
                </c:pt>
                <c:pt idx="9">
                  <c:v>112.1</c:v>
                </c:pt>
                <c:pt idx="10">
                  <c:v>109.85</c:v>
                </c:pt>
                <c:pt idx="11">
                  <c:v>107.48</c:v>
                </c:pt>
                <c:pt idx="12">
                  <c:v>106.91</c:v>
                </c:pt>
                <c:pt idx="13">
                  <c:v>107.13</c:v>
                </c:pt>
                <c:pt idx="14">
                  <c:v>105.97</c:v>
                </c:pt>
                <c:pt idx="15">
                  <c:v>105.68</c:v>
                </c:pt>
                <c:pt idx="16">
                  <c:v>105.08</c:v>
                </c:pt>
                <c:pt idx="17">
                  <c:v>104.35</c:v>
                </c:pt>
                <c:pt idx="18">
                  <c:v>97.82</c:v>
                </c:pt>
                <c:pt idx="19">
                  <c:v>94.83</c:v>
                </c:pt>
                <c:pt idx="20">
                  <c:v>93.74</c:v>
                </c:pt>
                <c:pt idx="21">
                  <c:v>93.64</c:v>
                </c:pt>
                <c:pt idx="22">
                  <c:v>95.18</c:v>
                </c:pt>
                <c:pt idx="23">
                  <c:v>94.19</c:v>
                </c:pt>
                <c:pt idx="24">
                  <c:v>93.24</c:v>
                </c:pt>
                <c:pt idx="25">
                  <c:v>92.72</c:v>
                </c:pt>
                <c:pt idx="26">
                  <c:v>92.79</c:v>
                </c:pt>
                <c:pt idx="27">
                  <c:v>93.42</c:v>
                </c:pt>
                <c:pt idx="28">
                  <c:v>92.51</c:v>
                </c:pt>
                <c:pt idx="29">
                  <c:v>90.34</c:v>
                </c:pt>
                <c:pt idx="30">
                  <c:v>90.52</c:v>
                </c:pt>
                <c:pt idx="31">
                  <c:v>93.88</c:v>
                </c:pt>
                <c:pt idx="32">
                  <c:v>93.49</c:v>
                </c:pt>
                <c:pt idx="33">
                  <c:v>94.56</c:v>
                </c:pt>
                <c:pt idx="34">
                  <c:v>94.2</c:v>
                </c:pt>
                <c:pt idx="35">
                  <c:v>95.22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58-4AFB-AC0D-520041E0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382539968"/>
        <c:axId val="1382542464"/>
      </c:stockChart>
      <c:dateAx>
        <c:axId val="315821760"/>
        <c:scaling>
          <c:orientation val="minMax"/>
        </c:scaling>
        <c:delete val="0"/>
        <c:axPos val="b"/>
        <c:numFmt formatCode="[$-14009]d\.m\.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97200"/>
        <c:crosses val="autoZero"/>
        <c:auto val="1"/>
        <c:lblOffset val="100"/>
        <c:baseTimeUnit val="days"/>
      </c:dateAx>
      <c:valAx>
        <c:axId val="10711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21760"/>
        <c:crosses val="autoZero"/>
        <c:crossBetween val="between"/>
      </c:valAx>
      <c:valAx>
        <c:axId val="1382542464"/>
        <c:scaling>
          <c:orientation val="minMax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539968"/>
        <c:crosses val="max"/>
        <c:crossBetween val="between"/>
      </c:valAx>
      <c:dateAx>
        <c:axId val="138253996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3825424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Accident</a:t>
            </a:r>
            <a:r>
              <a:rPr lang="en-IN" baseline="0"/>
              <a:t> Frequency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'Surface Chart'!$A$4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'Surface Chart'!$B$3:$Y$3</c:f>
              <c:numCache>
                <c:formatCode>;;;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Chart'!$B$4:$Y$4</c:f>
              <c:numCache>
                <c:formatCode>;;;</c:formatCode>
                <c:ptCount val="24"/>
                <c:pt idx="0">
                  <c:v>19</c:v>
                </c:pt>
                <c:pt idx="1">
                  <c:v>12</c:v>
                </c:pt>
                <c:pt idx="2">
                  <c:v>31</c:v>
                </c:pt>
                <c:pt idx="3">
                  <c:v>14</c:v>
                </c:pt>
                <c:pt idx="4">
                  <c:v>4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31</c:v>
                </c:pt>
                <c:pt idx="10">
                  <c:v>17</c:v>
                </c:pt>
                <c:pt idx="11">
                  <c:v>23</c:v>
                </c:pt>
                <c:pt idx="12">
                  <c:v>49</c:v>
                </c:pt>
                <c:pt idx="13">
                  <c:v>34</c:v>
                </c:pt>
                <c:pt idx="14">
                  <c:v>39</c:v>
                </c:pt>
                <c:pt idx="15">
                  <c:v>62</c:v>
                </c:pt>
                <c:pt idx="16">
                  <c:v>24</c:v>
                </c:pt>
                <c:pt idx="17">
                  <c:v>46</c:v>
                </c:pt>
                <c:pt idx="18">
                  <c:v>34</c:v>
                </c:pt>
                <c:pt idx="19">
                  <c:v>18</c:v>
                </c:pt>
                <c:pt idx="20">
                  <c:v>22</c:v>
                </c:pt>
                <c:pt idx="21">
                  <c:v>28</c:v>
                </c:pt>
                <c:pt idx="22">
                  <c:v>5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D-4750-A37C-547248A363B3}"/>
            </c:ext>
          </c:extLst>
        </c:ser>
        <c:ser>
          <c:idx val="1"/>
          <c:order val="1"/>
          <c:tx>
            <c:strRef>
              <c:f>'Surface Chart'!$A$5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'Surface Chart'!$B$3:$Y$3</c:f>
              <c:numCache>
                <c:formatCode>;;;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Chart'!$B$5:$Y$5</c:f>
              <c:numCache>
                <c:formatCode>;;;</c:formatCode>
                <c:ptCount val="24"/>
                <c:pt idx="0">
                  <c:v>14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22</c:v>
                </c:pt>
                <c:pt idx="7">
                  <c:v>33</c:v>
                </c:pt>
                <c:pt idx="8">
                  <c:v>81</c:v>
                </c:pt>
                <c:pt idx="9">
                  <c:v>76</c:v>
                </c:pt>
                <c:pt idx="10">
                  <c:v>40</c:v>
                </c:pt>
                <c:pt idx="11">
                  <c:v>49</c:v>
                </c:pt>
                <c:pt idx="12">
                  <c:v>62</c:v>
                </c:pt>
                <c:pt idx="13">
                  <c:v>37</c:v>
                </c:pt>
                <c:pt idx="14">
                  <c:v>52</c:v>
                </c:pt>
                <c:pt idx="15">
                  <c:v>71</c:v>
                </c:pt>
                <c:pt idx="16">
                  <c:v>58</c:v>
                </c:pt>
                <c:pt idx="17">
                  <c:v>60</c:v>
                </c:pt>
                <c:pt idx="18">
                  <c:v>60</c:v>
                </c:pt>
                <c:pt idx="19">
                  <c:v>25</c:v>
                </c:pt>
                <c:pt idx="20">
                  <c:v>21</c:v>
                </c:pt>
                <c:pt idx="21">
                  <c:v>34</c:v>
                </c:pt>
                <c:pt idx="22">
                  <c:v>18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D-4750-A37C-547248A363B3}"/>
            </c:ext>
          </c:extLst>
        </c:ser>
        <c:ser>
          <c:idx val="2"/>
          <c:order val="2"/>
          <c:tx>
            <c:strRef>
              <c:f>'Surface Chart'!$A$6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'Surface Chart'!$B$3:$Y$3</c:f>
              <c:numCache>
                <c:formatCode>;;;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Chart'!$B$6:$Y$6</c:f>
              <c:numCache>
                <c:formatCode>;;;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25</c:v>
                </c:pt>
                <c:pt idx="7">
                  <c:v>31</c:v>
                </c:pt>
                <c:pt idx="8">
                  <c:v>80</c:v>
                </c:pt>
                <c:pt idx="9">
                  <c:v>80</c:v>
                </c:pt>
                <c:pt idx="10">
                  <c:v>36</c:v>
                </c:pt>
                <c:pt idx="11">
                  <c:v>50</c:v>
                </c:pt>
                <c:pt idx="12">
                  <c:v>81</c:v>
                </c:pt>
                <c:pt idx="13">
                  <c:v>44</c:v>
                </c:pt>
                <c:pt idx="14">
                  <c:v>58</c:v>
                </c:pt>
                <c:pt idx="15">
                  <c:v>61</c:v>
                </c:pt>
                <c:pt idx="16">
                  <c:v>50</c:v>
                </c:pt>
                <c:pt idx="17">
                  <c:v>81</c:v>
                </c:pt>
                <c:pt idx="18">
                  <c:v>77</c:v>
                </c:pt>
                <c:pt idx="19">
                  <c:v>29</c:v>
                </c:pt>
                <c:pt idx="20">
                  <c:v>22</c:v>
                </c:pt>
                <c:pt idx="21">
                  <c:v>30</c:v>
                </c:pt>
                <c:pt idx="22">
                  <c:v>12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CD-4750-A37C-547248A363B3}"/>
            </c:ext>
          </c:extLst>
        </c:ser>
        <c:ser>
          <c:idx val="3"/>
          <c:order val="3"/>
          <c:tx>
            <c:strRef>
              <c:f>'Surface Chart'!$A$7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'Surface Chart'!$B$3:$Y$3</c:f>
              <c:numCache>
                <c:formatCode>;;;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Chart'!$B$7:$Y$7</c:f>
              <c:numCache>
                <c:formatCode>;;;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20</c:v>
                </c:pt>
                <c:pt idx="7">
                  <c:v>43</c:v>
                </c:pt>
                <c:pt idx="8">
                  <c:v>92</c:v>
                </c:pt>
                <c:pt idx="9">
                  <c:v>85</c:v>
                </c:pt>
                <c:pt idx="10">
                  <c:v>49</c:v>
                </c:pt>
                <c:pt idx="11">
                  <c:v>46</c:v>
                </c:pt>
                <c:pt idx="12">
                  <c:v>82</c:v>
                </c:pt>
                <c:pt idx="13">
                  <c:v>49</c:v>
                </c:pt>
                <c:pt idx="14">
                  <c:v>54</c:v>
                </c:pt>
                <c:pt idx="15">
                  <c:v>59</c:v>
                </c:pt>
                <c:pt idx="16">
                  <c:v>45</c:v>
                </c:pt>
                <c:pt idx="17">
                  <c:v>73</c:v>
                </c:pt>
                <c:pt idx="18">
                  <c:v>84</c:v>
                </c:pt>
                <c:pt idx="19">
                  <c:v>28</c:v>
                </c:pt>
                <c:pt idx="20">
                  <c:v>42</c:v>
                </c:pt>
                <c:pt idx="21">
                  <c:v>34</c:v>
                </c:pt>
                <c:pt idx="22">
                  <c:v>18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CD-4750-A37C-547248A363B3}"/>
            </c:ext>
          </c:extLst>
        </c:ser>
        <c:ser>
          <c:idx val="4"/>
          <c:order val="4"/>
          <c:tx>
            <c:strRef>
              <c:f>'Surface Chart'!$A$8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'Surface Chart'!$B$3:$Y$3</c:f>
              <c:numCache>
                <c:formatCode>;;;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Chart'!$B$8:$Y$8</c:f>
              <c:numCache>
                <c:formatCode>;;;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21</c:v>
                </c:pt>
                <c:pt idx="7">
                  <c:v>35</c:v>
                </c:pt>
                <c:pt idx="8">
                  <c:v>82</c:v>
                </c:pt>
                <c:pt idx="9">
                  <c:v>90</c:v>
                </c:pt>
                <c:pt idx="10">
                  <c:v>48</c:v>
                </c:pt>
                <c:pt idx="11">
                  <c:v>67</c:v>
                </c:pt>
                <c:pt idx="12">
                  <c:v>61</c:v>
                </c:pt>
                <c:pt idx="13">
                  <c:v>36</c:v>
                </c:pt>
                <c:pt idx="14">
                  <c:v>67</c:v>
                </c:pt>
                <c:pt idx="15">
                  <c:v>80</c:v>
                </c:pt>
                <c:pt idx="16">
                  <c:v>57</c:v>
                </c:pt>
                <c:pt idx="17">
                  <c:v>70</c:v>
                </c:pt>
                <c:pt idx="18">
                  <c:v>73</c:v>
                </c:pt>
                <c:pt idx="19">
                  <c:v>29</c:v>
                </c:pt>
                <c:pt idx="20">
                  <c:v>40</c:v>
                </c:pt>
                <c:pt idx="21">
                  <c:v>37</c:v>
                </c:pt>
                <c:pt idx="22">
                  <c:v>18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CD-4750-A37C-547248A363B3}"/>
            </c:ext>
          </c:extLst>
        </c:ser>
        <c:ser>
          <c:idx val="5"/>
          <c:order val="5"/>
          <c:tx>
            <c:strRef>
              <c:f>'Surface Chart'!$A$9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'Surface Chart'!$B$3:$Y$3</c:f>
              <c:numCache>
                <c:formatCode>;;;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Chart'!$B$9:$Y$9</c:f>
              <c:numCache>
                <c:formatCode>;;;</c:formatCode>
                <c:ptCount val="24"/>
                <c:pt idx="0">
                  <c:v>10</c:v>
                </c:pt>
                <c:pt idx="1">
                  <c:v>14</c:v>
                </c:pt>
                <c:pt idx="2">
                  <c:v>17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25</c:v>
                </c:pt>
                <c:pt idx="7">
                  <c:v>46</c:v>
                </c:pt>
                <c:pt idx="8">
                  <c:v>80</c:v>
                </c:pt>
                <c:pt idx="9">
                  <c:v>91</c:v>
                </c:pt>
                <c:pt idx="10">
                  <c:v>44</c:v>
                </c:pt>
                <c:pt idx="11">
                  <c:v>57</c:v>
                </c:pt>
                <c:pt idx="12">
                  <c:v>66</c:v>
                </c:pt>
                <c:pt idx="13">
                  <c:v>58</c:v>
                </c:pt>
                <c:pt idx="14">
                  <c:v>70</c:v>
                </c:pt>
                <c:pt idx="15">
                  <c:v>101</c:v>
                </c:pt>
                <c:pt idx="16">
                  <c:v>57</c:v>
                </c:pt>
                <c:pt idx="17">
                  <c:v>76</c:v>
                </c:pt>
                <c:pt idx="18">
                  <c:v>72</c:v>
                </c:pt>
                <c:pt idx="19">
                  <c:v>44</c:v>
                </c:pt>
                <c:pt idx="20">
                  <c:v>35</c:v>
                </c:pt>
                <c:pt idx="21">
                  <c:v>30</c:v>
                </c:pt>
                <c:pt idx="22">
                  <c:v>24</c:v>
                </c:pt>
                <c:pt idx="2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CD-4750-A37C-547248A363B3}"/>
            </c:ext>
          </c:extLst>
        </c:ser>
        <c:ser>
          <c:idx val="6"/>
          <c:order val="6"/>
          <c:tx>
            <c:strRef>
              <c:f>'Surface Chart'!$A$10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'Surface Chart'!$B$3:$Y$3</c:f>
              <c:numCache>
                <c:formatCode>;;;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Chart'!$B$10:$Y$10</c:f>
              <c:numCache>
                <c:formatCode>;;;</c:formatCode>
                <c:ptCount val="24"/>
                <c:pt idx="0">
                  <c:v>17</c:v>
                </c:pt>
                <c:pt idx="1">
                  <c:v>17</c:v>
                </c:pt>
                <c:pt idx="2">
                  <c:v>23</c:v>
                </c:pt>
                <c:pt idx="3">
                  <c:v>13</c:v>
                </c:pt>
                <c:pt idx="4">
                  <c:v>1</c:v>
                </c:pt>
                <c:pt idx="5">
                  <c:v>9</c:v>
                </c:pt>
                <c:pt idx="6">
                  <c:v>13</c:v>
                </c:pt>
                <c:pt idx="7">
                  <c:v>14</c:v>
                </c:pt>
                <c:pt idx="8">
                  <c:v>31</c:v>
                </c:pt>
                <c:pt idx="9">
                  <c:v>38</c:v>
                </c:pt>
                <c:pt idx="10">
                  <c:v>35</c:v>
                </c:pt>
                <c:pt idx="11">
                  <c:v>49</c:v>
                </c:pt>
                <c:pt idx="12">
                  <c:v>58</c:v>
                </c:pt>
                <c:pt idx="13">
                  <c:v>46</c:v>
                </c:pt>
                <c:pt idx="14">
                  <c:v>39</c:v>
                </c:pt>
                <c:pt idx="15">
                  <c:v>64</c:v>
                </c:pt>
                <c:pt idx="16">
                  <c:v>32</c:v>
                </c:pt>
                <c:pt idx="17">
                  <c:v>31</c:v>
                </c:pt>
                <c:pt idx="18">
                  <c:v>50</c:v>
                </c:pt>
                <c:pt idx="19">
                  <c:v>24</c:v>
                </c:pt>
                <c:pt idx="20">
                  <c:v>39</c:v>
                </c:pt>
                <c:pt idx="21">
                  <c:v>32</c:v>
                </c:pt>
                <c:pt idx="22">
                  <c:v>19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CD-4750-A37C-547248A363B3}"/>
            </c:ext>
          </c:extLst>
        </c:ser>
        <c:bandFmts>
          <c:bandFmt>
            <c:idx val="0"/>
            <c:spPr>
              <a:solidFill>
                <a:schemeClr val="accent6">
                  <a:lumMod val="75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FFFF00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8255632"/>
        <c:axId val="138268112"/>
        <c:axId val="677483008"/>
      </c:surface3DChart>
      <c:catAx>
        <c:axId val="13825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Accident</a:t>
                </a:r>
                <a:r>
                  <a:rPr lang="en-IN" baseline="0"/>
                  <a:t> by hr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;;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8112"/>
        <c:crosses val="autoZero"/>
        <c:auto val="1"/>
        <c:lblAlgn val="ctr"/>
        <c:lblOffset val="100"/>
        <c:noMultiLvlLbl val="0"/>
      </c:catAx>
      <c:valAx>
        <c:axId val="1382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Accident</a:t>
                </a:r>
                <a:r>
                  <a:rPr lang="en-IN" baseline="0"/>
                  <a:t> Freqyency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;;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55632"/>
        <c:crosses val="autoZero"/>
        <c:crossBetween val="midCat"/>
      </c:valAx>
      <c:serAx>
        <c:axId val="67748300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Accident by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81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Chart'!$E$1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'Combo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Chart'!$E$2:$E$13</c:f>
              <c:numCache>
                <c:formatCode>#,##0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9-48BD-991C-718139A06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928519248"/>
        <c:axId val="928515920"/>
      </c:barChart>
      <c:lineChart>
        <c:grouping val="standard"/>
        <c:varyColors val="0"/>
        <c:ser>
          <c:idx val="1"/>
          <c:order val="1"/>
          <c:tx>
            <c:strRef>
              <c:f>'Combo Chart'!$F$1</c:f>
              <c:strCache>
                <c:ptCount val="1"/>
                <c:pt idx="0">
                  <c:v>$/Click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  <a:alpha val="94000"/>
                </a:schemeClr>
              </a:solidFill>
              <a:round/>
            </a:ln>
            <a:effectLst>
              <a:glow rad="63500">
                <a:schemeClr val="accent4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9000"/>
                </a:srgbClr>
              </a:outerShdw>
            </a:effectLst>
          </c:spPr>
          <c:marker>
            <c:symbol val="none"/>
          </c:marker>
          <c:cat>
            <c:strRef>
              <c:f>'Combo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Chart'!$F$2:$F$13</c:f>
              <c:numCache>
                <c:formatCode>"$"#,##0.00</c:formatCode>
                <c:ptCount val="12"/>
                <c:pt idx="0">
                  <c:v>1.4043424912840785</c:v>
                </c:pt>
                <c:pt idx="1">
                  <c:v>1.2417193327275207</c:v>
                </c:pt>
                <c:pt idx="2">
                  <c:v>1.1307400143932753</c:v>
                </c:pt>
                <c:pt idx="3">
                  <c:v>1.5043030986313217</c:v>
                </c:pt>
                <c:pt idx="4">
                  <c:v>1.4336289894783443</c:v>
                </c:pt>
                <c:pt idx="5">
                  <c:v>1.1784740590948888</c:v>
                </c:pt>
                <c:pt idx="6">
                  <c:v>1.4680201553497452</c:v>
                </c:pt>
                <c:pt idx="7">
                  <c:v>1.621520631024634</c:v>
                </c:pt>
                <c:pt idx="8">
                  <c:v>1.4790871279152384</c:v>
                </c:pt>
                <c:pt idx="9">
                  <c:v>1.6667123797057899</c:v>
                </c:pt>
                <c:pt idx="10">
                  <c:v>1.616189301283657</c:v>
                </c:pt>
                <c:pt idx="11">
                  <c:v>1.7408480057940079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9-48BD-991C-718139A06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001184"/>
        <c:axId val="507998688"/>
      </c:lineChart>
      <c:catAx>
        <c:axId val="92851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Data</a:t>
                </a:r>
                <a:r>
                  <a:rPr lang="en-IN" baseline="0"/>
                  <a:t> by Month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15920"/>
        <c:crosses val="autoZero"/>
        <c:auto val="1"/>
        <c:lblAlgn val="ctr"/>
        <c:lblOffset val="100"/>
        <c:noMultiLvlLbl val="0"/>
      </c:catAx>
      <c:valAx>
        <c:axId val="9285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Click by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19248"/>
        <c:crosses val="autoZero"/>
        <c:crossBetween val="between"/>
      </c:valAx>
      <c:valAx>
        <c:axId val="50799868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01184"/>
        <c:crosses val="max"/>
        <c:crossBetween val="between"/>
      </c:valAx>
      <c:catAx>
        <c:axId val="50800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7998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Chart'!$G$1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2">
                  <a:lumMod val="75000"/>
                </a:schemeClr>
              </a:solidFill>
            </a:ln>
            <a:effectLst>
              <a:outerShdw blurRad="50800" dist="50800" dir="5400000" algn="ctr" rotWithShape="0">
                <a:schemeClr val="bg2">
                  <a:lumMod val="25000"/>
                </a:schemeClr>
              </a:outerShdw>
            </a:effectLst>
          </c:spPr>
          <c:invertIfNegative val="0"/>
          <c:cat>
            <c:strRef>
              <c:f>'Combo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Chart'!$G$2:$G$13</c:f>
              <c:numCache>
                <c:formatCode>#,##0_);\(#,##0\)</c:formatCode>
                <c:ptCount val="12"/>
                <c:pt idx="0">
                  <c:v>1064</c:v>
                </c:pt>
                <c:pt idx="1">
                  <c:v>984</c:v>
                </c:pt>
                <c:pt idx="2">
                  <c:v>936</c:v>
                </c:pt>
                <c:pt idx="3">
                  <c:v>990</c:v>
                </c:pt>
                <c:pt idx="4">
                  <c:v>886</c:v>
                </c:pt>
                <c:pt idx="5">
                  <c:v>711</c:v>
                </c:pt>
                <c:pt idx="6">
                  <c:v>722</c:v>
                </c:pt>
                <c:pt idx="7">
                  <c:v>558</c:v>
                </c:pt>
                <c:pt idx="8">
                  <c:v>464</c:v>
                </c:pt>
                <c:pt idx="9">
                  <c:v>508</c:v>
                </c:pt>
                <c:pt idx="10">
                  <c:v>582</c:v>
                </c:pt>
                <c:pt idx="11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4-45CF-AB1A-BEBD9C08E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928519248"/>
        <c:axId val="928515920"/>
      </c:barChart>
      <c:lineChart>
        <c:grouping val="standard"/>
        <c:varyColors val="0"/>
        <c:ser>
          <c:idx val="1"/>
          <c:order val="1"/>
          <c:tx>
            <c:strRef>
              <c:f>'Combo Chart'!$H$1</c:f>
              <c:strCache>
                <c:ptCount val="1"/>
                <c:pt idx="0">
                  <c:v>Transaction %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>
              <a:glow rad="63500">
                <a:schemeClr val="accent3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cat>
            <c:strRef>
              <c:f>'Combo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Chart'!$H$2:$H$13</c:f>
              <c:numCache>
                <c:formatCode>0.00%</c:formatCode>
                <c:ptCount val="12"/>
                <c:pt idx="0">
                  <c:v>1.8725372351565345E-3</c:v>
                </c:pt>
                <c:pt idx="1">
                  <c:v>2.023034634188463E-3</c:v>
                </c:pt>
                <c:pt idx="2">
                  <c:v>2.0350613236160605E-3</c:v>
                </c:pt>
                <c:pt idx="3">
                  <c:v>2.0555112617101855E-3</c:v>
                </c:pt>
                <c:pt idx="4">
                  <c:v>1.8503744606555253E-3</c:v>
                </c:pt>
                <c:pt idx="5">
                  <c:v>2.1395491599786949E-3</c:v>
                </c:pt>
                <c:pt idx="6">
                  <c:v>2.4969393471990704E-3</c:v>
                </c:pt>
                <c:pt idx="7">
                  <c:v>2.4901820778293468E-3</c:v>
                </c:pt>
                <c:pt idx="8">
                  <c:v>2.1000131250820319E-3</c:v>
                </c:pt>
                <c:pt idx="9">
                  <c:v>1.8890095342922165E-3</c:v>
                </c:pt>
                <c:pt idx="10">
                  <c:v>1.9691299964136122E-3</c:v>
                </c:pt>
                <c:pt idx="11">
                  <c:v>1.7881239523893089E-3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4-45CF-AB1A-BEBD9C08E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001184"/>
        <c:axId val="507998688"/>
      </c:lineChart>
      <c:catAx>
        <c:axId val="92851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Data</a:t>
                </a:r>
                <a:r>
                  <a:rPr lang="en-IN" baseline="0"/>
                  <a:t> by Month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15920"/>
        <c:crosses val="autoZero"/>
        <c:auto val="1"/>
        <c:lblAlgn val="ctr"/>
        <c:lblOffset val="100"/>
        <c:noMultiLvlLbl val="0"/>
      </c:catAx>
      <c:valAx>
        <c:axId val="9285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Transaction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19248"/>
        <c:crosses val="autoZero"/>
        <c:crossBetween val="between"/>
      </c:valAx>
      <c:valAx>
        <c:axId val="5079986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01184"/>
        <c:crosses val="max"/>
        <c:crossBetween val="between"/>
      </c:valAx>
      <c:catAx>
        <c:axId val="50800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7998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'Combo Chart'!$B$1</c:f>
              <c:strCache>
                <c:ptCount val="1"/>
                <c:pt idx="0">
                  <c:v>Mobile Spend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strRef>
              <c:f>'Combo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Chart'!$B$2:$B$13</c:f>
              <c:numCache>
                <c:formatCode>"$"#,##0</c:formatCode>
                <c:ptCount val="12"/>
                <c:pt idx="0">
                  <c:v>359084.54700000008</c:v>
                </c:pt>
                <c:pt idx="1">
                  <c:v>295945.20200000028</c:v>
                </c:pt>
                <c:pt idx="2">
                  <c:v>228830.43479999993</c:v>
                </c:pt>
                <c:pt idx="3">
                  <c:v>376750.6652000004</c:v>
                </c:pt>
                <c:pt idx="4">
                  <c:v>343226.54999999987</c:v>
                </c:pt>
                <c:pt idx="5">
                  <c:v>164481.34499999988</c:v>
                </c:pt>
                <c:pt idx="6">
                  <c:v>161303.88200000007</c:v>
                </c:pt>
                <c:pt idx="7">
                  <c:v>127172.62004999998</c:v>
                </c:pt>
                <c:pt idx="8">
                  <c:v>111113.96519999996</c:v>
                </c:pt>
                <c:pt idx="9">
                  <c:v>174805.39439999993</c:v>
                </c:pt>
                <c:pt idx="10">
                  <c:v>210181.02259704011</c:v>
                </c:pt>
                <c:pt idx="11">
                  <c:v>264672.33338202036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5-4230-8169-28CCB7001973}"/>
            </c:ext>
          </c:extLst>
        </c:ser>
        <c:ser>
          <c:idx val="1"/>
          <c:order val="1"/>
          <c:tx>
            <c:strRef>
              <c:f>'Combo Chart'!$C$1</c:f>
              <c:strCache>
                <c:ptCount val="1"/>
                <c:pt idx="0">
                  <c:v>Desktop Spend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'Combo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Chart'!$C$2:$C$13</c:f>
              <c:numCache>
                <c:formatCode>"$"#,##0</c:formatCode>
                <c:ptCount val="12"/>
                <c:pt idx="0">
                  <c:v>438881.11300000007</c:v>
                </c:pt>
                <c:pt idx="1">
                  <c:v>308024.59800000035</c:v>
                </c:pt>
                <c:pt idx="2">
                  <c:v>291238.73519999994</c:v>
                </c:pt>
                <c:pt idx="3">
                  <c:v>347769.84480000031</c:v>
                </c:pt>
                <c:pt idx="4">
                  <c:v>343226.54999999987</c:v>
                </c:pt>
                <c:pt idx="5">
                  <c:v>227140.90499999988</c:v>
                </c:pt>
                <c:pt idx="6">
                  <c:v>263180.01800000016</c:v>
                </c:pt>
                <c:pt idx="7">
                  <c:v>236177.72295000002</c:v>
                </c:pt>
                <c:pt idx="8">
                  <c:v>215691.81479999988</c:v>
                </c:pt>
                <c:pt idx="9">
                  <c:v>273413.56559999991</c:v>
                </c:pt>
                <c:pt idx="10">
                  <c:v>267503.11966896011</c:v>
                </c:pt>
                <c:pt idx="11">
                  <c:v>310702.30440498039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5-4230-8169-28CCB7001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002016"/>
        <c:axId val="508002432"/>
      </c:barChart>
      <c:lineChart>
        <c:grouping val="standard"/>
        <c:varyColors val="0"/>
        <c:ser>
          <c:idx val="2"/>
          <c:order val="2"/>
          <c:tx>
            <c:strRef>
              <c:f>'Combo Chart'!$H$1</c:f>
              <c:strCache>
                <c:ptCount val="1"/>
                <c:pt idx="0">
                  <c:v>Transaction %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381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'Combo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Chart'!$H$2:$H$13</c:f>
              <c:numCache>
                <c:formatCode>0.00%</c:formatCode>
                <c:ptCount val="12"/>
                <c:pt idx="0">
                  <c:v>1.8725372351565345E-3</c:v>
                </c:pt>
                <c:pt idx="1">
                  <c:v>2.023034634188463E-3</c:v>
                </c:pt>
                <c:pt idx="2">
                  <c:v>2.0350613236160605E-3</c:v>
                </c:pt>
                <c:pt idx="3">
                  <c:v>2.0555112617101855E-3</c:v>
                </c:pt>
                <c:pt idx="4">
                  <c:v>1.8503744606555253E-3</c:v>
                </c:pt>
                <c:pt idx="5">
                  <c:v>2.1395491599786949E-3</c:v>
                </c:pt>
                <c:pt idx="6">
                  <c:v>2.4969393471990704E-3</c:v>
                </c:pt>
                <c:pt idx="7">
                  <c:v>2.4901820778293468E-3</c:v>
                </c:pt>
                <c:pt idx="8">
                  <c:v>2.1000131250820319E-3</c:v>
                </c:pt>
                <c:pt idx="9">
                  <c:v>1.8890095342922165E-3</c:v>
                </c:pt>
                <c:pt idx="10">
                  <c:v>1.9691299964136122E-3</c:v>
                </c:pt>
                <c:pt idx="11">
                  <c:v>1.7881239523893089E-3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5-4230-8169-28CCB7001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073696"/>
        <c:axId val="937071200"/>
      </c:lineChart>
      <c:catAx>
        <c:axId val="50800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02432"/>
        <c:crosses val="autoZero"/>
        <c:auto val="1"/>
        <c:lblAlgn val="ctr"/>
        <c:lblOffset val="100"/>
        <c:noMultiLvlLbl val="0"/>
      </c:catAx>
      <c:valAx>
        <c:axId val="5080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02016"/>
        <c:crosses val="autoZero"/>
        <c:crossBetween val="between"/>
      </c:valAx>
      <c:valAx>
        <c:axId val="9370712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73696"/>
        <c:crosses val="max"/>
        <c:crossBetween val="between"/>
      </c:valAx>
      <c:catAx>
        <c:axId val="93707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07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Sales by genere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Bar!$A$3:$A$6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Bar!$N$3:$N$6</c:f>
              <c:numCache>
                <c:formatCode>#,##0</c:formatCode>
                <c:ptCount val="4"/>
                <c:pt idx="0">
                  <c:v>421099</c:v>
                </c:pt>
                <c:pt idx="1">
                  <c:v>350354</c:v>
                </c:pt>
                <c:pt idx="2">
                  <c:v>91033</c:v>
                </c:pt>
                <c:pt idx="3">
                  <c:v>164050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4-499E-9621-92BDD3A5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7497200"/>
        <c:axId val="1127502192"/>
      </c:barChart>
      <c:catAx>
        <c:axId val="112749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02192"/>
        <c:crosses val="autoZero"/>
        <c:auto val="1"/>
        <c:lblAlgn val="ctr"/>
        <c:lblOffset val="100"/>
        <c:noMultiLvlLbl val="0"/>
      </c:catAx>
      <c:valAx>
        <c:axId val="11275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9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Salesby month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Bar!$B$7:$M$7</c:f>
              <c:numCache>
                <c:formatCode>#,##0</c:formatCode>
                <c:ptCount val="12"/>
                <c:pt idx="0">
                  <c:v>86170</c:v>
                </c:pt>
                <c:pt idx="1">
                  <c:v>88618</c:v>
                </c:pt>
                <c:pt idx="2">
                  <c:v>75067</c:v>
                </c:pt>
                <c:pt idx="3">
                  <c:v>77805</c:v>
                </c:pt>
                <c:pt idx="4">
                  <c:v>77260</c:v>
                </c:pt>
                <c:pt idx="5">
                  <c:v>84694</c:v>
                </c:pt>
                <c:pt idx="6">
                  <c:v>83986</c:v>
                </c:pt>
                <c:pt idx="7">
                  <c:v>95006</c:v>
                </c:pt>
                <c:pt idx="8">
                  <c:v>95384</c:v>
                </c:pt>
                <c:pt idx="9">
                  <c:v>92403</c:v>
                </c:pt>
                <c:pt idx="10">
                  <c:v>86309</c:v>
                </c:pt>
                <c:pt idx="11">
                  <c:v>83834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2-4610-A9C7-B10BEB2F9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495120"/>
        <c:axId val="1127509264"/>
      </c:barChart>
      <c:catAx>
        <c:axId val="11274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09264"/>
        <c:crosses val="autoZero"/>
        <c:auto val="1"/>
        <c:lblAlgn val="ctr"/>
        <c:lblOffset val="100"/>
        <c:noMultiLvlLbl val="0"/>
      </c:catAx>
      <c:valAx>
        <c:axId val="11275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Bar!$A$3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0-460F-9E3F-3F6AFEE63B25}"/>
            </c:ext>
          </c:extLst>
        </c:ser>
        <c:ser>
          <c:idx val="1"/>
          <c:order val="1"/>
          <c:tx>
            <c:strRef>
              <c:f>Bar!$A$4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0-460F-9E3F-3F6AFEE63B25}"/>
            </c:ext>
          </c:extLst>
        </c:ser>
        <c:ser>
          <c:idx val="3"/>
          <c:order val="3"/>
          <c:tx>
            <c:strRef>
              <c:f>Bar!$A$6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Bar!$B$2:$M$2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0-460F-9E3F-3F6AFEE63B25}"/>
            </c:ext>
          </c:extLst>
        </c:ser>
        <c:ser>
          <c:idx val="2"/>
          <c:order val="2"/>
          <c:tx>
            <c:strRef>
              <c:f>Bar!$A$5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0-460F-9E3F-3F6AFEE6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27498032"/>
        <c:axId val="1127541712"/>
      </c:barChart>
      <c:catAx>
        <c:axId val="11274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41712"/>
        <c:crosses val="autoZero"/>
        <c:auto val="1"/>
        <c:lblAlgn val="ctr"/>
        <c:lblOffset val="100"/>
        <c:noMultiLvlLbl val="0"/>
      </c:catAx>
      <c:valAx>
        <c:axId val="11275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9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Closing</a:t>
            </a:r>
            <a:r>
              <a:rPr lang="en-IN" b="1" baseline="0"/>
              <a:t> Stock Price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30"/>
            <c:dispRSqr val="1"/>
            <c:dispEq val="0"/>
            <c:trendlineLbl>
              <c:layout>
                <c:manualLayout>
                  <c:x val="-5.0563896289589625E-4"/>
                  <c:y val="-0.15883405851397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Line!$A$2:$A$254</c:f>
              <c:numCache>
                <c:formatCode>m/d;@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Line!$B$2:$B$254</c:f>
              <c:numCache>
                <c:formatCode>"$"#,##0</c:formatCode>
                <c:ptCount val="253"/>
                <c:pt idx="0">
                  <c:v>555.29</c:v>
                </c:pt>
                <c:pt idx="1">
                  <c:v>551.69000000000005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556.17999999999995</c:v>
                </c:pt>
                <c:pt idx="12">
                  <c:v>557.52</c:v>
                </c:pt>
                <c:pt idx="13">
                  <c:v>559.67999999999995</c:v>
                </c:pt>
                <c:pt idx="14">
                  <c:v>563.39</c:v>
                </c:pt>
                <c:pt idx="15">
                  <c:v>558.57000000000005</c:v>
                </c:pt>
                <c:pt idx="16">
                  <c:v>557.95000000000005</c:v>
                </c:pt>
                <c:pt idx="17">
                  <c:v>553.05999999999995</c:v>
                </c:pt>
                <c:pt idx="18">
                  <c:v>541.25</c:v>
                </c:pt>
                <c:pt idx="19">
                  <c:v>540.04</c:v>
                </c:pt>
                <c:pt idx="20">
                  <c:v>543.29999999999995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541.70000000000005</c:v>
                </c:pt>
                <c:pt idx="25">
                  <c:v>544.65</c:v>
                </c:pt>
                <c:pt idx="26">
                  <c:v>556.11</c:v>
                </c:pt>
                <c:pt idx="27">
                  <c:v>584.17999999999995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620.58000000000004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647.82000000000005</c:v>
                </c:pt>
                <c:pt idx="62">
                  <c:v>629.55999999999995</c:v>
                </c:pt>
                <c:pt idx="63">
                  <c:v>644.91</c:v>
                </c:pt>
                <c:pt idx="64">
                  <c:v>637.04999999999995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651.08000000000004</c:v>
                </c:pt>
                <c:pt idx="69">
                  <c:v>655.29999999999995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653.20000000000005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637.20000000000005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758.03369999999995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0-4EC3-B191-05DB0720CEAD}"/>
            </c:ext>
          </c:extLst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3"/>
            <c:forward val="30"/>
            <c:dispRSqr val="1"/>
            <c:dispEq val="0"/>
            <c:trendlineLbl>
              <c:layout>
                <c:manualLayout>
                  <c:x val="1.0490276839806072E-2"/>
                  <c:y val="0.1768080221191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Line!$A$2:$A$254</c:f>
              <c:numCache>
                <c:formatCode>m/d;@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Line!$C$2:$C$254</c:f>
              <c:numCache>
                <c:formatCode>"$"#,##0</c:formatCode>
                <c:ptCount val="253"/>
                <c:pt idx="0">
                  <c:v>436.59</c:v>
                </c:pt>
                <c:pt idx="1">
                  <c:v>430.78</c:v>
                </c:pt>
                <c:pt idx="2">
                  <c:v>426.95</c:v>
                </c:pt>
                <c:pt idx="3">
                  <c:v>423.5</c:v>
                </c:pt>
                <c:pt idx="4">
                  <c:v>425.48</c:v>
                </c:pt>
                <c:pt idx="5">
                  <c:v>430.77</c:v>
                </c:pt>
                <c:pt idx="6">
                  <c:v>432.97</c:v>
                </c:pt>
                <c:pt idx="7">
                  <c:v>429.92</c:v>
                </c:pt>
                <c:pt idx="8">
                  <c:v>423.67</c:v>
                </c:pt>
                <c:pt idx="9">
                  <c:v>427.26</c:v>
                </c:pt>
                <c:pt idx="10">
                  <c:v>427.81</c:v>
                </c:pt>
                <c:pt idx="11">
                  <c:v>439.7</c:v>
                </c:pt>
                <c:pt idx="12">
                  <c:v>434.92</c:v>
                </c:pt>
                <c:pt idx="13">
                  <c:v>436.29</c:v>
                </c:pt>
                <c:pt idx="14">
                  <c:v>445.99</c:v>
                </c:pt>
                <c:pt idx="15">
                  <c:v>440.84</c:v>
                </c:pt>
                <c:pt idx="16">
                  <c:v>440.1</c:v>
                </c:pt>
                <c:pt idx="17">
                  <c:v>438.57</c:v>
                </c:pt>
                <c:pt idx="18">
                  <c:v>429.86</c:v>
                </c:pt>
                <c:pt idx="19">
                  <c:v>434.09</c:v>
                </c:pt>
                <c:pt idx="20">
                  <c:v>437.39</c:v>
                </c:pt>
                <c:pt idx="21">
                  <c:v>437.71</c:v>
                </c:pt>
                <c:pt idx="22">
                  <c:v>436.04</c:v>
                </c:pt>
                <c:pt idx="23">
                  <c:v>436.72</c:v>
                </c:pt>
                <c:pt idx="24">
                  <c:v>429.7</c:v>
                </c:pt>
                <c:pt idx="25">
                  <c:v>434.39</c:v>
                </c:pt>
                <c:pt idx="26">
                  <c:v>443.51</c:v>
                </c:pt>
                <c:pt idx="27">
                  <c:v>465.57</c:v>
                </c:pt>
                <c:pt idx="28">
                  <c:v>461.19</c:v>
                </c:pt>
                <c:pt idx="29">
                  <c:v>475.48</c:v>
                </c:pt>
                <c:pt idx="30">
                  <c:v>483.01</c:v>
                </c:pt>
                <c:pt idx="31">
                  <c:v>488.1</c:v>
                </c:pt>
                <c:pt idx="32">
                  <c:v>488</c:v>
                </c:pt>
                <c:pt idx="33">
                  <c:v>488.27</c:v>
                </c:pt>
                <c:pt idx="34">
                  <c:v>482.18</c:v>
                </c:pt>
                <c:pt idx="35">
                  <c:v>530.5</c:v>
                </c:pt>
                <c:pt idx="36">
                  <c:v>531.41</c:v>
                </c:pt>
                <c:pt idx="37">
                  <c:v>526.03</c:v>
                </c:pt>
                <c:pt idx="38">
                  <c:v>529</c:v>
                </c:pt>
                <c:pt idx="39">
                  <c:v>536.76</c:v>
                </c:pt>
                <c:pt idx="40">
                  <c:v>536.35</c:v>
                </c:pt>
                <c:pt idx="41">
                  <c:v>534.59</c:v>
                </c:pt>
                <c:pt idx="42">
                  <c:v>531.9</c:v>
                </c:pt>
                <c:pt idx="43">
                  <c:v>537.01</c:v>
                </c:pt>
                <c:pt idx="44">
                  <c:v>529.46</c:v>
                </c:pt>
                <c:pt idx="45">
                  <c:v>522.62</c:v>
                </c:pt>
                <c:pt idx="46">
                  <c:v>524</c:v>
                </c:pt>
                <c:pt idx="47">
                  <c:v>527.46</c:v>
                </c:pt>
                <c:pt idx="48">
                  <c:v>525.91</c:v>
                </c:pt>
                <c:pt idx="49">
                  <c:v>529.66</c:v>
                </c:pt>
                <c:pt idx="50">
                  <c:v>531.52</c:v>
                </c:pt>
                <c:pt idx="51">
                  <c:v>535.22</c:v>
                </c:pt>
                <c:pt idx="52">
                  <c:v>535.02</c:v>
                </c:pt>
                <c:pt idx="53">
                  <c:v>532.91999999999996</c:v>
                </c:pt>
                <c:pt idx="54">
                  <c:v>515.78</c:v>
                </c:pt>
                <c:pt idx="55">
                  <c:v>496.38</c:v>
                </c:pt>
                <c:pt idx="56">
                  <c:v>465.78</c:v>
                </c:pt>
                <c:pt idx="57">
                  <c:v>474</c:v>
                </c:pt>
                <c:pt idx="58">
                  <c:v>501.19</c:v>
                </c:pt>
                <c:pt idx="59">
                  <c:v>518.37</c:v>
                </c:pt>
                <c:pt idx="60">
                  <c:v>518.01</c:v>
                </c:pt>
                <c:pt idx="61">
                  <c:v>512.89</c:v>
                </c:pt>
                <c:pt idx="62">
                  <c:v>496.54</c:v>
                </c:pt>
                <c:pt idx="63">
                  <c:v>510.55</c:v>
                </c:pt>
                <c:pt idx="64">
                  <c:v>504.72</c:v>
                </c:pt>
                <c:pt idx="65">
                  <c:v>499</c:v>
                </c:pt>
                <c:pt idx="66">
                  <c:v>517.54</c:v>
                </c:pt>
                <c:pt idx="67">
                  <c:v>516.89</c:v>
                </c:pt>
                <c:pt idx="68">
                  <c:v>522.24</c:v>
                </c:pt>
                <c:pt idx="69">
                  <c:v>529.44000000000005</c:v>
                </c:pt>
                <c:pt idx="70">
                  <c:v>521.38</c:v>
                </c:pt>
                <c:pt idx="71">
                  <c:v>522.37</c:v>
                </c:pt>
                <c:pt idx="72">
                  <c:v>527.24</c:v>
                </c:pt>
                <c:pt idx="73">
                  <c:v>538.87</c:v>
                </c:pt>
                <c:pt idx="74">
                  <c:v>540.26</c:v>
                </c:pt>
                <c:pt idx="75">
                  <c:v>548.39</c:v>
                </c:pt>
                <c:pt idx="76">
                  <c:v>538.4</c:v>
                </c:pt>
                <c:pt idx="77">
                  <c:v>536.07000000000005</c:v>
                </c:pt>
                <c:pt idx="78">
                  <c:v>533.75</c:v>
                </c:pt>
                <c:pt idx="79">
                  <c:v>524.25</c:v>
                </c:pt>
                <c:pt idx="80">
                  <c:v>504.06</c:v>
                </c:pt>
                <c:pt idx="81">
                  <c:v>496.07</c:v>
                </c:pt>
                <c:pt idx="82">
                  <c:v>511.67</c:v>
                </c:pt>
                <c:pt idx="83">
                  <c:v>520.72</c:v>
                </c:pt>
                <c:pt idx="84">
                  <c:v>532.54</c:v>
                </c:pt>
                <c:pt idx="85">
                  <c:v>543.67999999999995</c:v>
                </c:pt>
                <c:pt idx="86">
                  <c:v>537.48</c:v>
                </c:pt>
                <c:pt idx="87">
                  <c:v>541.66</c:v>
                </c:pt>
                <c:pt idx="88">
                  <c:v>533.16</c:v>
                </c:pt>
                <c:pt idx="89">
                  <c:v>539.79999999999995</c:v>
                </c:pt>
                <c:pt idx="90">
                  <c:v>550.19000000000005</c:v>
                </c:pt>
                <c:pt idx="91">
                  <c:v>548.9</c:v>
                </c:pt>
                <c:pt idx="92">
                  <c:v>544.83000000000004</c:v>
                </c:pt>
                <c:pt idx="93">
                  <c:v>562.36</c:v>
                </c:pt>
                <c:pt idx="94">
                  <c:v>570.73</c:v>
                </c:pt>
                <c:pt idx="95">
                  <c:v>573.15</c:v>
                </c:pt>
                <c:pt idx="96">
                  <c:v>560.81010000000003</c:v>
                </c:pt>
                <c:pt idx="97">
                  <c:v>555.77</c:v>
                </c:pt>
                <c:pt idx="98">
                  <c:v>563.91</c:v>
                </c:pt>
                <c:pt idx="99">
                  <c:v>599.03</c:v>
                </c:pt>
                <c:pt idx="100">
                  <c:v>608.61</c:v>
                </c:pt>
                <c:pt idx="101">
                  <c:v>610.48</c:v>
                </c:pt>
                <c:pt idx="102">
                  <c:v>617.1</c:v>
                </c:pt>
                <c:pt idx="103">
                  <c:v>626.54999999999995</c:v>
                </c:pt>
                <c:pt idx="104">
                  <c:v>625.9</c:v>
                </c:pt>
                <c:pt idx="105">
                  <c:v>628.35</c:v>
                </c:pt>
                <c:pt idx="106">
                  <c:v>625.30999999999995</c:v>
                </c:pt>
                <c:pt idx="107">
                  <c:v>640.95000000000005</c:v>
                </c:pt>
                <c:pt idx="108">
                  <c:v>655.65</c:v>
                </c:pt>
                <c:pt idx="109">
                  <c:v>659.37</c:v>
                </c:pt>
                <c:pt idx="110">
                  <c:v>655.49</c:v>
                </c:pt>
                <c:pt idx="111">
                  <c:v>659.68</c:v>
                </c:pt>
                <c:pt idx="112">
                  <c:v>673.86</c:v>
                </c:pt>
                <c:pt idx="113">
                  <c:v>665.6</c:v>
                </c:pt>
                <c:pt idx="114">
                  <c:v>642.35</c:v>
                </c:pt>
                <c:pt idx="115">
                  <c:v>647.80999999999995</c:v>
                </c:pt>
                <c:pt idx="116">
                  <c:v>643.29999999999995</c:v>
                </c:pt>
                <c:pt idx="117">
                  <c:v>663.54</c:v>
                </c:pt>
                <c:pt idx="118">
                  <c:v>661.27</c:v>
                </c:pt>
                <c:pt idx="119">
                  <c:v>668.45</c:v>
                </c:pt>
                <c:pt idx="120">
                  <c:v>678.99</c:v>
                </c:pt>
                <c:pt idx="121">
                  <c:v>671.15</c:v>
                </c:pt>
                <c:pt idx="122">
                  <c:v>675.34</c:v>
                </c:pt>
                <c:pt idx="123">
                  <c:v>673.26</c:v>
                </c:pt>
                <c:pt idx="124">
                  <c:v>664.8</c:v>
                </c:pt>
                <c:pt idx="125">
                  <c:v>679.06</c:v>
                </c:pt>
                <c:pt idx="126">
                  <c:v>676.01</c:v>
                </c:pt>
                <c:pt idx="127">
                  <c:v>666.25</c:v>
                </c:pt>
                <c:pt idx="128">
                  <c:v>672.64</c:v>
                </c:pt>
                <c:pt idx="129">
                  <c:v>669.83</c:v>
                </c:pt>
                <c:pt idx="130">
                  <c:v>677.33</c:v>
                </c:pt>
                <c:pt idx="131">
                  <c:v>664.79</c:v>
                </c:pt>
                <c:pt idx="132">
                  <c:v>662.32</c:v>
                </c:pt>
                <c:pt idx="133">
                  <c:v>640.15</c:v>
                </c:pt>
                <c:pt idx="134">
                  <c:v>657.91</c:v>
                </c:pt>
                <c:pt idx="135">
                  <c:v>658.64</c:v>
                </c:pt>
                <c:pt idx="136">
                  <c:v>675.77</c:v>
                </c:pt>
                <c:pt idx="137">
                  <c:v>670.65</c:v>
                </c:pt>
                <c:pt idx="138">
                  <c:v>664.74</c:v>
                </c:pt>
                <c:pt idx="139">
                  <c:v>664.51</c:v>
                </c:pt>
                <c:pt idx="140">
                  <c:v>663.15</c:v>
                </c:pt>
                <c:pt idx="141">
                  <c:v>663.54</c:v>
                </c:pt>
                <c:pt idx="142">
                  <c:v>662.79</c:v>
                </c:pt>
                <c:pt idx="143">
                  <c:v>675.25</c:v>
                </c:pt>
                <c:pt idx="144">
                  <c:v>693.97</c:v>
                </c:pt>
                <c:pt idx="145">
                  <c:v>689.07</c:v>
                </c:pt>
                <c:pt idx="146">
                  <c:v>675.89</c:v>
                </c:pt>
                <c:pt idx="147">
                  <c:v>636.25</c:v>
                </c:pt>
                <c:pt idx="148">
                  <c:v>633.79</c:v>
                </c:pt>
                <c:pt idx="149">
                  <c:v>632.65</c:v>
                </c:pt>
                <c:pt idx="150">
                  <c:v>607.94000000000005</c:v>
                </c:pt>
                <c:pt idx="151">
                  <c:v>607.04999999999995</c:v>
                </c:pt>
                <c:pt idx="152">
                  <c:v>617.74</c:v>
                </c:pt>
                <c:pt idx="153">
                  <c:v>617.89</c:v>
                </c:pt>
                <c:pt idx="154">
                  <c:v>581.80999999999995</c:v>
                </c:pt>
                <c:pt idx="155">
                  <c:v>593</c:v>
                </c:pt>
                <c:pt idx="156">
                  <c:v>569.71</c:v>
                </c:pt>
                <c:pt idx="157">
                  <c:v>574.48</c:v>
                </c:pt>
                <c:pt idx="158">
                  <c:v>571.77</c:v>
                </c:pt>
                <c:pt idx="159">
                  <c:v>575.02</c:v>
                </c:pt>
                <c:pt idx="160">
                  <c:v>596.38</c:v>
                </c:pt>
                <c:pt idx="161">
                  <c:v>596.53</c:v>
                </c:pt>
                <c:pt idx="162">
                  <c:v>601.25</c:v>
                </c:pt>
                <c:pt idx="163">
                  <c:v>583.35</c:v>
                </c:pt>
                <c:pt idx="164">
                  <c:v>635.35</c:v>
                </c:pt>
                <c:pt idx="165">
                  <c:v>587</c:v>
                </c:pt>
                <c:pt idx="166">
                  <c:v>574.80999999999995</c:v>
                </c:pt>
                <c:pt idx="167">
                  <c:v>552.1</c:v>
                </c:pt>
                <c:pt idx="168">
                  <c:v>531.07000000000005</c:v>
                </c:pt>
                <c:pt idx="169">
                  <c:v>536.26</c:v>
                </c:pt>
                <c:pt idx="170">
                  <c:v>502.13</c:v>
                </c:pt>
                <c:pt idx="171">
                  <c:v>488.1</c:v>
                </c:pt>
                <c:pt idx="172">
                  <c:v>482.07</c:v>
                </c:pt>
                <c:pt idx="173">
                  <c:v>490.48</c:v>
                </c:pt>
                <c:pt idx="174">
                  <c:v>503.82</c:v>
                </c:pt>
                <c:pt idx="175">
                  <c:v>507.08</c:v>
                </c:pt>
                <c:pt idx="176">
                  <c:v>521.1</c:v>
                </c:pt>
                <c:pt idx="177">
                  <c:v>534.1</c:v>
                </c:pt>
                <c:pt idx="178">
                  <c:v>525</c:v>
                </c:pt>
                <c:pt idx="179">
                  <c:v>534.9</c:v>
                </c:pt>
                <c:pt idx="180">
                  <c:v>559.5</c:v>
                </c:pt>
                <c:pt idx="181">
                  <c:v>552.94000000000005</c:v>
                </c:pt>
                <c:pt idx="182">
                  <c:v>554.04</c:v>
                </c:pt>
                <c:pt idx="183">
                  <c:v>555.29999999999995</c:v>
                </c:pt>
                <c:pt idx="184">
                  <c:v>555.23</c:v>
                </c:pt>
                <c:pt idx="185">
                  <c:v>552.52</c:v>
                </c:pt>
                <c:pt idx="186">
                  <c:v>579.04</c:v>
                </c:pt>
                <c:pt idx="187">
                  <c:v>580.21</c:v>
                </c:pt>
                <c:pt idx="188">
                  <c:v>577.49</c:v>
                </c:pt>
                <c:pt idx="189">
                  <c:v>575.14</c:v>
                </c:pt>
                <c:pt idx="190">
                  <c:v>562.79999999999995</c:v>
                </c:pt>
                <c:pt idx="191">
                  <c:v>560.26</c:v>
                </c:pt>
                <c:pt idx="192">
                  <c:v>559.47</c:v>
                </c:pt>
                <c:pt idx="193">
                  <c:v>558.92999999999995</c:v>
                </c:pt>
                <c:pt idx="194">
                  <c:v>569.61</c:v>
                </c:pt>
                <c:pt idx="195">
                  <c:v>573.37</c:v>
                </c:pt>
                <c:pt idx="196">
                  <c:v>577.02</c:v>
                </c:pt>
                <c:pt idx="197">
                  <c:v>574.27</c:v>
                </c:pt>
                <c:pt idx="198">
                  <c:v>559.44000000000005</c:v>
                </c:pt>
                <c:pt idx="199">
                  <c:v>552.08000000000004</c:v>
                </c:pt>
                <c:pt idx="200">
                  <c:v>553.98</c:v>
                </c:pt>
                <c:pt idx="201">
                  <c:v>560.48</c:v>
                </c:pt>
                <c:pt idx="202">
                  <c:v>569.63</c:v>
                </c:pt>
                <c:pt idx="203">
                  <c:v>582.95000000000005</c:v>
                </c:pt>
                <c:pt idx="204">
                  <c:v>579.87</c:v>
                </c:pt>
                <c:pt idx="205">
                  <c:v>593.86</c:v>
                </c:pt>
                <c:pt idx="206">
                  <c:v>598.69000000000005</c:v>
                </c:pt>
                <c:pt idx="207">
                  <c:v>593.64</c:v>
                </c:pt>
                <c:pt idx="208">
                  <c:v>598.5</c:v>
                </c:pt>
                <c:pt idx="209">
                  <c:v>593.19000000000005</c:v>
                </c:pt>
                <c:pt idx="210">
                  <c:v>586.14</c:v>
                </c:pt>
                <c:pt idx="211">
                  <c:v>602.08000000000004</c:v>
                </c:pt>
                <c:pt idx="212">
                  <c:v>591.42999999999995</c:v>
                </c:pt>
                <c:pt idx="213">
                  <c:v>594.6</c:v>
                </c:pt>
                <c:pt idx="214">
                  <c:v>595.92999999999995</c:v>
                </c:pt>
                <c:pt idx="215">
                  <c:v>603.16999999999996</c:v>
                </c:pt>
                <c:pt idx="216">
                  <c:v>614.82000000000005</c:v>
                </c:pt>
                <c:pt idx="217">
                  <c:v>620.75</c:v>
                </c:pt>
                <c:pt idx="218">
                  <c:v>625.89</c:v>
                </c:pt>
                <c:pt idx="219">
                  <c:v>635.35</c:v>
                </c:pt>
                <c:pt idx="220">
                  <c:v>627.9</c:v>
                </c:pt>
                <c:pt idx="221">
                  <c:v>632.99</c:v>
                </c:pt>
                <c:pt idx="222">
                  <c:v>631</c:v>
                </c:pt>
                <c:pt idx="223">
                  <c:v>620.5</c:v>
                </c:pt>
                <c:pt idx="224">
                  <c:v>626.20000000000005</c:v>
                </c:pt>
                <c:pt idx="225">
                  <c:v>616.88</c:v>
                </c:pt>
                <c:pt idx="226">
                  <c:v>606.57000000000005</c:v>
                </c:pt>
                <c:pt idx="227">
                  <c:v>602</c:v>
                </c:pt>
                <c:pt idx="228">
                  <c:v>659.59</c:v>
                </c:pt>
                <c:pt idx="229">
                  <c:v>683.85</c:v>
                </c:pt>
                <c:pt idx="230">
                  <c:v>671.32</c:v>
                </c:pt>
                <c:pt idx="231">
                  <c:v>670.9</c:v>
                </c:pt>
                <c:pt idx="232">
                  <c:v>659.09</c:v>
                </c:pt>
                <c:pt idx="233">
                  <c:v>673.95</c:v>
                </c:pt>
                <c:pt idx="234">
                  <c:v>679.75</c:v>
                </c:pt>
                <c:pt idx="235">
                  <c:v>703.245</c:v>
                </c:pt>
                <c:pt idx="236">
                  <c:v>713.23</c:v>
                </c:pt>
                <c:pt idx="237">
                  <c:v>717.93</c:v>
                </c:pt>
                <c:pt idx="238">
                  <c:v>710.22</c:v>
                </c:pt>
                <c:pt idx="239">
                  <c:v>710.66</c:v>
                </c:pt>
                <c:pt idx="240">
                  <c:v>695.27</c:v>
                </c:pt>
                <c:pt idx="241">
                  <c:v>697.45</c:v>
                </c:pt>
                <c:pt idx="242">
                  <c:v>698.52</c:v>
                </c:pt>
                <c:pt idx="243">
                  <c:v>702.8</c:v>
                </c:pt>
                <c:pt idx="244">
                  <c:v>696.75</c:v>
                </c:pt>
                <c:pt idx="245">
                  <c:v>704.2</c:v>
                </c:pt>
                <c:pt idx="246">
                  <c:v>708.35</c:v>
                </c:pt>
                <c:pt idx="247">
                  <c:v>714.91</c:v>
                </c:pt>
                <c:pt idx="248">
                  <c:v>712.24</c:v>
                </c:pt>
                <c:pt idx="249">
                  <c:v>722.79</c:v>
                </c:pt>
                <c:pt idx="250">
                  <c:v>719.44</c:v>
                </c:pt>
                <c:pt idx="251">
                  <c:v>728.24</c:v>
                </c:pt>
                <c:pt idx="252">
                  <c:v>725.54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0-4EC3-B191-05DB0720C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00464"/>
        <c:axId val="986401296"/>
      </c:lineChart>
      <c:dateAx>
        <c:axId val="9864004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01296"/>
        <c:crosses val="autoZero"/>
        <c:auto val="1"/>
        <c:lblOffset val="100"/>
        <c:baseTimeUnit val="days"/>
      </c:dateAx>
      <c:valAx>
        <c:axId val="98640129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00464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Ticket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Area!$A$3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Area!$B$2:$M$2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Area!$B$3:$M$3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6-4F62-A835-2DAB9A64766E}"/>
            </c:ext>
          </c:extLst>
        </c:ser>
        <c:ser>
          <c:idx val="1"/>
          <c:order val="1"/>
          <c:tx>
            <c:strRef>
              <c:f>Area!$A$4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Area!$B$2:$M$2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Area!$B$4:$M$4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6-4F62-A835-2DAB9A64766E}"/>
            </c:ext>
          </c:extLst>
        </c:ser>
        <c:ser>
          <c:idx val="2"/>
          <c:order val="2"/>
          <c:tx>
            <c:strRef>
              <c:f>Area!$A$5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Area!$B$2:$M$2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Area!$B$5:$M$5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6-4F62-A835-2DAB9A64766E}"/>
            </c:ext>
          </c:extLst>
        </c:ser>
        <c:ser>
          <c:idx val="3"/>
          <c:order val="3"/>
          <c:tx>
            <c:strRef>
              <c:f>Area!$A$6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Area!$B$2:$M$2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Area!$B$6:$M$6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06-4F62-A835-2DAB9A647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834496"/>
        <c:axId val="1138734240"/>
      </c:areaChart>
      <c:catAx>
        <c:axId val="11268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34240"/>
        <c:crosses val="autoZero"/>
        <c:auto val="1"/>
        <c:lblAlgn val="ctr"/>
        <c:lblOffset val="100"/>
        <c:noMultiLvlLbl val="0"/>
      </c:catAx>
      <c:valAx>
        <c:axId val="11387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Ticket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Area!$A$3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Area!$B$2:$M$2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Area!$B$3:$M$3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3-472D-B922-D7E144AEF80B}"/>
            </c:ext>
          </c:extLst>
        </c:ser>
        <c:ser>
          <c:idx val="1"/>
          <c:order val="1"/>
          <c:tx>
            <c:strRef>
              <c:f>Area!$A$4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Area!$B$2:$M$2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Area!$B$4:$M$4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3-472D-B922-D7E144AEF80B}"/>
            </c:ext>
          </c:extLst>
        </c:ser>
        <c:ser>
          <c:idx val="2"/>
          <c:order val="2"/>
          <c:tx>
            <c:strRef>
              <c:f>Area!$A$5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Area!$B$2:$M$2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Area!$B$5:$M$5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3-472D-B922-D7E144AEF80B}"/>
            </c:ext>
          </c:extLst>
        </c:ser>
        <c:ser>
          <c:idx val="3"/>
          <c:order val="3"/>
          <c:tx>
            <c:strRef>
              <c:f>Area!$A$6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Area!$B$2:$M$2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Area!$B$6:$M$6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53-472D-B922-D7E144AEF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834496"/>
        <c:axId val="1138734240"/>
      </c:areaChart>
      <c:catAx>
        <c:axId val="11268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34240"/>
        <c:crosses val="autoZero"/>
        <c:auto val="1"/>
        <c:lblAlgn val="ctr"/>
        <c:lblOffset val="100"/>
        <c:noMultiLvlLbl val="0"/>
      </c:catAx>
      <c:valAx>
        <c:axId val="11387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Ticket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Area!$A$3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Area!$B$2:$M$2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Area!$B$3:$M$3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C-450B-B73C-869DA463A047}"/>
            </c:ext>
          </c:extLst>
        </c:ser>
        <c:ser>
          <c:idx val="1"/>
          <c:order val="1"/>
          <c:tx>
            <c:strRef>
              <c:f>Area!$A$4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Area!$B$2:$M$2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Area!$B$4:$M$4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C-450B-B73C-869DA463A047}"/>
            </c:ext>
          </c:extLst>
        </c:ser>
        <c:ser>
          <c:idx val="2"/>
          <c:order val="2"/>
          <c:tx>
            <c:strRef>
              <c:f>Area!$A$5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Area!$B$2:$M$2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Area!$B$5:$M$5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FC-450B-B73C-869DA463A047}"/>
            </c:ext>
          </c:extLst>
        </c:ser>
        <c:ser>
          <c:idx val="3"/>
          <c:order val="3"/>
          <c:tx>
            <c:strRef>
              <c:f>Area!$A$6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Area!$B$2:$M$2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Area!$B$6:$M$6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FC-450B-B73C-869DA463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26834496"/>
        <c:axId val="1138734240"/>
      </c:barChart>
      <c:catAx>
        <c:axId val="11268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34240"/>
        <c:crosses val="autoZero"/>
        <c:auto val="1"/>
        <c:lblAlgn val="ctr"/>
        <c:lblOffset val="100"/>
        <c:noMultiLvlLbl val="0"/>
      </c:catAx>
      <c:valAx>
        <c:axId val="11387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Donut'!$B$1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BB-4B4A-8D06-386618088C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BB-4B4A-8D06-386618088C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BB-4B4A-8D06-386618088C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BB-4B4A-8D06-386618088C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Donut'!$A$2:$A$5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Toys &amp; Games</c:v>
                </c:pt>
                <c:pt idx="3">
                  <c:v>Housewares</c:v>
                </c:pt>
              </c:strCache>
            </c:strRef>
          </c:cat>
          <c:val>
            <c:numRef>
              <c:f>'Pie &amp; Donut'!$B$2:$B$5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D-4334-ADB6-255318BDD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Height</a:t>
          </a:r>
        </a:p>
      </cx:txPr>
    </cx:title>
    <cx:plotArea>
      <cx:plotAreaRegion>
        <cx:series layoutId="clusteredColumn" uniqueId="{E90D911F-D523-4C42-90AE-E92E3F6784B1}">
          <cx:tx>
            <cx:txData>
              <cx:f>_xlchart.v1.2</cx:f>
              <cx:v>Height(inches)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_xlchart.v1.22</cx:f>
      </cx:numDim>
    </cx:data>
  </cx:chartData>
  <cx:chart>
    <cx:plotArea>
      <cx:plotAreaRegion>
        <cx:series layoutId="waterfall" uniqueId="{80E139F5-B58B-4E24-9251-759D5C5A25F3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_xlchart.v2.23</cx:f>
      </cx:strDim>
      <cx:numDim type="val">
        <cx:f>_xlchart.v2.25</cx:f>
      </cx:numDim>
    </cx:data>
  </cx:chartData>
  <cx:chart>
    <cx:title pos="t" align="ctr" overlay="0">
      <cx:tx>
        <cx:txData>
          <cx:v>Marathon Runners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Marathon Runners</a:t>
          </a:r>
        </a:p>
      </cx:txPr>
    </cx:title>
    <cx:plotArea>
      <cx:plotAreaRegion>
        <cx:series layoutId="funnel" uniqueId="{A5729920-44B3-4698-ABB7-2EA0745E397D}">
          <cx:tx>
            <cx:txData>
              <cx:f>_xlchart.v2.24</cx:f>
              <cx:v>Runners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>
                    <a:solidFill>
                      <a:schemeClr val="bg1"/>
                    </a:solidFill>
                  </a:defRPr>
                </a:pPr>
                <a:endParaRPr lang="en-US" sz="105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_xlchart.v2.26</cx:f>
      </cx:strDim>
      <cx:numDim type="val">
        <cx:f>_xlchart.v2.28</cx:f>
      </cx:numDim>
    </cx:data>
  </cx:chartData>
  <cx:chart>
    <cx:title pos="t" align="ctr" overlay="0">
      <cx:tx>
        <cx:txData>
          <cx:v>Marathon 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Marathon %</a:t>
          </a:r>
        </a:p>
      </cx:txPr>
    </cx:title>
    <cx:plotArea>
      <cx:plotAreaRegion>
        <cx:series layoutId="funnel" uniqueId="{13341041-00A1-49E9-B368-F0A3898254CF}">
          <cx:tx>
            <cx:txData>
              <cx:f>_xlchart.v2.27</cx:f>
              <cx:v>% of Runners</cx:v>
            </cx:txData>
          </cx:tx>
          <cx:dataLabels>
            <cx:spPr>
              <a:solidFill>
                <a:schemeClr val="bg1"/>
              </a:solidFill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/>
                </a:pPr>
                <a:endParaRPr lang="en-U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_xlchart.v5.30</cx:f>
        <cx:nf>_xlchart.v5.29</cx:nf>
      </cx:strDim>
      <cx:numDim type="colorVal">
        <cx:f>_xlchart.v5.32</cx:f>
        <cx:nf>_xlchart.v5.31</cx:nf>
      </cx:numDim>
    </cx:data>
  </cx:chartData>
  <cx:chart>
    <cx:plotArea>
      <cx:plotAreaRegion>
        <cx:series layoutId="regionMap" uniqueId="{7917666D-6E50-4A9F-92AE-BD5D1012D345}">
          <cx:tx>
            <cx:txData>
              <cx:f>_xlchart.v5.31</cx:f>
              <cx:v>Population</cx:v>
            </cx:txData>
          </cx:tx>
          <cx:spPr>
            <a:ln>
              <a:solidFill>
                <a:schemeClr val="accent1">
                  <a:lumMod val="60000"/>
                  <a:lumOff val="40000"/>
                </a:schemeClr>
              </a:solidFill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1H1pc+JIFu1fqajPT7RyUyonpidiJDaDwRR2YXd/UVCUrX3fUvr17wpwla3CZXcM70VAd9MGkehK
J+927s3k3zv5r13wuM0+yTCI8n/t5J+fnaJI/vXHH/nOeQy3+SB0d1mcx0/FYBeHf8RPT+7u8Y/v
2bZ2I/sPrCL6x87ZZsWj/Pyff8O32Y/xdbzbFm4cfSkfs2b9mJdBkf/m2MlDn7bfQzcaunmRubsC
/fn5v8E297efPz1GhVs0d03y+OfnV5/5/OmP/jf9ctZPAQhWlN9hrEYHiFKGmBDq/oE/fwriyD4e
VhDDA8yFTlRBns+63IYw8n1J9nJsv3/PHvMcLmT//5/jXkkNb88/f9rFZVR098qG2/bn56+RWzx+
/3RbbIvH/PMnN4/NwwfMuBP96+3+Wv94fbf/8+/eG3D1vXdeANK/Ve8dOoXHt214RkAIHnBNo1hT
j4DAbX8JiK4NdKoSglUsDo9fYHlPoDdxOQzsA3N9mcBkbhtH5wSGDrAgGOuIHu47fw0MQmgAwDGh
MW2vSagHzPsCvQHM88A+MH9fKDD+Nsq3oNDnsmGEDnQhdJV0Vqx76K+REXhAiUCMMf1g49jzuY+W
LHtforegeR7Zx2Z9kdjMAZJy5zfP9+d/9y+EDxjmBOv0tH/R2QDrnKuUagfs6PO5D9h8RKLT2Pwc
2cNm/tdFYjN8DLb1Nnt8vj9nwEYMVFXnGiZHvRGv9YazAdV0jRIE6tU9enrzEYlOY/NzZA+b4egi
sVnGWeF8MrdZHLhn9TlswIggnEH4tX/0fA4XA6Qzijg6WjaI3g5W9aA9H5frNE798T20luZFomVu
A/cpziL3nNEBH2BGNU2go50D7/8ybENIDDTEIZRWj+HDa6Q+JtNplF6O7SFk/vcyEYqj6HFXuLuy
eL5N/7u5o2jAOGQ6hLBDGNCDiEPkTXSI73DPzpkfk+YNcF4O7qNzd5HoLNyd49rb6IzQQATHKRdc
Rwc714vgIErgYAK5APXaP7Tncx/s3EckOg3Pz5E9bBZXF4mNGQdxtv0eP9+f/11tiD6AiJoxleKT
aoNUcFKU60SDTPWl8/mIKKdB+TmyB4p5c5Gg3DcxsDj28+353zGhGDARGtbeyHiQCmE364gd9Rg4
PJ/7oC8fEOg0Mj8G9oC5v8yYeuGCn8nj4oyBANUGhAoECecxJOt5GQGEW0enAZPwGpMPyXIalRdD
e7gslhepMM+E56f46RMYgzL8dtZYDSyaSjnn7Eih9aNqPlCRhnWdH/OiXjzwT6U7Ddrpb+nhN7zM
CHsMTsj9fkatwvqACbBomPRyVB24HZ0TikGl9o+eE/qAJKfh+TGwh8j4MunQ5WP9afaY5Y/Ns9U5
gxdSB4gIVTCCDve+VzvgdKBxnUFx5BC0iR638zGZTsPzcmwPoeXsIm3e5DHO7LOaOTzQKOQzOj9t
5nQyoJQSTtWjp+qpzgcEOo3Nj4E9YCb/vUhgvhZb53xKQ8SAYMLhlh+dS8/57MsIXMcYa70k5z05
ToNxGNVD4utlJp5TIEBd93xY7DmZjgF91oBerAYlg469pkIjPdP1viSn0Xge18NjenWRmrFxwWKd
m0YDJy9UXdAf7vwljcb1gSaAsab46HIAsZc550ckOo3Mz5E9bDaXabXm5y6y6RBoUXAlUKzZP3q6
IvQB0VXgoZ+LCWDXXiLzvjyncXke10NlfnuRGnP1feuckZuhFG66UDmmp3kzhCAEY1BAAPLmNRzv
CnIajeOwHhhXw4sE4+5RnrUMjaBcRnSqo5+26aXtEuD5oW8DFOgYjwHJ+VJD3hXnNCTHYT1I7h4u
EpKrAAposZs/35nzJCmgHhQIzEMW0qeWoYRGdY0w/WcR9CUqH5HoNDA/R/awubrMFPIq+u5uz1rd
FIOOz4eS2DE/7Of2GvQGgEfRxLFg0wvCPiDQG8g8X0kfmMtky67ientGhcEDlVONcXo6BBNk0MGh
IfV4vJemvCfNG5Dsr6GPx2WGXrdx+f+mG4AAb0kExL5HBwMJ+0sHo6vQBwXZPKSQB4XqIfNxuU5j
1B/fQ+vWvEiXcx2Xbn5mw6YOhA4Y6ayHkECAEILkXj+avJ5F+5Asp8F5MbSHy/VlatFi60aPZzRr
DOoyXX/mi/zkpfJoYoCRhijYvoPy9KB5V5zTsByH9SBZXGab02KbNcE2+n4+VLrictcfyHqun2sD
rgIRANbugAYo0suo7COSvAXI8zX0MRlepPlabPN8u3PK/LEo8uebdIawGQ+gW4kwpkHx66WecOhy
ViEAgC6aAzK9LObD8rwFz6vL6WN0maZs85iFcVScER0KMRrD8E/PwUAPkwZtAULTyQGdXunyA5Kc
xuXHwB4im7vL1Bo3z7t/k+SMdHK3dAMDnfwjk+wZNR1aAJmGgYs5dtL04rPFx4Q6DdCrwT2QFrcX
C1JcZudECEhKjcMyAHqMoHsVy26lAOfQycSOHc8nEHpPorfhOYzsY3OZLU0LsGdnJQMoNF2AT0EC
6pH7R8+yIRW0Bxaq4V9qMR8Q5Q1Mnq+hD8ll2rTl47fsvIsDu45ZzBHhUCHbP/rqIgaQ5nR05rGC
3PM2H5HoNDQ/R/awWV5m5Lx8rLbn7IfpqshMo9Bodmx7Qa+jNIQ08DWwdgB6ZvbIwfGX8fP78ryF
y+E6+qhsLtLBHJY3DLf+eTsAOfRVaAR4mGMM1gsDABAoFHRLCZ/7YnrY7BeTvC/VGwi9Gt3H6TJz
nK7ZZ7oNk9xxz7n+iZKBpjMNiecFAT2XA6kOA9MH5eifa9deK9EHxXoDqddX1YdqepEqdZM92vE5
VwYA50l0WIVGjusD+8qEVeh0BsqT9Czc+4KcRuV5XA+Om/VFwtFpzuJRurszFp1huS1Q0IQjeowK
emqDVG2AVEhAwQL2LNuHpDmNy8sr6WGzXFwsNn/Fmf98j85C2gBjhmG9Zq+pDFZyQt6pUh3i6/2j
15zR3dz3RHkblsPIPih/XSQoN457RlWh4OmhiQwWBBybZnqqAt3LHDbWYPobocB70pzG5DCqh8fN
hfoTP4COmbNusAE9fTqBCO1YVFZ7obOApTNgvVSVw3Kz/eNZQQ9rZ24+INEbuPwY2cfmMvc+WT1G
Ud4E1fasLYCgM7qAhbTHlFLt48P5QCe63vWhHeDpEdAfleo0Rq9H93Ba/fcibdr9Y158+tnfeAhh
/3dvA7Ub2KeGwZrNN/rLVVjxTDjEAUeyDYzfy/D5w2KdRqo3vAfV/WVmpGsHtjb6dJWft8oGPA4s
Z8LimdXsb5DSJTpIh0Yb2L1m/+gh9VGpTgP1enQPp/XVRarUoRXi/Rz9n23GBe2clEANGrLOAw69
MK5jDjCBDQSQRl/r0kflOY3Q69E9hG4vkzO4A+cE+449Pj7fqDMYPAZbb4Gtg01Rfniel6VR2JqL
UALbQLzBF3xIpNMIvRjag+fuMnvW7rdA5kR2cVauAIg3IAI4gS6OU3Q12nMF0KILywifZ8VxPfSH
pDkNzcsr6WFzf6Hxgpvv4ih3z0njQB86sKGMwLZ2h8drvhpKo7BJFLDV4vQyzvuPiPQGPj+H9uG5
DN+z++2uiC+juVef/IcbQUJFgcHaDU2DgG3/6Pke6F6H1R0Edh083VzY26zxbbFOo9Qb/upK/j/t
BPn2LpE/NtAcbovtaL/z5ouNIn9/dH+5sBtob+gxEj7plA737ur7n59xtxXkCyC7L3kVQ7+OrX4Z
+LjNiz8/KxDfge2D9jYgUSEQFCqUtWtICg6HoGcUPBbi0DTCoYAXdQWEPz/DFhMwomuN1yHaULVu
U5y8a2yFQ/B1sLME6hb+wtvPV7iKgwa43x+34/j6U1SGq9iNihx2G+Xq50/J4XPd9TGqwwMiGujz
oiAX4VBhTHbbNbgG+Dj6P2lml1koRDxVeB4Z2Hb+bmaOpt41eoEnqhWvslwtRg3JKrOKitCohdTG
ceRdZQKhcRnwpWeWdrjS0+pOj9u5i9mDbmuOQdxrPfd8kyEj9/1taPkLHqvjWqGG7i2cML7K4yVh
7pc04svaE4nJajmpUGYIURVGGuv6hFvt2pWaPkPJl6Km47B1/GEb176BLHtqh8EyUKtiWOhxYWAS
hGbqt7URlOqmbBc80+nQlaVqpgqd+SRoTMXLU0MloVEh9lSk6jxS/o59RxqBo24UT1uKqGiNtC2M
qIiQ4bm+EVe+a0bYe/IaWRt6zpdJUPkGlmjlB8G0oPx71fBhJsLKcPMam1pOp4KEC2wXpo/pkCj1
JM3Ku4LCub18KHj4WDfNWkmzUevYjw0bclJEhsVSg5W1wV3llmuFZVi4WvhWPLdzuJtcKsMoqr7U
arBwiwBK8nRaRjEMSYY0Va+Uulm5GV8qrjp31XYeC3UlLHXjKGxKomZlpaVR43EWok2m5GPmZ6M8
byauFiyywn1CSWwIxb238mbt6uUddthD6dujcJZb+YjH+pITOQmlv9B8b4tYO29quEw/WtSoWjuq
dYXtK+EXY+qWY4r9Rdm0K+o1c0+rJyLzZ7VwZ5mnGFXrLVxdhVnhLhJk0sAf86ocF7QYujGf4qCe
sMKfoVAsa6yaMdce0iYfc6VZqa22KJp7NWh9Q1DniYQwD2wtnkvmXFkamlspndaRPWq80DYUqhYG
RCLTEs4c51ZrBBIN3SIZooI8+FWwtVlwbdcjaCReJQ6bJoUz86LcQNieqZm/6BBGVr0pc2z4rf+N
+sETs52ntJDr7jYmSrtJdZjUtL1D6STz1V2jlo6BAjNQ5aSJNCPT0TCI/KvUL02b1GsRZZGRxfW8
1RLLsLFj5ETMJKpXstWmZePOQmL4iC3jli2xA3cwkXPk0KltN3PXCZ50uygMVZamK8lYpf6CsHbT
zck2ZVOIyEzK3JnF5E5P8ELXR9KXd5rTrOuEPjjEn7U1MkniL7LU2+7P0ZS+IRuyyt3UsGslMMvU
frJyXTOCSE5sGWy5KucazUcUUHF4NPQrM6Iw/4pmVZHacFX3gZXeU+bnYCSKcci9mdoEC4X6MwJ6
Hjbu1Ir9YZw1G9mmZljpQ+m1K7f1F35djFMP5qqS3frxqPLkJEurNQ3Ku0wJF1VnDvRv0mk3oi3X
NTFiW64xQJJpsElz9ZdoillRtxuetpsOwVJt5krgL6gTbrsb081HZNdr7tZDJW43eVMOK9QYVY2N
7pIsUg4lywxYoT9lGKBR0nZV5+qqwPUktsdYhlc2yeD7sqGA6/EFH3m6Z9Q1e8hlPhItm7pU/yaQ
2TpgEyxa3paKM+zmtu/LeSdbYIMtq6vizkXS9Fo88bxo4blgCkqnnWusHLYW6HoZluMwD54kpSPX
fairfIRceYdRMe4mk0jzcerijVXYQxxuCrhTpOIPMklhvqjtRqVXuSJu7SQfZ8ybKV42jkkJZrpd
8UyuHCbvQpUNi2iUhHKllM2Ge/VEj0qwMrG71W3lvhL2l+tcsiXN1J2TJaZr2cMK265JVG1JuNwJ
Zn2NWG0I5j0VUTPHJTJTmMyK7Y6KZhbb2hKN7ERZWXV8TeJqqNVo3OBimrb+LNC1JWXVXZuqq4Qa
qez+ZFNG2jn5pnn+FzX2ZkVGpikOFmEKsktQj8aBKQF3WgtUM/s7J9lNWbZzkRR3ed6O24AbniXn
LShC95/iuuM4nSkEppfU+JjZaJ6ycpdbciVhbma0vEsxqJhHk4nltKOMs2lnrGD378JoURkZhR3M
EK/uOoNNZTa0Y+9GgGcrvHaDvHBbpOlXbG3KUN4RCzmGS+UOO4+5K65sqS07lexsAuyktnQ8wA6U
KMegYwi5rlnZ+kNZJqmBIvA0gj6kJZuCT3SMSi3WwA0tMRgqw69WTuFtCzhHEIF1E+XCkVwzaqKB
qoVbT9SgH8515iy7c4WYL/cah+QS4cw2LYX+XSjKEkVWOFIV56ZyM8/QvDownIZ8bTFzDTvB3kwq
BTFwQ6aBtC1TZcW97qXbRhTVlHlo59mafZUKZvDCSq5JSaSJa23mgYm99p0mGLlNo440aRCfazNw
d18Dt22mXpUPQyfNzaD0H0IpVyL2mzls0DUvUP43URg1iKUXI99XwOlFdROBny0UM2JSGFD3bK8C
9U7WTjVDXl3OXI2Wh7/27zWt20zqsLgqufbFdTw8bj2NzELLpbP9X/snhWbHl5R0YhtqFOYzoZf5
TDYimwlu31e0kcOKFNe8dKyZKizFCJTAMjlzXGKKrEWz/VPdpGgWerQYWy27R3pqtE1pzSw9Gss4
uHdcnI/swqpnukjsq7DyzTKo0nGjuhvYNtS5asJ6pDstmJBSnaaFNka6Mmqjali1/iiiyqgucwN8
gBErD3r+pGXa2JfBqImY6TXFUBopT4cNh3cKfK0kTj0K8ygy0lLJ50kTF4enEstiDsK105bnS+5k
cgxBkWcUkQWou+NAcVZRTOMRxF8b3RAB27ZMTB3wAqPU0bdZhPRRWlb6zI3Kv12pm5HiOSNIRYzS
465RahK8cUA3muTFMEnqyAwVzQdzoxqoYIVhRzCxWw/vAsWfVRFb6jQpDKdSTT/Tp3HSPJQJcYwW
1NzLwHiACkRNuQ5Fu7azxgRlGzUWBDqU6X8FaljcqN5IgLFBcT7SwfxJnFpG4/MHrmhLFtZ3OGvu
fBovA80yUkuftMzdunSq1Nmcaj5sUfNjm/4TcTL6NUwW3S783X4u0L/KEQTwL8Nk14Np6NV+PC25
/5T6VzUK7iJe31m6XGaO2SrNPIU4SvIU+ud+e2aohvUCdAEpH4bUkELXrK51kr0I0AWty0hreDS1
bLRqSBIZTaBdBUMtBPsCgY7r5aYMLEMR2rILld45PWQ7/dNDV6jOQQJIPaGK+vr0NeeSeFYST3EB
QTzYmsgpxkqaTIS69lG91oi7zeOrQn5xWTjPKFg1CGwdr5m8IwhUlX4VRIeEDII20f3/tSA2iYSj
51Y07cBnsloziEwCZa5z9aZJIDAIijXnkaGnzCxRNoqCch016ShC4H0CCFgFnboRHSX8/veSdTna
r5LBrvNQsEQMcdpJ/gKhxLfr1mv0aCpKSKHUaE4c8kXJ3dCUdQ1BKNNG1C+/7ad3kkN8HjQ7iMTu
7HwVM2+rCrkjDhiAfXios3ZlT7Cm3CdBuynAdRGvMbUGwhCI7bSwmfBUTroQRBP1xPfY1AEF6KJ0
tQBNCeQ6dLyZHqqrlrBpBljUtj4M4tR0nGrtldkI0YdAV8cpOD9LLydR2UwyPV+nTT0NCmb61IIY
1gXVtcaRlo1VOx+lJBvJ0N4odrPzW/Vek3QpGmJykq10VK6tJHxKRQlf78EWzWkEPszElFcGh1lj
BKoFMTHkf2EsfaOsqzsniyPj9yicmh7QVI4ZrCFTGTT4vwYBB64IY0yjqYPzMY3VVSmCWRh820fW
coOKDMio3yomOYU7RaTL2nUKOtLDXdRIh9wUNNPWmnkeeLdeONY8svHiep2D4xvr1N82Eoxaq1iG
WlZ3kO7OUhrOCMT1QcWuUHvr5NFVFC/asFoLUZoSRzfQ+QOTQYWANKiaFaktSCTwTY7nbqG3hhY1
cBPBddTRdQv2sIRQrPveWk/GRDFYpU0pBKBdVhDATBBOOENYzkWtmg1vNxVkVSHLRsJzzCb8W8uR
qZT1BPL7CfWCReRWYzf/pjs1hCl+ORQaT4YS+UPMk6nbYG0ka51deYgpQ5oohm2ENk5GZRaUMIus
haVbpQG5/g4VpaFCJIXTZBSW9k3ky03NrTvXLc0KUjCIwMkDDiA6zuJRwMhfGaSjsLv3tgtai6Se
eCxYhk1+n5XNrsIQjkUupOzOOs2uXBcyZfuqgntsM2/hq+HC0ekDjtm0rmYhba6l4j0pOJlimw11
uxw3SbBFgTXjeFiQlUzI1GnYtAGrXRX6g1ahVZfuQcQyb0YKqCvjhzwp1qa4bMHsOrM0+iIxOC24
DqWG+E2zlzWJTcTLIUfVvNbVnaXTJUdAE/x+pokT9gX2dxUcmro4hsUTr6d2y5U4pQqJpl361qV0
EmBHG24l990lR1oyjd6xtqesPuvKkbB5GYcFgt3xFyYtw43LA9qAsfUhIcshMY3fd6knVJZrCFPa
PQv4hYLXJ3Gd1C8CVY2mVK8io2Y5kDhBe5dJf5LawuRABX3x1XTdthAb6PlIInWeO/5TF2Vnop17
hTZyiRgJhjqmZSoUvPQh7akwfeBgCHkUzDwHxsSZmXveN12D06SVv9AhoqNBYHSG2A/lprTxpvLA
VGeZbxu4HSVNuMg1YUhergngX1r+FotmXhTFHNY0GF1exkm7cQRd+gmdSgIheR4tGF+3tZwySHQ6
IRnEIammLRui3cVAWmj2qNKTrwkwDLowWleufOItRF3eIc4e7FDOdc1bRBlZONgeKXkz79KmwnEX
asuHPsuuYXrMW/tGt4D6yIEvwBlkScDuGbKK71HJU8NyolEpIfRSsfvEwF0oDeQkrr+opD/DWBgB
IKkHZNrxCt3p1AwMTeWxh0gr78I8G/kpf1Aj1eySEiEDUwFZLKu+6yw4hXzt95Mbde0kffcJU0xQ
WJLd/QwF6zGQEU4KGTdhNEUBuM8orMw49TIDfiDJNzLYKMFQfHUeB0phIgcwUqQ7qfPkypHKLRZm
MKRttcwgzasgNSyptiypPsuLDYtbM4UMvUvdqmqVh3LtKPZ1ruPrVPf+EkViJFEBlJy69Ih73+j+
1sPw/RzDLa2j8oq61jgG4i9ipVFisHkpUAAVaD5Eo11QUWZyXVps2VnVtK12sZUbiprPXavecbD8
IRgzTuIFTeBMjT5TKIPgQ04QkAvA3lmKXAu9WqOyHJZMjsP47y5J5b43yxQ5YW0xToAcyUk5CRlE
O8C/aIncpI66ggRP1tQkQJZ10ZjlV0MbkjnDZsuoGNuonNEsX4dVvWtKOemCIJZ3lAV5EJ40NAL/
WXxSxvVGY3DFpQ0qQawvCVB0hf7NZ8oaYvdi+HugT1ix4+bi3Z6VGPVgru2UB0VdRdNaj4a5qAya
cOA163rSTXJSyBXVZlZivzO/9isy+/NLh/AZPDRCWP/FfKaUNATTMpoWDtuEWbDo/JyeG1VQjmoV
wAjChVUXw44/871qaBE6zSDgSRogXoDhxKAoJGdG2eJhVAJlBUG2D7RmpiKzi8WQ9k0DIoXGmdHF
SzoQpVyuOnYj8vWHSuTjOvVmncmo3UWpKJO80iaFC5cO+VAgIAoLm51taUsHkyEFcs9rMiNNggUL
1U1ndz2YdF4EFGJUG1nIRmU6yr1w0YhymPn12oagB+KJOG13uHNGEaDp0WutbkdV4S8iAvm4165l
0MxDDnaj02Gb+NvumkmrblqkbrxWXaQl4OJ/U3iwaCikfTDWd4uRw7MR1sD6ZsGsC3S4VOcFTPsc
MteWDss0WBbZUGfWA/CBoLGV/tAxFHalGoXjgLuly6QNnzo6RK/kTQSR+fc4FZMqlAtUxENUP2WB
Ny7qcKFRiDqatt2F6ohYYIl8xdQiU3Hlsi1AK7uwrmXRtlWhplA3N7ZjaWD96shwUmS0gRjnkO56
fjBrVGo4urpIAmBiPb4spb8tG77sWGsEfF3HNjWpPVYaOupIOMi9dt1FCwIRi49WqeLOVA5smleu
Ow/vgm7UFVvaVrPqXie4maul4QJdlJXuIgI6uZLawsl9o3Zaabh+bsaW05hFQKed9e2YtRjyRVpU
N6ge7ZPYprzTm3qHYu+2BXIGleqtMuusbgkkuWp5CwylA9R6W+p6CxSVkGw6W0pBKoWBhQb2Nawa
s7E8NvbtOfz60kPHtIURfAC0N1LZA7jwuReA+4DoMnFuvVS77gImFDQbGtAHz3ZGsYVHyG93lQOu
DqKJKgpnSuXNHAE8osjGWGtNm89c3R53XFtRBEAvpiM7nkJ0O0uSZr6f8FD06MJIF9ywrOF+gvWi
wArQKBp12XiQ8KUIiiFwiCYO66vO+US0gAySLau8Gkb2TlWA1+8mXMe+euBUEwm5Q54CWyNDKEEA
vZDzahO0UOFxWvCkKRj/tppUKbDOYI47nrBNrMffWy3oXvjVPUG2CYVxlcHKR1hV9DpKCRripZiy
cJrzZhflcCPb+opYX4HnAsKjpI7RJaN6GV4DjQk1mtrwQZE67rmbWLkjNEMvIAcoBFDEcR2sA5/t
zfb+Czj+lnoQ4Gbwgymi2Xm6AiUduQTnfSt8MVQ13TaC2s+ugQ+qR/kXX8GVocauKV0Fz2gFPifK
FDpSg8IQsmymJE1Ck5TlKuSQpNtYNVSWQMistwvY9+sBdSyS1oKaSC3Mxgin2yQTztD2EtXgQGpk
MXChRQzcpkqS2lhGUEw0Nac0JI4ntecAE17eekWzESmkiNWTmpHEjEHBO/vitOQq9jyzTlSzs+oa
LeYjDMapszm3tqIu1TQz4szZqjpEIVW9IapcS49Oi8Q3HDSr4mzU+fDALcAO5+NYK4ZpDaFe53fL
YCFgRnb6l3Nxi8htBXWNwFNX3bd1YZKNu9TYnfk3SsZHMdQEulnhc7rsvkQA358BvdwxAwqUE3ws
Z12mQfPqDvnalMXNrglBAODtwyZygXwaT7MEoqC4XKvXbsrVIWrqSeW3YJaSkZ3mT0FR3hFNrjqF
Lvhz6H+sdK9eFmx3wIFlru0cf6Pyx8v/3MUh/Lv/DcWfb3Y/cfnzFfyIxuG3MX/7KdgWuOu2yfsf
6qT58V0/f62xq3X/+OnGXvX88Guaz4Xnf3LwVd39VZfBc0fQvu5OIRn4kY3/UnXvNSu8KLt3445F
d00bQEBJYHszKjCsyID0/VBzh301BlTAr50Akwd5h9AgVDkW3aFQDzxbtwD9+DM0x4o7gm1SoLEM
6E4E63EF/IzQP6m6Qz/UK6MC/WvQAqUK6M4FHguWV+G+UUEeEK61zx5TCBBZpJKvMg3wMHFaMUGV
hr/WNMXDsM3EZH9U1RV0OAp1KnI4GgT+8eipsfuv2n/41Fgktq4dg9pXSTrfP+lBkCbGz9dCNin4
enjqvefZLQS0hzeV/FqLCjm1aZtd/3wKEvHypUtDZR77U5EKcm8nQXgNbRK2qXQv0yZSR3XtcKC8
UnqPefHdj4r6xpatgRxwTzzzxlDUb/5mSWpGBRL3lS3HTHgFlM1UDhFIYLXWvGlSa77/S0uENY8s
W8uMn699C5FZVXmG36j2iHKrMaDY5NlDvW7RXAaIp2NoxUDz/WtHK2+U2FK/Jb7rTRuPRtde68TX
QffkWJJDhTehZu/A/uX+SXOz+NpPfCU39n8mU2HX/vX+WCClMrId6Y2gqFuNJWn1pZdn1dhOLH3p
dH+1UkojEyweJmgS5yTfCDVVVgVkbhNfcWJDJlW8rLonS/HhiacN9AGA5ymK2i4Tg4ZaOEwgh56Q
olgiu2iXUJejtwg2fhzhyrLHmczYrWMn9QJqhl/TMLSGqqNCmuH7HtRIHJNrLF+X4FXWcB3VNHKh
frV/b//U6YohXM++2r/UWmyvfzdo/0UBq6Yki+OrWpKuccEtG2BNoDb082n/XoK57L9X0eTrEXOd
LBuvAo6rDm4y4jq3lqWwSU41ZGZUc25l3iAo8eZy2KVzE+AYyBwSg3KW8Lqa6ih1l0x62ijS23iN
pU5MpvjOvR8Ad1xLUc2TKFWHMYbM16tzb7P/K/jxV14r7uG9n39BZx2eeoGjjVCQuUAJRWwiHKt0
zP3rOqrYxA6FPYXqM5SgWyc1lLx2brn0gdTJqnRqS1VfJ3mVGf+Xsi/rjhPnuv5FrMUkBLfU5Jpc
djlOHN9oZehGEggxT7/+3ajyGMfdq/N9N4rO0RF2XCDOsPepzlLyJx/6DXJd6rVho7PmviXOpHHZ
CW67v2bNiMC09UmsCtQEYgD6SIybXm+LzNX3fOT63qaVRmCKoaQ9iYeoKrZmoQpH7uC5wYrFG4Js
efGDtsO5ZNmrK1XPV0VUWodZBNyk40BgTNbBa/UrHk/8h97EKverx3raO96kjhNpvDL2U985yjxL
k3UDxvfG66fqpryty9r5HhSK31FFBN7OVrBqO0uGO2L9sFDuPKeUefdqiFahpEh+dxm8YrsUSYis
ftLAQybFiCA3HR9QekdhcR5yf40d4r0mGcJYl9W0Yz5Mh2xYDb477jKaiEfNtIuaZ6V+iD65G2Q7
fCF1dU/zcpfO54gZcOqxI5nPESMqc5gsMj7AC5vgH9DKkaemc5B+rHy6xutmekmYfQpqN/jJxfTk
oyj1RYVRv7EJkyc9Veos0JDzZtrl00n6Sv+hHgHE7Ye3C/jSrh+RAH3T8X14rj2/fd5l76ijRMsD
Hv6VBiLbiyiVWexGojhYRaAPTepCNtOP8kfTd/I/ph/31uOUrqxm8Ddw9uxnAEmuJRmHixJCPut+
xVStVkyPbJPNH7MZnGDycYap9JRnzU2vXM292KyG847BqtjG2C3b3nYseuJOiRebHX/+GWVenUvk
z5/GsEKI0en+UbhVdUL9Ua5J0BTfkrQ7JIOXfFZARe39kKltUoXFt+7YiCT9Vitdb/HV4+FdkKX1
Z8tSeyUR+k3N05BM+YMVNAR1mPacjLR9GQnhd1MQ+BuHNu1L3pUqVlXNL4rUyV2VUGflVI6Ko2rk
r/Dox5Wy7eHU5eH4pNLygc76Ohz4xlYT25eC5F8mwNqMvo0k3Y6NdHdMpfzVaS79ONAXNubWXddW
/saok87fN7IQz0kUNsfGn9I16xPx6rly/c4R++WwvkcUopnix7sPDXxw4vkeGMioxUQfEj2T9MI6
sAPxUzqpB/AcXl3STqdXHwCuVT+68BkK5iHIDfEq1+OrnUXBykqa+jTVo3flAKOMeGC3Tq/lekTW
8VR5dnpSRfVrZnRWqB7SfEruPuiN7YBydY06KfYuyzIoH5DXwV/8Xy5ndHYtdwVvHylBoXxo2/5k
N4qcUMCWG6Wn5KUJ5IXODzdh5KEEavOLMUWG6JdpN7nvTDXN6E9teQ+yUM6XgI164xQOX1e8SRA3
Wr41FflD2PZ7PJLbXvoyQVAit3bmIw+dtPzX7PfVj3ZIiG6HVGPH73Y6rB0kiFt/FeaRfbLG6f0Q
Fc5eekG1/6BfbFNW2CcjBkSfmkGxO5GOYxsvJsteoyM6v7h9NtyZrWbR6D9uU6gdW6nbrwedAlWR
jZ/w8pQrJ3Sql2BEagyFrv57UjTnKU14goxOEwthtSJWoogbElVXR6hqZZH82ZGDvLjcdp/fpClK
vGchgNTplLw4szSvGcnFm2qx/H/aN80/4e0qy89L8BOM9La2/Lx5bZHefjOSZ3SfFqKNpSP4OSwS
fzUQV68V9ZOz0ZnZMiB2xUKS+avAGX7Z/ZsxHxi7++8nmcwV9QUa7CN2Am8a3zjgElT+w39Ag4t2
1BR3b/jTSjLU+2LilO7GhBTa2WWtawGDgWAkTe96UlifChHoJzF+6xQ9slom5yCo4E+8iQWz4U/I
nt1WI0GrxygZ1zZOKjKV7snzs+SuLmz3ROaZN+vMzOiWVV0wJFHf7MysF/3VySdx6mkE79V3h21T
VvUlnZJfg1nQbTQgnPifzphMOJ5XZqEg2UBi1MzrizMrzWWMtTGM0jGK//tvTH/PLpm/sQeIdzSz
zgDs/wi/HjjSOLzyrJ9C2k/NVIWPIZXyXKesW5lTE27Xjzb3wke4l+JcvulD6Os3fTeJHmUTd5zd
tB8DFdE7e6P3EvojY99EFV2jJpvaGAeoc2JvJ8NtNuvsqS43ErirOOI1kpzmOTbLZjBPtJkZQ3gg
PkoKPq5olLeLhw7LUX3hNoCXCDzKLC3ivIvyYzkHHkp79o7bnlgb0c7D7LFx5E3Ss4XHkiIWg9JH
QV6nJluFbCTHrGzqS+/2xaoRqfpR4iOSLBheFUKRzWIRkJ+MHOouDPbU89K4cQLceItceH/wuIJ/
fopAfSA+dCNUTF3E9L87XAnphGUP3PtJ8iZZ1UI4p/ZtCGqBv6KRm8aHd1gkG68R9WFRlTker0x0
3mYSxAeIO0Vdsc5i6fH67I+tf+/Og9EL6WebaHT81YcFszpEGSJbF4jMNrKavZ5Qx723dSfXwlUv
5SCcPdGkvtRDW1+Q760vs177wXh3s02ln158FMI7v3MBFtTRA6XiWPWF9+ylY/gwr5V2+G6tniXf
7z9pnY0b7Vrlvu4LeTQz2Y+/ZtnbbFldZklP5TF162r3309Y+I9TjLhAbaFFzdz6EdWhD+5IEwhb
jmnOfqRjvnYcGmhUckrELDYCl8AJ1dGIJWFOTCo5rfUELzk2yx8MZcgpXd3MjdEwX8NYLubmkkY0
lwwLcslcT20Fkqb3wvcKN25Y1t4XR6OZem+8T42aFpJtk94GHQGPoAtkF3aYdeSx2pjSLN1Njhjv
b8u/ruIgro6ruS6kk01RhW2DGLKtTo7UpVqbqRlqgBuPCnnzedHu/er0zngxQ4WkOnF8PxCg1Bu0
78TljOo2Za3AwUo9tmV1ps8AIo5bAOGLmCIbcTY6MxDEWkNspmFPT4U9VvuAN2BaLDZmxqPm1xWM
GBUk+hN0z/vHHeCFFMi9AKU/0779A36CU84yOdrVz7TJp9rf0CLaVny0zllYPhTW0O2NdFNRB1SB
CqCodYJvflllN3m2NusyFeOhp9V+zEPr7ClOut0Y6XeXMQvGVgSgfzQaFVZWVHIl9WR9JW5+1UXl
JDEyZGND8W8CQIqbl689ip+rrMntJxslpE2uLXYuC1vuXZGX+zDg3jmF17Rxelk9eSqXq7Hmyet8
RZ5Se76iz5L0Gnq82vlW4cVNX6ofoGruyqEfX0Sn2GayaH9wgJl8MBZZFfT3mZQAiprzaj6fBr+1
T9QcWn05FjHxkmzbvq0shtpts7WXdPkq7736MRp0nJUDf/LLiD+5feuuRRTWW6N7s2iGMl07A7uW
cwKBTDzfuoyJdT2LRicyqrZlBOefmpRD8ibnCNUfjaHRWZGU68mR9aNZWK6lTOYid/3Yqa3m4Jd8
UzZhft8mAxIi84y6St8XJCdHp0w2H/TGwizOO43psonMO6t559tljYXRGzNXDLfLGtWH7b9ftgbv
6r+PO3zP7UevDZUqkKDn+B83KL4S6sO7KJokAULe+p7W6aZB7sKLrSos145uh7V5RyzvkrCLhvvw
1ShEXsDUvFNG5ZXrdJp+2Rud2TmJabjvfuBGmq86v6Vu1/r9+rcfKiT9m+IASwdVP6p56CiYQn75
cPP8ZvcPIfiiSUKVPhTy5LcugJO4G4AOIk+R1SXr2tf+LmERecqnQB6D0i1jszo4A3maN/gMt4FR
IeOKDT34PnWd74yHakVAsuENARDr7LAm4Bes3czRd8DYec+c/W/VZN6XVZN5N6v2bPxhr5Pa+bNW
vdpPxfA3G131wG2e3wYr6X5ORersjcostmHW7aVb/a2cOn/IbHdaD2glhf8JWle3W+mBbjF7NSgL
pqvRHcmlBJ/oSGtSAL7BkteaWquKce9lmtg6SUq9Y0PL1zhb+FNXevzJSYdNlDTWxagGMWg4WQVf
90TiiGt7dxM1bb7llujAv9LRpfSj8ELnWUGSJEY2JdsvC0Ma+efSAopmNlv05iJtk3fvFpArnGLP
BnbgXjB/OnZViewGwAmOLPSDbQU/mpEOL2On8y1AtOMuQOX4hbX6ErRhf005/8NzQH+Hm/gUWTGA
iWw0rKUo23gzi/N9DqztWVjZ5TR8Hypk+u04H0A3CPyBnOGnPWqiWLGijf+31/HoOEm7e0Latr5L
qepXRjRDV3wK8gkQtNnAFbhv0L6YgXMAkTs5OSeSPBqpZXn31An2d5qV7dHtrOIeuVX/lucaR2uj
+946mhzWLVeVhRHf8i5LV4udZ7JYUcs24F2srexgnDAFbsIuLTJ7bfwu/bsYjZFaN7RAXdQlZy/T
Tya5b4YiVQ9JVxX3RmL4CDaZR4OZpYNqgKyCxV47wPN2cFAPvhy8tZmpYAg/lWN16uc8jdH7Y+of
ooaFn5qw+Kj3ehtvQymqVe/YCfuDJ+eQuSoGlxGc1rkmOH+mAfBe4BtFwNv6yG/+/pmGpVs3Yx3o
7/XYh+ucsWrfqPZeDmM6xkPOh3Oiq+FsZjrN631Q1feINWpyMMazqHomR+A8rpmd0XOkhboroogf
GgsAFCqnYENzNTzBj4riSgj1jQKWl7ZFjfdrFsa0S92fdBxlnNvg6yAneEYSP0eGKxxRV8ILqZzs
MIyDbMwfcgrQH512rWIuiuVuKv5yc1S285Gr1TQ7WssQcFGfwnlYdF1exLYzJMCkRc4mwtu9ueou
2OesulPu4H3xJNfrsfDJnmSW96UJwhNzo+LaZmN/lQ074ghMPxf0QumUnvCrpCczM0M4VWMdyw6Q
xjpz7oyuisA8c93E3t1COhSePmVFzYAiRPbIBHgmblxEozMx4ZvtzWzeEFjFhpGu2dcFGIzLMHXA
jahM3SnVuHeel8zgjjeTm0w5btGATXsie/8yBf26zVV59mbJqBq8dY52M5yNhDPml77TttiO0u5X
i86YoIbz6rRjveuR462+S8/ON30zBHsvDxB+FWPyVXm5t0LucjzOiMQvDohTRq8Z0/uRSwkkf8K/
erpGLgqNTS++yoNHx2+eg1kPHgWqldHAdrkFrqR2Rw60CisHB0DjoQ+eck+L50ZvTeLJrx0jmPyR
z0M+rxghm82S7p1ZIkCVjPjmv70Fz/4dwz4/UjgbKTgtwLgA4BLMj9y7UgGAq3kR5ZP3XXE8L/NX
FZ/MYIWTBNINqJJF5/Nm7EARr37Z5Flmn/DkkbddxvaDaOyJDZoX2CrdlpbNE7emEai2CInReRgJ
iKs+PJFFFYjajsfSzcEH1P7NjHvgGwV2Ha6MDmAzZ03KqNzaUTisiqFWe2coo09lYIGW5hWo6M5i
MfnVXdqEHF4nRDnmqAdqAGSN2KJj46Wz/bORUj7pTwm5bTQaFXR3TEr6kETih7RVflQBks6tPwCV
P7us4+x/ftDZsy793W7RWQSV61ut7cO+1gvHI+ndFISB5GubqvRz3XXWxnE5Xiljws7BZHfrjKT2
V3tK9rbTBj9/N00p3j7+bErKrgP9fQDPs+IUlZeO34fzUNpI59o2X3GR8fuAlMoGCxQLRu5BaIKv
7+8tQGXs2OiijvD7ykqblcfHfPNuX2m5FPhN4ABKzrOLNzWvE42AJwzgpvkKiRsjVkXv72gKaLIR
a7A1Nl7Ys93NOGN8BSpAdTRiYpUvIOG1lyCpnM8cSLrQI3+1rEUxEV8u9DSSEtzxwHkxbzGjQm3u
iPBGXKiO6ClJ/as/atQ5jT/uqMmOCwcZwcVRX7xys+qWSAt+cNctZuv94IjwEE0Mp0/TjvJQCh/A
Y1vF0g1Rch/rozcPCVono2CI2aRTNDYoovWiMjNjZiyMaAa7ofWRMafeoeouYpm04c5l1NtoDQ5w
oPUYg1A5gSedsM/ReOG0Ey82I+w4sTxfGdGNlL9G93i1N6Ju8mOXO+wqK/mV1cG31EFzgiRgwyFC
l8fnhmfHCqySV6MXs9717X/VU+TUDwJkWhDEUQ4dgijdGNHURE011CwsZdNF107NXTGhK0Fte2dm
cw1Mfmqj6A1xGaI3kdlExaT0xc6sJgh9x5t1VbryPIk9A9X5LKMZeTj4+cabvPA8IAoDa70vvyJu
nFYCRKgjYPzsuWgZHnZRfvVTy99JMMO29WQXX4HjOwu82Z9Cn0e37dNs9mG7aq210cNV8jdESEC/
Qusd/MHThYylot7BwB/gCTiXenLwOQA0Mea0WZEJXmIIYPWFts9iYDQEdxFuAkexcQ3oXgW2OwpY
RocG2ahg0Oeo1b+Z5eQl7RH5xLywokd/vE5I7oFwEuXWOnU9sSVey5/sqGTzYjljH1gX4Nsu3nBV
/1bOM/D7906Xi4QVIFKB7YCoRhBV/v6GoMrKyy7viteC+d0KjJzgaHciB21eOBhv84ARcuwoYH8u
D/wVMUs3A7N0GypS7GQvshjFzxIA4Dy7lRPQd7zchbg3NybkYjoodtqqs40JyIJO/1qVndKPER5V
g18weAYza+v2uaKt2C/6BQrR/2/R2BtMxGIW2f2znOqrdvN4ylPxnMphQzs1vbhOhmdKKAsZjmp8
iXqgeiPkeO/TqL+ZWRPtzmqw3JVxeOBd2FsG7v+tPmZ0iyf0Idu+GH9wpz6Iy5XxnhK3DPtyUXfo
To0nw0s0NPemLqlE/+hYaf/Fr0i5AdC9OUVWGp1A3OMby5LqBST6e3wd3/itNQlidAhLrmwGbjtF
U16Acx2e0HgDdG78p4F6B+x1rFD1mUVj5gLKdCocMGk0G9HFAEn6h+VeTkb13BWDfbjdzB4YC3ee
QoxrTMzQzDc+D/Rz22v7sOgXW3PN20NjEX27ntSjWNUTr1YIUtMrMtHOeqhJtCnQjuBqBleJ1wnk
r6ORGNh5Dyx9MYLZwylz914T1QDLYM+/XWfIU/sPLha+EupD1OICTAjwMNrhuGik/o+oJR3SWjGu
i9eGu+qALDQ/Z36UnId6VKsUwcca7Iy8Xhvlvy2bhaYgX+vaL44m0GyiSxskHfgniDrTqqrXLsDh
OyNaQ+sAPj5cb0Fumtp/lZomp64KQXlziFixYSD9WkZtsgZcWK/7agzuStl+EQh9NlpwAHimKboQ
v3cosuXelzD30Z5h1gVzukCOFupErNwZaRr9dsbaAdvUdwVOQK1rP85Z5D+C+L4xv5RykXmw04Bv
TLTMdMsfUcheBTrpn4xF5Wcow+WZ3huxpGj708+JHiM6XoauEakAW8Sf8lPhD2AWhON9UIzIkZcN
suoOt/tN0oInxENQptdmqbbs16gI/bsxSgBkTxJ+p0eQ75NhcK6cAno+IblzTdKxWw/zTM46zUL3
bBm3naZOhHekQCk94w8E7NKLNw8AptcXo0fQ92CkSdgb1LEjsLhS+jBZ3VdzdNQ6mbZdYamdU/XJ
sW1ksOc5e2yyoT4byFrjokkMjyqGQhqOdDNYij2mKa3PRlosDOTN7Hq7hrEQyTDGHp74eDkXzWHn
OjU/N+znB7URaefyM1JVRliOTHM+mjXW/lwOSzMr/XNXh1UANkMYF6FMTx4qrgfEjQDDSNKfbUcD
LAMiMvJ9XOCPSuTnlvtdrJpSfytV8xBlPvs7aL53+QhcvOUUGw0E4c+6cV7zIMq/JmmQrHLkuw/o
UiHXruXR8+hKepa0oWdBQDcH/+oxTHNvWvNZZxby8Cng8AE725oD8CGRqxwNTHZLam7Is62OujPu
gscw4f6Pt0mWyJtG/m8yLzUOvVjo7HIM7Cw8W7xup7ivkFpsiVUhFIEycoDgXJfokLHNeyoehSTk
UNgD+NNtY2er2ifJ2rLTaGucA5w+1aMcL5kV7krg107L+Ufx19jC31No7jP7C119bThaRVAHMMte
pNkn2L84aDLzvRXB3MIKuX7iR/WB2oW3KSuUEKhC/6LZQreOWDegM55V29L7gPnFCrw+d2+FGi/d
MCLHApHrsZoHIy5DVdq73sv4flG1QQqKMODr6IJS1e0O5Z0Nkm/83kU18mFAlfUhRPsshFQT3XXU
B91Zh7Lb8jKwV2YZFBYfXVm4ROSRoJBZyl0osij2Oi/ayaya0PIpz09Z2qCpmFPh5vF9f1UTRr+U
lPwYQPv5q0i9mEaA8cVTMt6hf9bwPbWApXDbmq3B+AH+C/yBJ23xOHLd4DGrw/JJy1Zs7DZNwT7C
oicaemFWtDWLRpU4uRU3SEjujWjZWX8kCZqkoL9UUyBPkz1n0svOU1nk64IAj7sta1tthELxj2co
Jdr43lO4afPUKM2Qzsu3GVjrGmRDlBoXGyPiuA12oT9Yh5Rxl8aDX4kDF/Jl0EN0YaWKLt08K11h
rey0GDdmAX0ohjtWJVaM6IWuUiZwrITD+OK6KJwM9EvRueyYDEW9ypHiKZUPDuSU2zZuXFdezZBY
zy0r2YOFpPO1ITkaTY3V67LuVX646YvBBTkRe1y7/hbqAS0wwFsDMS4bBeqCSfGtISoAS9zVJ9Hb
9N4BQWKFO0X9+BeLIrGd7dyLykN4dk2Q//QQZDwbSZLknTSvwdNAyXm21I61WaR5bQyC9C+FJO4x
0618aIGZuz1vJTikuwGZ0Ju7boDHIO0cGWhTeEjV/dg41mcS1quqmrpPzAKhx3ZyfJW8tj776EFz
Kr3MifvZShY93cmSFxuzmkler3ldAF1cAAhiLu3qLHsA1f1dcND1nd5VIGXddDLx1K5JUokueKF3
Gib32io6ZfhkRLbpAlT6nB7tF8yActn9UGiyaVh9IQZUgfZ7A6LwBsn7GatxU2Yj0bvORSWNJWAs
ToGF2MxN84fC63JAYa3+IvneaBb1Ysodoh7MQqacYTa1qQVGXgFuxJ3QtrtBjrwGXznI0NpoOzia
/UVVKFAhaJpnkkWA7DvtdBoKxzlSKwZnEU6itb4BTTJxiIKpe7YTWh3Q8+id3kcvkbOe9HeVKO+K
l8/Kzrzok8m06JCtItEXVyNJBop7x9gtL+MiCbrq2lIfzGKXNNEaZedsZ0ThBc1OCnD7zdXQK2ME
0d+iMQlZve3Ar0NKM0KpkFXkZPuorFRo8BL3rOHf8ew9dk6aPPseXmCFq9BXTejyPM4VLkTTu7qy
xE+aoWcgjuD2iU2JtWv5iD5HIuiu2RS2sTGRIOECo2a/Zr2FT6TjAK+5qvtDDtz/F2eS2pSiEShY
82j/+CEa84DrTJyoyF4FehMGXdk+OJ5VX9PGBRmvTkt01qqaq9EVFL0d0hKNGYxoFiaPftw1WM7d
qKPGeiJBF+fTKhwiBZZou0xQWlePnp24G2SjUBFGv8L6aAamSLnVxP42WWhHlCd0KGKXuvURX1r3
y8SIft5gn5kum9/tMdcZxurrH6JXf6526nclA5fiPQT2D3DQ81d+ffx71ZVd8155/VcXxMatShwZ
e7M/4cyDmRU8w2td2M21ElTujU7MTkVfEiygDlDvqOXJ2CjbVIRoueXRU9pRhEBoE2ejvcHlw6xz
M/emG95m//92vVttG5JMO1OnJAAEx9xHYs2ExUZMfJkeTWHSiKk/yHeiWV2Ml72N7sL4g/EiJnWF
H5RZ6Ak2OPQUaq0v4Zjeqbm4bwbk672VijxvhwQsf8qmKL+gr+3Kd+3ye5WOVgyMcvMInoZ7V6QI
ItGeI0Vc4KH32tAFP1N0rMGn/TNIWytW2SAPhYMjOSjqIg6HLH9JRhz5Fh+cnRHzgX6yNM0fcxfF
OCDH7j202HwRma7vuNWCamBEOaE9Ss/Gcy+78bOX/yXVlL/0WY6WPH4439m4NJgGYq1Duz6Y1dG3
VhHPKwBG7QHhBH4DczFbCdCD59/gJvrRJ402FY9tlJfXGlRglXCyIUSKfQt45LoaKEFJo2APQs4Y
2bQU3/FwfBWh9p48W3r7QDh8WxNZvYb0u9VQ/v3DRtY6X/77/jfgpuX2J3NLVwcnBRwwwPBsyL8n
b/oReaxqIundyCobryQPDURAX9gVVKdwokN67WfqsXlh92360GV+9XmxQCu5CUBod4iRgiwOo+sC
iDsMyEJxPn3PWp2cRk/zJ2Kr8tDPq0Y0Q9L030d44ScOR/Fp2Z/3JNWr1HG+2/2fuP5zAfD3/65v
A+zjBqHvUnxz3IcCIcpsamzRtu7uhn4DM7UfQWLZtJkToSEr+vvNUZsBeBpYp9F3KE3kBvmJlP14
SNoOzQxtisZNievtRkCj+MZL0F7hnbyseyyrL2G1+u8PzjVtvZb/CiiI6DwM2jHa/rq264cG1PSu
MDN5eN2hpZf6HAxwIj+jM5i/rbkMxm2SrduuZUcr8NiRd+UjTxJ/ZySjR0mUVvEigwaFkgnwe3d9
76v9GEgE59zXakXRwjFGj91673VkuJZlUDzoAI0Gqmy8GlWuh27bWTk6BcwWZsF3o6egaoHXnVUU
rKpTzadnI5lhYE4BVh7SYR2w2hvpgnBGp5rudMtwO0ngLxEd8FVlN9mJAEXyZRCAk4RqfAYEEj0H
JZUrcItJM8OYppWL5jhrc/rezmpzBotG73y/Oiat7cYE/sRORlN98VGtvA1F6ruxn5Hs3QKfTcwO
Ou8wxnkRfHc8FoD4VIDY2CUtqopRWh6bt1llVoyMCn0YrtA158dQREDqz4bWYN83dvDwIYFjxEUn
xngC+uxkNBp+xHnJ9TRuUqI8yuamBTk/gLpjfU4ke/Xx0r4YqW0uma/DZ+Uy9WhTfkG90Prstnw4
4mvHxAoNUKzPYJeJXYAced0D8noFcyq/4iUrH2t8IDy1yZMlMZS8R7ffQpZHo1NFtNMNOsUwWXRH
i1nt0dJjd4wyNyziRTazxSacrY2IeP2eozrgds5wd4u+ObJOB86KZ4N/MYgXM/N5W8aDjkARGAtE
6QlqAIsdCNho7GDJCX6d418cQcgqqOD6erNoBrtJyCX3i8cZJnwYKyJo3HQpO1cdiz+YybIZ4xut
0Z6Yf0zril/MkA9Veh+OD0ZAGhf1ApQEPuvWnfb51Cs/NitUzFVD30G+fd6KponZMWzQwBiQ0utQ
U/TS6bMHIxVBqlB4EvNrRF7NoDLUJicQ4+AX/k/nFxxBWBGuVNpxdPoZf9asA4Q+KEIjFUJ6z9Ka
3kkolt6kWrkuwPbs3VoHNtsaOXO1TopgOhAu7YOZNf0w3WZGBwKtF9s9urqJNisP6GdWHDztMNRJ
aZvj/DdzxwfBVMksjynACvuwHMf9oNrs5IYMREprZPdtr6aNhRr1VatCrH20n3nOSUlj1qPgNHTi
L3QwkD9I7uB2HhpQN4SM/U4gWqyrKqZpgo6FY9aeVGmF3wNe/80CNODKI43en4WjnjXofWs0VfT/
kIb9B+U69ACFQ9SPQxWHKZY/4OLSAJ2R+rKmz7xhdmx8pr5oy1XWy+xg6g6DBYpxYdtoAdsFoGDP
q0rUv1ZtJ/u1uuw1qy4Z9q2ri8d/228uZzZwF9BwUqG11jEvBwCSGp7HH6gcQQscP7IYnYtexDNo
IEQrlZPvihpNUNr+uahYtUqioH/2kW1pAVK1LPfi+6L4MoViOgxUz6V0iEjx2psw8UYckhCDhAKf
XzbleWoc/YUQvSrHMtu1pInQvZQHdyBtlTvSucFzO5GrcQjGZuLoXSHqJ9kTclcndrlLGkmfrc67
CnDc7hIy98YZyoNd6/wrsYD3R2N5B22icvfII5dsIh10n1UdfDblif8j7buaY9XRrn8RVWTQbdM5
t91O+4bawZsgBCIIIX79t1D77PZ45pxvpt4bCiVotxshPc8Kf7pCwvSja9DH1q1rSIaXSnJjDqpr
cHBD8MnnVgHSW16JXUdSLMaFSsKDjdz5welk+MNm44OPh/KH6dTvQTr4bw5nYkZYPL6Abgguq+/3
T0MA9gwjtngs8lLNa+g2XUyj6yErmrqnsjT6JQC96TFuuLkahNtBOseFFLkxEEjGBmzrGNWwgVCR
uQvrulorHyxOklXZCjpbwZHnnrHwQ+id24DzIncroTuZV8U8z0LoFDc2gjB2KZ8xcTkzCAdbr1lg
FIC7SONbMI6v+Euan1gAHIKxDt49yZauqNJtgmzbupb4c3q3LE6qUvUFEqs/htyx3qzENedtYtVb
2oLBahVypuvZ0AWrBqDE5ZAE5luaQB2yCNOrFKcBD/dmJCpfc3DcQXFrswjZSPrThTI8lNjEu6qh
NSJ8wZ+yuID6tWc4u64uk0OYeGxRmHXyQqX/LCHG/W7QfCmE5y79KrfXCpvRqHKoeGBV7CwdYfa7
AKB7TIgJX4om5Y8tyzFdpg774dXj0uJNt6NVVkQB5eEOiI3gdtBFH2lUrEG8dK4boKIrIYg09TFZ
jlPd6XZKpuFON5Y7mn26jO4cZp2MArMqNrZB2vkgzeYYm5m9FX5pLxPATa9AqpZ44bjlu5O+yTEd
f5Z4MUdDU5oXux7LtZG74do1EvtspFjkJdDi/dEmkJObxpRh+FvYZvXEmUuXAj+9nQfNlINhlQGY
BumAPEJj4rWYQ0afD4+ZXn1MB2dapej6RoyPyZ+qez3SyY+6JGMbnKQia2/X+Ns6fRF9h6EvXpkD
fIefhfAWMJ3kKvq6PXYsPNsQ9b3qKt/rti1QACdzqgpJw8B8zcyVbsy9kAEHiCyOLhJbIZDqr9zA
hNhsO/TQGmVHpxi7k98Z3SOkV3ZJQRF/tPpiXVueA507hCPBec9nvU3aU+044tEWyaduQgEiy8gL
1KPVmiO+yiCEB2m9Omz2gwfQoT7oIqMK/z/PK+eI+znn2KqScw6BJi9GoFlXGdL75pik+6gbIZI5
B36jXuhWrDL4/2+rYX8BmIaTNiLguciJ4+G0rK+6QLVTMogZl/YTEtfIoi0x1/KtHMOVj4DppZ5e
5CMhK/BtP0pT2700teme3fRaH/6l57+P0z3b6Zp/7vBnXEaNZiWbcpzFfYw8WCwk8mJkb7Y9wK6h
r466Rh8U0GwrIy+gIfGvDa1fYBegI/xhyMw5acptSj0wEKZcKR7w6ug18VqX9AGikN4KE0UTWV4q
KaCjIYQ9SahWaQk9fD8IQd4U5BSoLN5mTn7JypycdJU+MzLk2UQyGnhj/NWAsGSzLFmijjmB4wAb
7XMyrVoVq/ncp0YNvFDpAXibmzusH+hMMftHgw0s1PXD9xESYU+N1culKmNra8UUYvaukwLqnbQb
XkmyQBgRlLDOewg444+UlyvK/OrFL2W+9wSCuro4AGiKWcuDYvxQ8hc12llkWFu/4uJoFCWbI5ho
gyZU+XjMpVcdEzh5WC2wvq1hbLCU6BY9A3t5BSmz755dyZmifbdASiF8Etx+cJAl/8l65L6GClQO
YLr8deEAAvEfeiAsXc272LJXYGBZy5F3yEbZjB0QvICwKjfZM95lv0DwiN9t+010oj0XoIRDXzCA
Frztcg9ht8I7y6KyoLydBQuQJSAfxo1lOnjsp2UUHz3w6c3txPlcBD7yji132yhlFEvwCauNXIiI
igZBDpsDnQSwcGaEEp4b0zIlTkWyz9SwH8ykThDbyWad0YLI2+YeJFek/Tux3CPyA/RHA1L2rAeG
+SXkdRlhUUqvqs+seYw/5gwV325ZAvN/8FKm1kMHDJLK+nQXD161rsIqPCBOXCzzBloO+I9BTcMB
EkAlzG+XWIOPB6dWoHDZlbNJTEO90gHvAD4QJDvi5jCAJjXT9W7cjnMnHdBtmriGevjUzaS1N+um
GcxQJa7WeR/dKAU3n5LfeLXTFxdfIdQvmrcEOhWLwg/TfZfXzbGwaBwl4Mf+sCAZk5j+z8w0q2js
KLLnCbG3bddk+LB2/UIrdmQ+9X+yongvDdlcgxp6uf8cS3C8L5QQTFUEUSBILlohYkDgKf5rFKgb
qBUgWKOeALMiD437HDoCEy90TrZeT0D1KGj9xrKcz3yjE6de1g60bi1ooqAe3ieLXsl5CroYRHEH
utEbEV3MWu9zUbf6kKSvM34hY1jsYyuTy7QZ+EPR0Abqxp795rDxkmlANQk33Avq363PvzuqCF8M
8EYjJi22Qdbud9dBLBuKmsi6Ca6+pUH50ELq6bGZ6lOwKOaJ66hv/b7O4+okTeRM9I6+oiN8hsYq
ifR+X8cFkJkcDpnNvY1fBG638ioTWrCek6+CAsKhwLBWSDKHZfORBQmkNQfMvd8HeZlggWQOcq/L
cVLJfTJ48KyJh/xrg+7icx9DdMeONMOChcNT5/pnDQHVoFHIExT7qcoA2+OS8qCANkgo5+A0m4cw
6OpFYE6bIdPk0G7Jhl9dBjosxIx/B2H9kMeh8QolCGh15411HqEygPnfQhD1z/AsBthPD8c3dxvu
e4n7u8n6h9FRyUm4sVwH2VCeWvBB4Kzil69Nk0GjMfDZyoCY7Wsa+G8iduU5q0eo0YGLq6sVKcM1
VC+gzTQNgrpoANuGJt67qdm9ZNXadWL2Siru75DebyJdHAz1CJrgKZ+UnMomPga5V18T2RU7aTn9
XNcnZXICGrK+Op2al2S0ZmbBl27XYQmOlfweqP/Ph3sdgnVyAf1NB5q46HJv0EVAfOUC1MpgXspW
zQebFRdSl2SB5YaJF2XWr7Kc1fukVtWGYlm4ZYCc7Bw8oGsnF3DfgN0PZNB7kGDykS0Uy4eHoiBx
xMOyfaJdBTE9yxKv5iT/yHLlfLfjKXnPq/cGjiyKxjEkwL1V6AFEjFgr7F5okiUzs0L2LA66nyLJ
Hp1+LPPfPVAwG53qHFokdGIBY5QpDVqF8PXB/HbRbUjF3dqcSc3gT5tOpv77OEKbdN7L0r7RPoib
+UADk3StobMgNTvbiqfgkE7E6y4JjKUrCw6MMn6R4pGYyQbL+OQ3GIabFG4xb4iFWJgoBnosSOFs
TWgSLVluB49hA/hBBk2d99yP8PQHvxqrNmejXRoPoTVWqw6LgS28RsJjUmO9CasX9VbVyS6DNOSh
NamzChDJmyHwmfwGVpiVrvPb4N1bBVTASyAon9ehGKGPztV6dGwOGUbhLqlRpDtI3MDkIm2tndNA
/dzs6mIBtB59cWTxDAEH8Q540lJQN/0OEwkLO0OVwqAKDj95XabrpOmdS5DSFNti2/sRyG9YMoMn
UkBl85Bpfok/cLmbEstyIproBkC5Ps5cSw0QpqjGmak8/9zL7q3hZHjtQ6WWQeki1jgh6DrLnZvC
IFdVyHoPQloWmZ2bvYoqB84QP4+1LpKxOYg2kQ9N3HUXWdFHe+pFKqdYs05BTWgqIniHyKeR/oQy
pDgiEYSvgoNFdke3wSslAEQgQxLmD0pOiX5uQCvspKuCMsjWTZGukORxdgUdwJRJArJyeYuZwSyM
eQt94iv1BwitNr381iX8kuPXkcy4saCUVumszPlOOX3yoxstqAUkmftkjsfbwsCgPzFRw7fIdV54
Z41rwcp0oYtweRORYeBJu7Xiz4KzjA+31X/Cr/r/9u7zHQcBYsimBxYx/42ab0Gj1ld+bVwlgaNb
GTtOpKDWfDIlo9tWNvESrO7qGldYlrg2C35xADqTDg/xva8C/Xqj6BHLAnTPeHnldVrMeOX49+4M
nva3Sxcgpm5vfadLexMNqI07GzKZExu/HGE0VBTFrkPE973prO0gKvqta3s3yrq8PLu0sdcV9h3r
pLLycwJye+QbVfKNgUqfYFGuB/UyoIiCAmAzAvBiTzMB91h2DZJ8Zk+wihRKZVcqkbWfZhDd9qek
6Pi1bRoHeFIw/+d/ALCO/5KUcUMwtqC9jFcPcJCQlP+qRoXwTewCBxpcHeTk51Qoyl8KL54BG0hX
QPi1u9CUoJDr02aytemmw62ldBWJdKUsWqSQRxVGCYNctumPBw1Q0jgmffYFzPSlCMsMBUmKzofY
KB6fjSv6HgvwPnwMLBuLzrAXO8uog31H/X7RQq/jCRozyWzaBb0zvocWivdLD2JGhkFBLpawEvwY
1MIEZGGmofMUFFAG9YqTbfP0l5Aw/7FbPCV1UsHFAygm0DK/B50/vhKrayOQkLwHU1Gw92kGf7vc
NdYgjpobatL04AHnsXRHaWxJ6j6nMQJqBdBRe4ToyA7A3nxpsFFeS5AZ8a6U6j0GLr1z8QMBkBJA
nT5/kpR4i4w0H4MQCM9ug7Btrf8MUhri0UBjrSns7DYon+40bZtud4qhRnw1Yx8pEiC3Vr1L2KIE
Ijd7HrsEloChtZcOzbcjzwkWu4gytjHWsjDCSNbuFIOsHbOaebUitxgkdMFm037ziRfeXJoA3hqG
5b/y/nc7ERQ60Q1wF3L4OvTyYKqunbw6Jy5MpQIWQ9cOkgJta79AfzI+6ip90EXCiiUC7/n+S73b
2nYkmIQGtXqgwoFi7aRciQwINA+ms/tB19Gk52ta7jFDQandSczHkk5I8SL29tbEHQ4mSwE7LP29
PYWMdasSprdvyGMC7dmNzajzQkeyRJLOfzSHIL00qXwsJvZe5bZkbTHqz43RdhaGgJBTxRsopCP+
PtdPrRXCg4GoUNyKupX5fBNbauXx7rc3bc0GMCyWCOP4qELRyK1DDeDuQ1z9clRg7FuigoNe4KbW
MgvM+nBb89qhD7dLt7f7OYLTWM5QyPJJM4fsXZsCFo+lGnaZyRwyA+me5yl79Mb8c/2IXd9Qeuxx
6u8JRt5cew/BZCAkOpCjKRKnEL/HJ8oY32DpH86l05trf4T/SMnScca6Ljx0NK2ejC5Z6H2mKgXf
MMSHI0lt8aiGlK946ORLnSiMKezbGHXJnuIreynzMzct9QzY4PWGXgJIz5mPjmEusTYO4AsmjEPY
d9he5l396nX0nEyxzj7n8NIpvTdJhxwIf5Kd6jiLN8Ro21WWEPehKAt7FgJk9Kuzly5tf5cgqbyV
1QOCwRXYn3+dGMbXms9NJWAn+exzn7LugjcTrEydcgBoacoRBQi3Tj+nskXKyM6sZKlbe/Bb60r9
CINZqbBXj/HvjMAB6aCPHNC98KoMonlt8CagWtwWnfWTVcKEbDEdLwUWSUBw+uGyyCR5Yl1/1T0a
lmHDmhVPHS/qlQjLbGMVon4QU/BN9wggGMG9Xh0mY6N5NwnFNNNBmmBBmSmz5qEF95QZ9XNUwq8p
KkSQP7EhOzp2UZ/1y6dCCQP4Wf+Mp7Z7qXOST6U/4+IYP8R/fvkQM/j39/+Ek0LmB1a6IDt+FVhy
PKM1EnNQ15HAV8GSYpMxgMlgvwcHtir3d5rRos8SEWMD5IKcNs9b2MHJDhZIooSWEFhFEFBAbGJX
u0OI7Ll5pQElCx9T1Uq5Xb704xJR4QldoNHh+SQx1VUQParBNIQha7vzMbM+By55LkNqn3TJTGCe
V+ZXmiFqY/llvMW8DdPBMvDeQJX/FQDheOGkNY507IcZAzXwqIiBrBQdLmnXt2Btil8eJIbfGkTW
ADrp1UvuiCzKmuJMVSKPVQ75gCwMq2NDgnidW7LdwPIXFj2AFitR94+DbY77IhPfrNHuH1Vd2lHe
9cnSJ8gqcLzrfhG/nTn47tbUyo11HXc/VAMBP+Yyju8jcebSIs13C087vDyCF1e58Qo87nLl11xc
Up8fCmCw3wrmzHVeyewgC6ZklZ6DvL5II803w5D5u7gEiUgf8PoEtLSqoZM3EbwmQlz/G/a1JnSj
QNgir2kVQyHVMRvYf6nuhJQYXqUiUwvHG+plQ2P31GB2imRch8sQ/gvBDHR7SEEJGjyEsXlygF/8
bgHpNKs4vKjigMORdVTLygxfUq/sf4RhVs1q2bSLfBT5yp/cHjADyBfi+9mscdP+ZwIdgyapZToT
zrUvXfLb640LNsVwBU5DePaBaqKoHXWdBQ9QloYr6nZkVw3tsPZDYxuPVbmwFOQHihai7oDFv4yl
GJY9AI3LKhbYgZfdyeYAXrZAi/4QVJ5DJFvfkXJCzCYgURKn4RI6T922AJ5J0zTR4S8+Z6nGHnyT
Yj8kaX7Rh7o2rZ1Bgb2cqqhhNFHGQviSeJV1kIECcUTy1yHk59ov+RWI6avVkOIE9SvzqTKs5yqx
gqOd8/agvOYMBge4GCzPsYV7z01R7s0seYDJiNokActcMOgrd28gAE3gdeyzN+kjasyF2Sx10VD+
KeTYHvp2L4/C74ZZYpTlm2vk2byBm+7OJgIuESIEcB3SZPEEgU0JzmqIbVGeJium5Ee9bqQIYiJc
M3XRZUiYfTOCqpz3sXpCZqQ81UX+hNVJe1RDjicJnkpbKdv+2QwxUwPTz1YIkvzCe1deWNg7h2EI
1l7hplkEPTsE9FxwB6ZGU8Xy0g9BsOVwB0aOET0kpC02JIPY2a2cQcp4pkB3ncVD2S84IsvPWMaI
BTgTeK1NxckyPII7uNiUENZeZoSrSHatAZUq3yl3t9PAFdgmYcUVRnKqpQleUKFtRKk8cpmSbdmq
c61y7xSyboXd58Ilzq9KWljh5d0P6Xr9eewYj+wqbJZN9jY2QGjn2Okokbe/pfsow0A+tTQl+zqG
/XVQF+DDUAH2T44pHdqL8dqUGZtxPM5nZgh+LqezwLXODJP+Tlfpxr5qGUT4nSTSRYCb2NGwmh8U
KeGqDbxrQ81+I1u/iXQxyJIRkTe47xilf4UotHxgooqKqcQrUG2zpBeLwRyM/TgdAAP8OCuoA/uH
1P9+r7p3u/cloIIjtYG7/xkZ+O0O8OvfdczD7VC3+SYUMQGXd2DrzLWSg8yydpU2Dj0ilaiWDnfq
0xjCU4AwaLJImZwJ3szrisHWFELS3TbF478WWRXC+RbyzLYyx9NQd9UiBvjjQcCoLSpcaV55cWka
D6iDcGQXCJLn695tmk2ekO6kMpEh7lU0b3ZcHswaTzotgC2wyvZb3ggnAsSSnR2kXdcAUpnrngsK
B14bPElEUTeWj6tJz5heGbKOwsCxvvvYWNhm47+HnD1aWENELaKCZ+nAvMXL+W8XbMAUc+Fb0uMT
ypRWZ6/MxLpR3THEo7SidihXgwesjBmEiC34qf1ieu0P22dwRvIPgNdCGQMP89lH7vktSIG5q3ur
fYBOj1jWRVftw6HZkRw5wTgx4HjYAllctsgE1NUQpVVTvJsptlmkxJoEuL5yCV5otRtHxzvYwJHM
UyKtV1eqA2IgIRKVxMKUvWxNv/6epd64gPFavUWYMngoW/kOUgwmSmTtsSNu/QtrRb5zsgTygPBK
OTIybV8870du8QR8mk7BBqsTKz/BEgnKahcBePVPApgcPHqZelDMlaAGNOayKXvxgvAEEiTokU0L
57Cu2MWWbQUcQLs2g6TYBCPxYeqXV3v8L+lKmZ1/Im5N5pmcZKaGnKyVnal9ycGjGDISXz34uZyD
ZthSUIqlI2dOjXRvMnSweYf+5QoZ5G6hwV0JvktYKmf1RkO/BBTpgRQJu8n7ynhuRTgTEKO9mmZf
PphxhZBp5+28pi8ix+3lRggrWYyhVb6BQfOOrMtwrgk4OZWT/sqmOdejZMZ7A8bPNuKwipj+ps96
tRp6Wj4ktiSIV4r2p08aqLAK691AyqI2s+CpNgEStSz6FqqGz6vSIWc2HaCMIGc2nIXWsW/YBuw9
Wms+NgFfpHFDzrojIb67glsRmd3ruDGAmORhYpmuorsV3uCfw9u1bxcrfGuVANXQy/FFGfCxCSte
HowEAUAQO7F+7p1iT3LyLaAOOWQO9tdp+zg6ThbZow2lYQJ5ggaGgLB/P3Awi6IRwuiAnsDNgBSt
vYGljzrx6ZCtS8XKJTbH2ZpjpzB3fWG/QKf2u9MMw2/k50ZAzLFQwW67MQo2azsCn13EvjFdFsm4
NQpM1K7hXQbMI2tTGfm8qH3ryc+TYB1To4RGaonn1SpegZkp5mPYYsFlcrUfY6BHmOMFy9x3Bgg5
0WoZmirYV7UQPSSwxKNXBWyt6+4Hqw3/6gK7M8TVYDUF5lQLKcm2fQlbCdOYwM2ee6jxz3vmOWdK
UmxRgYUAEH+VOyO4HWCSAN8DHVZp1xJmdd1BNg62gIhQPTLkmWZg0w8bXWcxx5/1Ywc2uBGe4aYW
vCMXBfuKqIuT8CFxsErObPO7aRhqC+TpuHUNUIRmMUSvMzWFJmpDYiFIX+GaWrxJMwXTAHCgCXEe
IgCebkEn6KHT6PgRHcJm4YP84KVwkiwSlu1NPpSbbCzxPHDTmNcBjLqclMQPKoA7lp8cQGpP4NGb
GwiwULGKraa6IJ4GLrkBr1LD6sD397FqAhe6efIrlR8GxDUQCumaJ8qr8Eioe8Xvx7+OCjQs8Pj/
ovYHk8zPncNXYxc3r2HhtNDMft2Q12187PhPXfDT1FzAB4rOg6AZzxSaZjPH6gZQSuBafquDTMvK
LkJgL6YuugG7BYjbGBDvQQ2XOY1Mr8QCeJJyHEhQ74UoPs4Kh9MF9D496LNJOCrqPrdTzET4XRVm
v4TXAfQMPWiFGnAHWjGLxAd9wM+AbAQocg5EYQ5e4+MFwPJLVxsUjz+mRaxgg4s1wugmxjez8Rov
uOi6Lqy2Nm3HdZWHNpTBQMkThY8sPNwcR7OEGE6tYM0XO2dTKQDR4zS5pPjUKxWoYm1ga1nbyQga
oZpCCCcgWOe9Z7p4TQO5SbgNElXuvvVgYx7S/hcQ5ki0CsWXJETglmc02MIDF2ux6cyi0D26Veqy
PnTBEVletewFPKYQNkWKgoNmKY3iLaYp/QYXiEnKxuieMd9bUZfHySOwKNnCzZv45Jv4UWT0OzZX
SMCLBqwL4eHVMhX1QRIbqFqPIDoAQiKa7AGu6KWcG7Kwz077kLktGKmmD82cGF8wtCwgeW2SptjE
vi1BvLGMLOIj4gEu9Yp5NhrORR/qFFxOrLbE0krMj7qmEwIJG7veDEXj3vpJyzoioefvaeUReAdO
OPHAcrddhkgLgfj41Ur99kG2cmZCWffqBv2CUNO4TAv1WLTWiwPE6h4BgvhW9DhjUa5kvmQ2hyNj
2cO6hMO3YQXtrAK52OpnGOcVLB+k3OJZy7BjdoeLBwmUSJFiXHkkDne0MZ7TvKIPEtRWVzTtNVGq
geNRCLZaZx15YjRX4kgv6iEujhkWRdjnxCurR2gm7uKjVwFUBc5dfCxz/5c1jvlLwnJ4WpkpMkIk
oS8+aE4LV7bZWreCygLNzdTlQK+gFf4gEJmmxqMZuuYD3h+AsaB6CHoQTtPKn/nYaO4CYwRgsPec
tee0xRzyLz6obrRdMwCY5iDw+08MoQQYj4TmHHF9tCrTWvEKr3eDBh5CLCl0NwETXeixNumTFbe4
WNzGCoDO8LZHnG/qjBUe3K1GION1K+0R+3PVWN+KgGnhhaUGc6k7l7JAfnNwobo63ddMaLloBAJj
t7HDEM8DJLRXurPTd/a8ScP41lr4LTwBfVavb2MzicRbj5SQ/hPomBoRMqx0BReltReQ/tTDs2DJ
spHvQ7oD+iS7Gi0ce015NSz4+bJmeAb9jRwqtxzWdQ/WreEM8iQ6aAdmPQEvzMjg2TnVddb3eoQQ
3q2qh8rE0UWyOTY5BIpz7JgBNE+3oQzlSfcvm6yAWE2ZrcJyiFhQSizxsmAO+HSxSxIw9kFX/Fki
OPWd89SeAeXhnVjs5WsY1m+7bmRn4dEnYdLkBURyewtDEshokyF5aWjXLRFrV0vdCvBAGyFHSLa6
tXKbR9ZW/TnJQudZfG9rlqzttDLnXHoNpF78Zt6CcLxqcyQ5YUYCngjhsHVZ5F7w12kxnboWq+3o
U4dPpy6z+JIqhA8S7yEGe/bZx5/3SFzAeAeSPDv4tV3iotrqkuFJ95Qn6kGX8rGEdGkpf+pSgz8a
vPusRrq1Tp/HBqJP4YAcnb5q3o3OMgYyZZ77hnNSsflxcI1NYMjkdK/Ggp9vizh50p3u9YUrrEWq
kCn+0lAluTmr4Vi5unfWXRCPwF4HAnTyz+3iHhtGr7GsJwgZLDPZqbdw9OP52AHUrKzSPJg2wl3A
Ts9DiPRAuKBJo2yyr9EHGGJ9nBUw38bjXeIdHsC4Rrdaf86KipHF0INQ8qVBd9atUhjJp1awtOCb
48sWUQnEXm9XbdtwVrQjgHsCbHAEWNRYbqHz9nHIsVTYFtNBn90b7v3uDV/6/Rdd7pcfAYiHUeB0
4/s4Xbz3ud/pv+jy5VL3sX/7Kf/2bvdPcO/y5fJtMgHzvjR/udP9MvcP8+Uy9y7/2/fxt5f55zvp
YfpTWr2qlyLNHu5/gq6/F//2Fn/b5d7w5Yv43y91/zO+XOr+hf1Pd/vyCf6nsf/8vfztpf75k0KX
o8HqEM7qUHbB0i6bHkN9+IfypyakojCqLMKPUbeycGl1u8qtfBvwadh/vIOu1Jf6POrvP9H9rvc+
JvLO4+Le8vlK/9f7YzODrbd0c6zO73e8XfV2n/t9P9f+X+97u+Pnv0TfvQMHwqtlv7zf9f6pvtTd
i18/6N8O0Q2fPvr9ErqlmP7lX+p0w39R9190+d8vBUy9mCtYM83cXLVHMaTBogEiPtLFtJ+0Htyy
BXIHrcBoeZFZh/HcCNvKXhUt3BjbhmBFOTXrjoNKgIkDeGUPdYFma1fd4M51c9IvXLcgB2B+waDT
Vf1Iil1NsArkNrdXtnKCuYukUgTeX4Q0A6CXk8/ezYVPG/JpGz5w9qDFqk+9YYT/8t2czw4+Bt6r
7h5+cezkkKdui+9x1hobF1rdUckYXSEnhXiUyaoHoDLXbl12R6hklQ8Goi97j3Rn3aZ71Xhyl8Rv
hjn4/OWD7mZT0JNTBFu2uosdm1gilVia4qq6Q8ErYLjcHGDB6Sa64b+8ux3258CzYwRR/8OdiYJk
lh3/SEoHEbgylIcRSCw18yHactBluISm0VCQj+Z7g/uni+8a6FIN6FLJj2F6rD7ofuTPVbyapsvK
BXnX4mC0OE2OLIA+1QdECaEuey9/6kTD8AD0pVp9GgPk6V/dP9VCFbMIo8ExJfQVob0Pzz7/2FtZ
cNRnBUxH+r4Uhy/1WBBlc6xP8Rv6MmDo0n1PE8hs/HUN3UMfOLa3kO/y+9W9Tp+lRdCvQYN8/1Kv
L8LbcNfw0d/qRl0VFHLJTCU3NfD2wEwiTwgHLg9fURDBc53c6nWjrtdn9wPgdf5OF0etXKhPQyRT
4ib/GKuHtW4WzzOn6WBWx4YlIAB9lOWjTWYQRmzPs9pCkARuVAZ+tYBQI2znD8ucVN1ZJmZ3biwe
bIM+vOqqez10064e60LsNdBVHxjgyEvfTfpITSN13e0e+kr3Sn2fMEjU7T66weTjK6uadqVpuvoM
Al6XD77uF+ou1BMJn93abueas6vZu9DzBdoBrtwQVE2Rw92aneMUEKSvWbs1asPHeWyYzb+cd5bT
mJHuHndND0twy/ZnSduzeZs7H9xpaggSIroBdvT94PAWKquI5uuqT12+Mq91e5KHoGN/6uoYsdTD
NREbuhOzDHYkcLxDzNp1QJRuYTm9SydQBKw9zW+sgqzT5IBx75H6lgW1Z8kie/MF9EMZwOdLXRlM
Nq/gv3oIgMyrP9ggiFHtSj9B5miKAOJJeciQRYXiKPQM9QFK+gyGgF1/UzvkWgh86tchG3brB6iF
XECupoXmH28vk7TEMuuafJ5Coz+NgBQsAQdh+VzGpLlwqZqLrrOmOgFSN3yMEKNd6rJu/nKdwcxP
rYiTTe+3ct+bXr8nEhnimS7nsA/YhfaxEtUAj3LdgOAT8ABDIH6kcCVC4t7uIZyd8Pn9CqLMP671
pS6drhfbxy/VvpkZK8MeLuKPveun98qH/WsTjxFiCNanN8zttYMU4O7WR5c/jby9ZGScmVEC0FME
hh+EjQ1kTFmRvUjwwlbl5BKoD8WfMwW4fQsd779adHMv6W3El3pdxA66XwH5/9pKEY4zBD7BmiIg
MTM3Mw73Qxm3H0U36WYCMJG9btT1t7E92DhRMjbj4j7s/9F2ZsttI0u3fiJEYB5uOYoSKVmSbbl9
g2i3uzHPM57+fEioRVnde///iTjnBoHKzCrQMgmgMleuRVbd3/VlpW1XmmKThkPaoAZYHE0jigAB
a9VecZrfjKnLgts2d4ZzHudsTKOmOsVzWp0SI3XVp8Eid6CObr6VmHoJTKRVYfJARndU3chD3ovJ
DfViy8voAK9Lo6nZ1tNtiKZHZ77hMac90MyqP8hZhoCrPkfd5WrX0dw7Z7oF6RShngqodqONpXV0
+Ni0+GG8Hkjr8S8B9b2LFNjHV3dkenCMvl1NopvlkmOhUJLhatcPENZ5c+4bc73aO3ueVqBjEDQc
Zv00p1EFOQt6OV6XwTCq+PZPHdWhsMuGH26bD9uapv5P/ltsZDjzh9jB+VZzmbSCCDvQKAF0Dax2
qdeQTsqDGwOiLfTeF3dlR2QkQTq82goaq4qxQhlnmbFOlsAhXJJ6VehumsVTQ0Cn7WRFewxvJOTj
lGVtWmsj6PqZId7Cqnap7jij/QBmPd+7DQzR/NfZP+2QPhEtqX4P7RheD6tJH6o6QbQZFcqDRZ/L
Z4kVnp1fY9V+tijTAH1Q9FrZOBqPJOkZaJCroBkmYbjAiFUDQjzxSreBeB0XoIN4ZW7RUYdUPcP0
6q3POluTOvmmXoTAyNeTga/AT12H4q0WCTHxZgXiV7UJoKnRoGf2uo25sKhAVEIHz3J2dVxt4eIF
waEd7ZhuBYmTwwCN9uqgd+PnTIVvHgaKqNcJcokPK8klJthOoPJmYQm+XjtdPhToq+ZSLewvjlnu
7Qk4XmSP8W/0QaFapf4W8AegWBjBET102m+VpQGyKqfnqRjoz1OSlEp4oP3m5KpD8VP1L0E6qyhX
8oVdpsuqeZvXp5F87/9uVX/U4cZQFGTIeHk8WYNrHTW/pzMbfNYG4rf+HOlR8BKW8ymoyPa3bjx/
LqpiOy6MdvTPFfd6h9xTsETRtMi7s404kHi9RK/4p7CkeGVJuvKGs3gjU323ZD7lFIpZw22Ln5QU
UioMXgGC3umeVJjiT50b2gdEquyvyhzdy3P4GpEC/DyVkWMdwsaCLduEVmzYQFRUHeU9eY4j4850
8u2Hd2WaKnkDn1XVuLPiV++rTTxRU7/zTCOPn836qk7B58Yomudk0d000hQWHbO5bdVBGe7fhhRF
g4sc5tw50RxdXmwFOUkWKm4azY2e5OAB8CgTsHgygttCv1Rme2f0Jso92ZSNx6wbem6yTJj5/T85
WdpuF92sYwGHIOo+rXpbtp1zkZBJ94d7252P1wm6PSc33EHpqpcJtDJb2xbe+zVmve6cPJRFEa6L
GPByPoQThU/5FA4w/BuYwa2NxMoB1HS6A9s0HMxl+Vlxy+2InMWzku7UGEGbomuG5ymo9W00oFgs
thHE7RlU1E9vIeoVU1WYUAVl6sVZTPBHKYektnmLXIYlm74nw/omPgk3Y/pIvYyWnVb1zdsp83+D
O2S484JguJv8ERS6nMqB27uiIEjyFvAxqnrzSIwM/aINqo2M4aiL9ro19+ua15isiCd/e50t61r1
9Po51iVkXGbOZ3Wog+OHELtReaIG3pfQqpHA6Tzz1u2VCOzgrHIqh+tY/BIpbgeOs9dIGdvXyNUl
oRQkpq0WwDMiQbKGnF0viaiEYmz/9WoSyR41hC4SZKKqN+ODAzPkLh61ZC/D3gux9cb40Luzsxng
oDh8cPhD+jOk3nL6aC/G27DMtLs6r1MbHRwWGd1nfSqH+0APWsBJmXPw2Fk+okZQb/x6Hk4ylEPS
uU+q2cdnGVVxrD121rjLUX56KJaRZwbBI42Z1ykVLByXrrNu/KmZo63XtbAMeNnvGu3f0RaOl5mf
iA5Lo0xfLjya4XBoogycUlVvgfcMj7UD+RiNAOAq/Wc5GLHdgiCy/Nt0sbkNQNV5VlDlWYZU67uH
PNBvK9N7naD3QBgsBADFRCtatnfmHr7fJR7sbX7uC+evazytgcC7bFTploCqr6Zt0IfTjQzntuwA
o9nRVoaKmxpPefk1S9LXq8GKVJG+tJ2TkbYJqJvCIGnjLvKKkMDG/MviYAc3fnERW1RYgIivY/Nk
0CiHyAIB/jJJomQoByOyY3A0RbD74LgOEd0xD6FlgxH8amguAkeTEaBx41JsWqjfLICPu3Zo5oPw
vPluFD6qkbuJpzL7h1fmmmgpSWxquMGzzKe5/+N8iQgXsrgPV3i7vjivawAKhoQZELqHRsPBCuHw
SmqUPjc2zTsXV2n3dGYEEAlYwx91Gwe38YKx3kh0Z0fOdgqN8ZMcWuhuL6XfoEfQTp9ymyaPLPaz
o3wmuMHR0rDqlesucSmjNYo1bhL5c7x55dNl/+JNSYm9m9stc4eFNi9XE+uGWnVAh1NK601S1rfA
BeGWAgD7NIbbNFoK/oulUGPv1h7zv8S1BtV+t08rN9pf5wRDkW6mPnhdRxywUP9/XOd67fF//jxd
P6tbw4KhrEot41w0+rGPdevU+gbvW2nfG+epYhlevVLjnNpGfDvSAoyco3EW0yDeNUbCK5py9lrr
0UuyTJFIWVuGyojsx64KIHxqk2rai1Hc6xUlfKQJaU/zVb2J3Ch5vUuXEzifTWka0w1iJnvVRPll
S1LDvI2qzAK6zT2/DXjkoQ3C2JP7u/jJ5Uzuvqza9ub1vcYfoxNZPuWeH0jw4HapexiL1oCk+m+b
ujgQLqQzp9ZXew7zDgrMSwjS89963SpPMl9MMkHj67PjmwItyjJfHEOfuWdbn5RDnI30cwzlGaxE
dZ41qzz/21AcEjJBR27XM621/3OsrJRGwe+ODSNabT+XiqFs5cwEtLKe5YutTBVUG9+8/z0OHVcF
VDDJTDfdf+DGkqEOjFfJIwCzy3ucmORQh33wTj89BVqQ+ga0bVlw0ZyA5jPqy6aZgXEeTQMAc/xs
LGY/65Lbib30VoZWRes9HEkKAOa5eNE1kvBkgWCKXYJ5o1/XmHmn+RQ74XNAs9ILh4Sfrcl7DNIk
doZQ37EonafGtxG9vQ5pDjn1AYQmR6XxVm8AWdljbJvWGW738dMMTYo1Gd0dJGjTJ9/k0EQK9OVV
pO+cvuTmNcZ2cp7d1wkySw6uka5TZSTzRyuJ9w5Qml3pVim5zm46FlpkPJY0Wu27kjyZaVloIS42
mD7bbVnYzRoijokFNjCz5belPv3ZBZZ2S2rYeISN9laNQ/Wida0bbYuXiV6xx3ZxTV2rXDR7vGkN
x4tQ586m20TR/1ojTZq1QKebxVauef0waQBJewwspgTDfif2tPXabYU2y3Fd6vphxC0fMHbS9YNc
lyteNC9xTnmsBxAmsLFb+Tkjpb8B6k/flsKWfnM1atMM7lb2ixIO5ptI1AbWmOsSV8fVdl0GmaZ4
M/M7VRAv+UoK7YWGSuVzW0zWsejM8qbN6vQzTH4/dICPf/waMEYoldQBaRmhAppU+mQMiLyEDFAN
bWNnV9n7obkMJVi8EnwdivfD3MIGnt6Csd4OnWVcsgQ80Oi738C3av5toMFzTxMPLF91qUykaWLz
Qm7XuEh0M7a7pDaGu6L9Ky0s8zaE4umOTlL+qyoFgVE6Q4saEjGsrkFRiZSQeKclRM7kUDc0Sa2e
j2M7ao1bu/8DLTqbvuglTpaTMUmkjlbo6jaeAnj2g6TPaIPmYMxaqNyMFQn7mefItreq3P0rTc3s
DjRwSeozyrK7BkTUNnF8bSuTGjf19lHXRbxb5Y5iXtBYpmt9mOgAVMmvLkNYo6YHL/S7cIua2eq1
1L5+nNF0uNCA98Kus/jWZfG80YrIf+k64EhaX0wvfhVZG69t8hffQS+yKAIP+YtG2SgWPbudQUcT
ZQPvVkNEe+3TNuPYX4eaUD3AVvNuePVKX93/dm6aBtHWGdiSt0v3p9EBjzHqSONdwXMu9sJ2QvkM
FPtEzfBuCKq92EYgl/NudS9Tsr7Q9vWygklD197T9Hrv1kp5A32Ku09o2/1NT+KvDS0Gj2pf6Q9D
VqUbsedZb+4yFRi5t4B6aX/m1Uz75s9Ve8sfoEFiJkt+o7ut2TSB59+DBZyfSqV9FHugZ9Uh9U2L
xBgXiZr20JnAiVp4Nl+i70YYjz+HOUBngtvaY1+28w2yNdWNambBE9tBMPR2bv+Mvust/CcSCb3Z
9GjH0MK8vlnDN0nnE2KcOygsUnqgUrJGQg4sRloN0v00OekFNJ7zkFeKslUCi6fZ21mQkyoVW/R2
dvWuZ/FYXLoccqwosB9D3l5PfBeNeznQxG7eW7GP3CaSj5sPDhlOsf9Ylpl7kthrBAT9ZMIsMKd9
GjxB7pc/a3Ua730V2H/R0DgWK2W5tXon/aMd4+1sTuP3AFm4/Vwn7yOapUTyXyOEJyqNI8gwQ2Rg
A4WGjxyqzSPsNhm/IkUNH3yRgw89Z2epcILZYYvWeyibE+cqDR/Q36BE1p0HZ2i38xaHeL3U5UeT
1pdJKWuaQpY9zbtpy9rUgMe7pr60i0ay3pPwNSqvfJoAJp4GV9EP41wqX8lgrREGTT+bbIJ4yI5p
icqpD2sLUT7q3b9TetbuYNZtn+BRnO4hrb8xcj72Vi2m4mBN+rCTWDkYavo7FHbanYyqLprpqexv
IOJvPrG53PZzTVnSR4VPFI7bhjxcYZAdmZt2+uLo+U5aoKFHZTuMDs5Oupxd3dE2rm2rFxoUt2mo
9cpz5E/THrmEwqZTBlpcOYS2qt4q1nIAa55xF+EUbK2p01LQ/ci4N1IpWDwSvvS0/6fTPEC9s6Yd
lr7Xahofo+V+DdmXRQ0ntdjW07iQ/zn7bX64arHO4G6RZawQeZycG7F/lGuVkDw2xrt0Cs3NDAvH
TgLFcV1KzoKkOcZvS30IS9wHxdOyJjpCuaLHuzazdm1r55+sMkXczkziY6236a7RI3aaakrjfKci
EGvWP4Yy8w56r85oSCAsLqLjYmu9ft6Oytg8iuM/2tRlLh1+tKZeY2RKWjfDtptGbSeFxytB9Fq2
fFfHDJGdOvjD8EWqlqt75Y7+5/la3jQNtARXzumu6OxDX3Rf3GgH+eXG0sf0stKXJwqtnk7+j6Fw
mOcDGbq0b48yegttl17kK9P5YpcVJUrsEvEWL3ZzUbb6dR0J9b7bFQRM5cJaLYei9O1909fz5mqT
s4U/86IXHjS2EmO58BLSr/86r3UHmoIkckgqNNCGxNkXVfI+5rpiC/HakWrUT4Qu7Nuqsu7Xv4cM
Yb2iLTp4/bzyMamyrWFid3OH+/nb1HUong82Mr6/+0FdbTR9UPdNy51N2AXKxvgJoL5/CIAWg2HV
NsJB0ARVdjZNeEIlSiY5QQ/7wkJl/s9JbZNcXkslWqQh0W7mtLuVyYT4F7ram6S0x4uMA3SNDv1E
KVFsyhLzPpCu6z13K2edLW5ywhqVRfJvYK8NiIfiP00qbycln4xPcpjb3tk5QxPsr7aa9jpKiGqw
yXLVZFvcB7thUXeTA9lq+FZrct756MPguCi+hXZioCL+XQLembteO0Bnm23Fdl2DnBy4p8Zx1jXE
YefCws+r5nKp7u16oIDSwzybw0cH7xx/UHrtT9fFK4+fQWl2fPk8/QYGJShhFrVdSA3rR0Mv6LN2
zIcmR5kXVc/6cQkQkwTIIXbemyR0mQhY2Von/rrWdflf15qK9psXxdqtq4cbx7aaJznEWmEeA83v
XgWJ2gJSJH32zFOnpu1T32fepz4LlxwVIkBDgDCurxK9jklcUYvPtddoh3acTwVbmY/R1+vJDHVZ
X2yTOXqfRtaXUVdqL1EWvoxJ5DyOA697VWKEJxlK6443O3d0oTUX6eHJYi94jLU7GUhQCDM9vYzm
52jp+xE70f4x6UFN1RbNYNsOzcOd1vDLkRkSQwfy66WuSy2XckjiopfOh9HaInz0a/r8ljVUOq/O
A5fJvKWypfr5IVBDQBbg9D+FWX9fz+l0JyY5lLA6HVEz1yFzJIzMI1zyMXGqBXggUZzqthrN2EEC
Gr30G9lKJPKIk1M5wOHo71pN0zayTRGbbEvk7Gq7zvhgkwVMqn4b1S26fUgDKJAh+MLekYbRLOqc
ajW9W+nEaHd9JQwrpnpvWToUmT2qkAeF/slDvRRI56TMDrQZJIdqqaZevVOg/zFqIGgo6UVb+pSc
/QeYvAzFW1JyXL1XmLzA6anShuvcD451qcWbzHyTEaUku0UXEWJUX+cSpi5fg9Hf7TXrq9/p31HS
yh/E2bX6BpI8/XOV1d7TpKMtsswJMxQUjYE+3FGP7K9joTanXC2TnXitoFH2gRdTR1uCfUSr1wus
S47OhwtQTHx3gcht3ANUpqBeaXNpz1aYbBmSdpFhZgHomzR9myb9LQSe7rnzp2jXWFH0o6KRY9bh
P0XBzzwMemFDalEkX0alfpQAAJQOZBeB8XCdia5j+KPS2AR7vvktnTPrgCoPXysL1vp0zOCHWTAr
/QJ2uR7ElqOYA71tfrzavageDhVASfJcqLp9mCpDRcCUy1z6dBH6elt4eoojvkxWF9Tlplv0KeRg
Fx2JKjmtYyBY7XK4usU2zUG4mwcSQeL4uMS6TllTKCYLvTP0Gh7Ft8PQ9c1tXwJdejMFoJHOxgjR
3u7vU1oO+7l5F1O00XhMWu9HH4zFPVzJ+qVWDjKAGhp9bpvX8dVeZUexi0XO2mXOkDT6hXebqzlA
CRROO4qsvyz6br2r/ZdFA5TM+ryJXGer0zm17ClkA2L5rn0cx+S7mK6HD/sPGoW/odYGnnaZCb5M
P0TxSLZ4GV5jnWW1Koy+rzsg8a77mb4adgCa3LvYyCpSOnn93KQ08KnKTDNKVjnwCFfO58mmMx3C
mr/QHnS/aNw/yeFp/nmO6/pONwBCIjxlPPM3Hzah0qo/lfZBBNqWOValv87xNcU/N0GEpnpSTHtt
mLZTVrArJqP9veX+vOkhcXmomx46DzVg9xVm8/fGgfsBvshpmzZwOTrDVOyoqMQPQI/Hk+1OylF3
muLR1byKnQ99WIYH3fJCHjZFw6exb/RvHyZpba3AtmoWj20N74E76c7JHLwpQ3WCF0j6g2rnkFi5
8TWpx/t0ctM/EiOhk5K3tyf4NWt6TIkIFdX4Wg/9veTP/i3ibY3/GEETm7vN6QLeuV3yBV6K7JMA
Hbq9SnXrqzU1NQ1g4WcBVBShat+OcGytMIesNIB6ooZxMEbYqzr4do+lkffbojCRSV+QEHEerYvK
/HYni06gJWVRwVDQ2Omsi3ba1O1jREuAFvOaojrDp0Ct8jPaBuxAUJVbh/TQN4/CG6thIncCw8pi
EvtiqmM1P8sSb+uICSXWrRMrGn9m6PttQI80XkHyEZxnW08emkUBsQvD/I9u2ae3nvd9mlV/l7LR
WiOsVu03ISAdD6TdwW5iGqje8qnQATQPRZlqOND/myR/ejVa8GCjT6qgvCSzKdpUGx3Oh+WBHNi7
YpxJr01Z9pCVcImKIH1XxSOAqn86althL7E4AjJq64yk9/gWL44gLs2zbsBDfBlJVWVFozbPr/md
wXCyw0iBWoQKd34/qb+3yQsSr9kfZPrUbeRN870GvulMAzsUYa8BeR/t61QBz6fE7nFqu4Olts6d
PfmWsyNdkhxyiBRBGWnR6o4U3bmL+PdAP4TQaErr3SnVaWKXfxkw670B+v+lG2H6uNrhxtmbaRK+
/Eu8vdj1yCtANjZwkRXQe6RJza90yUnKWHWDekPZ2EKJkNyFV2rjxrSzFq3fynhpqLzULUlIkgP3
Yd2VG2HZhGcFSisFvkMZmrb53ydVmgk4L58uJKkK6G+XgwJPJfBC9DPa+W/b4ojRl0MRZgD2pNr7
CXbjUnOrc9xM02O4HPLR2jdlAbv7MpIDgH8zanjpXCxe1qkPHbViGUHpCB8HyD60rIO7qyke6+xu
6NXfxCQHu/OKk6siPybDJqrDU15bfyLR093B/YmMUTcmPaquRbeFCN2ixjSU5NsXo3gkUs7WcBmb
QfZnnqoqeJlkPLNl0vbV3A8bwVpqA903vJfjkbHEyJkcYEmDtyA5X83Q98bdpuy61wl1gzZ6NasP
ie4gZaS0nsM9WdH5y3W1v5+qwN3FiTF9bvqQPKrlPeoqWK5wLGEPtTXlTpzzoKo0VBbVUbwu9E83
qI37W/G6PGou9uT8Tmfx9NmCC/oZOYCirutuW9TKQzXALSaRhUV3djXl6knW0Wt+Oo01THvx6k03
3Gr0u8KGyScCxxF/inUE4ZZlJQIkJIR9SvUkoyiHiJItZ3WW1chZdZDYVxM0WjZCsSZChpbWsw2b
Q/2LTzMrBY8ImigkZG8GvsgnAxrdC13Z3JrroPxcQY6xUQck9Qr+aD4JnwC5oGanBvF40wU5gIsl
p8p2WttGUVjBiscw04vQ2IBmSC48lOBrKU2abRTT2cVtrG1TP/slMHQQAfCr7KDmFfLNSwlOWUpw
/lKaS8kBef3Y3otJnHYDgY3qmcNBIsRhdxA5yXyxXRfRrA6Mbtbdi11tlAFJGjSz6NfXznVX5Tdl
6D/6s2JC/SWUVkGmQ2SlwZE6+/EfGc9yyFUWT9h4nKIFkxxsRJ83YoS7mXA5XUOhrsz3XUdZCl3x
nee9hEU7PVxTAJNi0hbgR8qNJA7EETXmiIJ5U++4wRqfxJHqDTXvQnuBICO9dYoi58bn6Ucz67z7
skXXILMiBBX8ed6qtRO/tINbbJw583+v3Op+GEjIb8b5e8mGj79q0dJB0ld/Jmb21RqS/Hun8F9L
//L0hf1AtgvztHns+oKEgGlpFzcc55spcLrbSvUG5JT1f1y5GM33V7aWKytheV9OBXmWIv1O0f79
lfsu+RqXmbqNc7N/mKP8AIkZbNyzqRzNYlJ+Nwa+516X6JBh1+4ein/vTM9/f0sdHTXIIVY/JRCa
bZ2mKr9ZTfeygLaZ/xfURlQ65+R3RVPUl6B3kp3Oj/5TkPrKkf7t+DZK4uYytvG8t7y5+OyEPoTR
oan9QEjj9WNofAzFD4IfnUES8MPHmGbvHx8jMt3il49R82JzMXhP3nYjv+dqQL6CIkT2GSrY4tFo
ua0sI9NTOYDly50pvxcTb1vNzmuM7ihDmR7OYJVk2BrjOp2+bqfZLlNpDKDHHFJkZzajXW+E1rNf
aNkjWy2ACa31jJ6A9dwHSxIGEaQ7sdVBsKB+F64rSI6fQRhlj7b/Oh1JMOqJkUU2wezUc9ear4dm
OUuAv9tKD7p0GdlRP5NbSQ0Sp4sHch5UezT1pMJSuRNdB1Mju0AJZD7DBoumnvqHmJGFRSpmiRKd
GonK52k6l5X6yHuLv43KEj7MaTDrMwKQrwe97XvejyGDjqB/PF0dSCMQrb5FT2O9L1r/Bp3VbmuQ
PztJ8S5N4L6CYcKFDBWctXjhvPZOUvjL9BkdZRd6Wdv39ytwYB7CcOP7g3ssIq02dvT5FPfaYkRT
wT2qDu3w03KQM/HqsLht2sVbtWBnuqEtTjkkYQ9zaHzWhaV2GU22+lkobMW3jK6+JVJ9i/x1HsrQ
a2Rp1AaNZMDC/MGa9kkLh5K8Aq5vg2IcoxKdkOVlUUrlclijzdagyxeo9/XgTcq0n0refofQvolN
xQCkEE3fAXbtytRLXqaoLmn1wy7ctEnkwWRRpavdnRaGMdefvi/2a7ymm3/y+jZwDyP3Mi6M7XJo
E51ukaGLSLdhu3qDJS5z2hmwg+wW8zQL7wONB1fbDnRaTM74zfP8YDcamX4r1R2n+DTPU/PyIWpw
4qW2eJuyg39U+E/rDJvChRs55s7NQwqci6LuYDTjYzXxXypljV5nzybltdFQnMcUxdNnWHb2Cs8b
NFOs7qyk7NdEqUZPNV7n9JAmokXHBtmXHGh62NyJt02t2wnaiqcgCE1ZQ8w90qLnMGMNWdIgDwYe
Kck2WVgkKFh14XM5VRX0OwCVKiMKnwuI+yFrcbfzCPvstjJ6NA193zlUpv3qTdhWy1Qx/dv8JUKc
Dg12ewtNGnoHaqctl39KsxKYO4VZnfmnNCtnuWqF9Vm881IZFy/VcYJD+M2vXvk1yTB09Pdz/y1Y
fmvc1ZLzcJdHzrjNbU/5rATTP86mUX+1DW9nH+KUOED+vKnHY5Mnxl04upDuLF9acBBPUzlOz1bf
GndlN6WoGvLlrKH7Nti9vLPLl9n/O36I4QKd+2Kw1X1pOySIIDG5m5tQv5v01t5lZmxsxHZ1/NuQ
XIJebWTe1W3ks71rQ6TNPzi0Zf2UJ+6udQ0kvhQtfJBDVqSf6V91QDz+bZIzeN28LZzy6b4QvUwx
lnEDbYrtQoH2a3QUAnZP7R9XszEF0fUKmVO8XsGxwG4trHHeVg/CdC8zrsG2kj0HQ3ZSFFg26V6K
N1U2xocWlU+05Fz91M5qda8ulV4lzLw7tQNisFR6edI2Tw05J2QWKnRblwhxZI150ughWyfRXtzt
GsTNJm3275EjbTdK6pW/tSXlSEvPwrvM78sX9MhWez2hUoQgkbmvkrr6reRdVdOK4snIfdiKsgmk
8WLvl+l0QAXX6RWSq8+B3X1F5KLYob2XPA8q6RY5E9uw2KbFJmf/b+KUgvRCrsI1PY6htvWMGbr9
5Y5mHed+ar+ZejjdTSqYZbEmaYZi9MAdpQwN9Cv23QwJtocIjwJB3qFuYu0oQhezY9xbWqE+JdmY
fIoa/aeYJcqNXPWYm+b0bYlSPedoZOBhCsV85l0zv9MsbgLU461nsRVhuBtpcnw0LMN6jlHY3jmg
ro8SIRPMiXTnIgD7LLZlQm/D3rrmAVw9iADxJXtYu8MX4NL1ye9rfR8uqS8Hu9Va7+0F26LvS/y/
2Yc5RX228jfhGHb3ST64h0Tvi32Rh9kXaAyNG3QpvW3ot9mXIaxpWnYCZ6N4DOPZJylRQo8pwZoB
n0+fDffiTMp4fkogIQt4dRrQ2dplQaF/1rshehycdrjpE9tVScPZ7W3JwzLdDFrgn0zjqFlN0/8U
h1JAd3WX6WN7u4Yj24feDCJUoKcqWFjmcrw3o6J7aXf2aA4vqtK0CE6N6UaGQdktDJMKMrCLF1XS
EnEFWllkmI0omAXW8Exl2nt0O/siZv66MBQFgNzLpGZJFxW0DCGYG/E62vTdN6f2kKTs766PW7Ij
6bSJyJCgBfDuMSxP2+vD1x/3S1PvuwDxhaLAgnNG5mV9VstEnRx0BBnS2YTdnT2kNhz6pcqWdWP7
FM3+oe3C4EFMneqidxzWP8Unpuukq+3XSe04V3daN/yU+P/bSVEHWgy2Bz5a17jkSZ3xwYsDoB5l
MxjVj6kO7pSYt83n3G+Lz3ni/6Utb12VU0cbl5fJC3SCxjq0fx2K9xpMxqq5XIdDQseZlgbVzlNO
vrl0Fo+GO39iFEifcf+vI8PJ882Q2tUTkBB9a2Wh/ujq2nRAVro+QwTX3w4NYjme4zYP5JeNnQJg
4stcIaQxFVX9w63CU6OBt90UwLnhJ0AoNDN+oLwTfrN1R19U37V1yV5ZaB+d/HXJYQaw1A3W65K0
lJ8DvrtR2wzflELvoWbkbKIHb4POwfAtb7imnA2L7V/jCmOGJtaDsHQ7tll4EG0wn7TKxXaguKgg
Tt7LsO5qhMJR5BSlMNEMKzPdubzZRVrMJoHBwziJeRe8uDmywRtOTJ/nzwapjvXkveu/xKgAfm77
OTIOQWd0u3B2/FPkedM3BznrbijKr41WxJcUhujNiK7HNwmLokQ5wRGMzqbpbEq9927iRPePIc2K
OxqTzX00lPxfl+nc7YwiRfdDxlNrdtCKmOZ+RFQIXVB73huqcwTL9NO3puAkvPWArtoHOXuzX01i
ny1tjReKezFZC2BkxM5TNTiJXUzi/B/tH9bnO/7u8/y6vnxOTxAdb2sPunXw6Go7aIpt8oX8+9BD
ZDvp3UOXJ/C+V4NL6SKPf9SG4yd7sO3kf+oOkpFlwhpjzDFCL7GDKkzMXfqfS10tb8ut02Mofe0x
QyF8UUMwC2v5FjXl1tPc9CA20U7oYD69H1J1Y/Q6vNg8Sg0z0E6URtUVNza4qbmxGre7OLDMf4kq
4/UBHJevYSuMbAnz2qK7wBpif0n+Dpvb8R+r/Rom0ws/4L/Y5ttvzGyMUWB6aEsLTXqjch6jJjIf
QXsO9A/zRS/Uc9rCbCGRjWm0N7ZtuHAl6mxKlvh6jqA6DGu4biVmUix7Uzeg6XRqLGvMcgXYl613
V1B3a3g6+PMZ2ohPEi3Ljh73LWMtDqnNeDs6oFZMX8luUnQwv6olJQnf8YOLDKH6O9ZZGz0rKNI9
Z5Oxm5Ye1yQ1dLqemmIjw3nWjBvImNXVm44hQJgxz2/EK0uGCG5cZLgsOaVw8smSOfQ6aRe0Fyvw
oUVRPJIV4VaXvMlyaOoMmDhycGfJpXRBOaOJFwUHGWpJONzpKppFfRXmnwPqRs9muqZSJKCuoHy+
Tm+aSt16TrfXWgOVwiD2HseKVjV9UQsthx7aCacFaNz1sD/8M2Jw27t65FH/IQLkFGnxpeTxL2s4
7N93Y2SgD887S6bvQeKQUrENk+O80O73sXIQIv3Vtvoh1Ydkv6phgbVyRTtalUlVQofVlDpYdXZk
SMlkHQrCRjA14WCtpium5m2SoHUk6s0kIwl9m6jTjnAOA1qpY7146NLkDvlB5xlosPPs6PpX2rjq
CySxDpLllbsnvz3uxdk6ineZSFm1i1NMeZ7eF06qw0rL7CSy4j0t9fVBprtqo7ETrX+ss5dJSGkc
gfdHn8Skuj0vVRA/H+UTjL3b3YXoAW/EK2vo1OByVe8fxTSUCh1Eg5PcyEdAXbu6tXRbBQDy9yeC
9AfVL+VJLK2aofo0//DjqD9JAq6BIPc4V125JvCGyGjvedA+ilO+ZFRjEX2Pw0f5goVJS9vHr9Ob
rCx3oa1D35wn7iniOQB21z21XpV9tvQ4/5zxnmSMyfgQVAbfcUs3AQ7+H9a+a0dyXVn2iwTIm9dS
edu+p+dFGCtvKYqUvv4EU71avWbPPgcXuC+EmExS1aYkMjMyImF7GgRCetpbIEoIacLHdDyvSpC4
jt7Gd+vsalmPBJow8RJaA9I7gX0HfPd5i6RyJ2T6HTS431wOfR8QjQSHMoEao1cUxldMpHGaODaa
v3YygGaqtaZn5sFREHxDa8c90uKGgl6we+SFnVXUdMXWB2uBgAzSF56nFthOC2QwCqUkpaRclB3I
WvOT/d/+yBlezKBL+AGlyxIQ1hxIBRX5+yMG2HhpE1opEhrLwKdgYUeRQE+AVbNK8QwfhhpcGiK6
h4pXdO8ayLJgexzsBsjY3oMjADF/F6Vfwg/O5GFGmXEn+bdpdJwsLILEVfThvyJPuFnoKHbgTi1J
vrQGLem0HTT71B3awUTwlkO9OxpQ9KZOdnguuZDxi/sDdTtTXydghX1OcfLAtuU/3ehVMThQ0A7K
/q9urVqNgMwfbuocM69Gdrqpxm223JRW4wMYlYdcADgBYbJdP+X5Cbpgxak0NHs3AoVwS0QNGHtt
+I88Qui6NZ36zUyTtzQRza82g95d7slkZUlAoLuk/sWD9m3UkuqtbKsM0ji59zia+DI3WlLcIFDx
fpfWkJ/v4tpptkEerAP98dfW0t9ZY6A0LU7AbBFHzCcztCFnWpm/2WiSouDwYwMSG4G/KRB7e4RI
TH10kLKBMI9jP5ItZl96YQ8PwsDrIHAgO9xN4MJa/CF9BUgj07FL7Yzufm5eh36CaGlt3zmjdI+W
2qy6wG5sjXzMkMae2A3Jdgm067+Ns3g8GS3lmW3so2S+/7PO9bMOlpPlwnON2RL8c/EvnzoLxpe0
b7/SHpl2y7RRHgeIzbNIP5BdBP4tsXxgH4rpjceQHVjCuxQGVnbbhNi57cZbqjwYxUsTQ6kCUhHG
OkWeEZJz2XS1IqaH5OAEL3nf2mFSoVi9Y3ERskmPt1Pq2FcNiNu5MQIzOQfM3gxlhPAWDZCLgNxS
WOFLtiXbgPq/te6kMYTpOLsNAnQhvZPLbV0x/P7aWkMAko1HbBrHL2DP9SBR6WhHrrqmuW0D6b02
IK85OT7U+xKlHW2UkxdyBgr/ydMqMGE1v5rR0r6qCz9v3i8M8OPmDIIgjoHsYmUUxkvr9/064cy+
CQPaAnmXlkckDMDoEE3BpjGhipAZURUWDch3YiVPV6kr7gPtDSAP+rqBpF8mdWPz333IkZosA9tJ
oryXxegqKb9VVR/guGWd6cg51Ml0Z2rTmWTI8swc79QYnTBprDPx36IOpx9j/9s88KGA5V7aXzvI
MqxAfJQ8Jlbkb0cfGBsBGsOLmQXphrfMeKk1/q2sJdTMU/DgYVf3A3TP1kqqSZr5zySAb+UFBT0Z
mDU1/WWScp4EWdV5UlcjoAW4iRYN+SltHS0sJpGFiDnlpziSIGmnkT7KxvdLGppyHQEUp5yOlkQC
rVJllbWGQvDU6PMTtMDScxCBQUMrWfeg2VkT1g1Lvo6luHkOar1Wg/g2ML//hZKp34nv+C9eYYGH
2Zf2Lff0HLpPLDniN9tc8tEyN8z2vUczY69pFO8mlT+iRtRjAGxNgrpx6hcW0sW5I48GZaA++XwM
J34yHqnX61Cc78dg2hEkqJbQKR86RPRmhJCCD4GS5e825oKBgkSpyZn85MdcQh3ReuT3X9dzOuzR
/bw/g38D5Sm6p62XCMtg609gSQfmRgVpKhugwNpxQVWm0NGqoUkRtJ02i23KgquhfW1x7D6mftDg
lKxrEr/DeD13pSjd2yjKDJW7aYBwAYiTUtXQAJjsopXlVMnukzd2y+tuLIbL4ux4itg7bx4/uUHI
Pd1Ip+zABf4KgpjgwurGsVY94gGHwIpeG9OMriPDuWUN+P3WtcAzNrug5mpaZWmk4ekylmvgiSBq
sDyfpFk0ILPe0IOpJ7s9cvtaFX25FsqZRqICGbiVzgAQzNjs/MfDj1YvTcsA2SLK0hXboavoEWOz
Ql0mXepEfLgMkVEYmQ1UH7AZagpp4H3ySwajTtbk6KQGyoOsxrMOpi1m27yCNTb7DjJtdrIqmxJy
E4Zh36X51O6dtC8OleWMtwlCkNCIy9o3CblHT4u1X75o925tel97r5QhTSrdrN2LwgDzSMDHm4Ul
50ml7l7oiWBX/R4xIneeFAHXdhdk48aEQt+qVJUKrqpUoKaRbYigVXCxbGEAV6OO9uDaSEB/hdID
EDK+++HUBOYS1rTAmyPks/qYrNep2EEfDfLGSOfcgBmWtzIX7cV0oVDPzNKF+A4oUPS0G491oN9T
z1UmugJvSbHnripPUFNpERqotDjf6g3gd17UVe+rBEXRr02OSGpq+FG6qWwcNGVugpBwuRVyS/g0
QNDsaTU5Zvsoy9iVgVRh4/si3dA3qlZfKz2tHqHkZp6p10VBf6laDt4/jFETtLrYuEBcbLI6eLeh
cvU+qjV//i6iqra6NJN1I3/6KoI8nm3iRLSbZSERsTsLssUXWgfBYdBvjF6GIBMoVRrFf2Xk6W8m
Mu/OGSDezSKw1pOduY4XGp1hnrq4ks9mluz60TfeCmFAybrqxh255UihFwYO9t00mMf/tuxkas3K
FaDhomXLSFRHi2CBncatPaoGo03pTP2WWMiomyG2/qmbqC5RluldG22W0UggKKFXv2O8Fp4HaAod
WY6fkrp2gmh57fooRFCjmaM4IpMGuETV1TNgD5mi6acuUgbpJW/6fO7Go9AvcaP9mldCxuOaxdU3
6sXMca5Dr7940zQ99xXrbxp0xGgsMazkriuCK41JIBfvutECZwDuCEaN9h4brH0EgpXnVJs0YIrG
LY2Vg2k8uCAMpHnc4d3j2KchjTVTnD655e8G/3k7kQHrzqNqeBRllYOWqxhOriJ3AmzY2mem3UBL
B3xRswuqaVrLce6pl1WFCQxgamypOxjAcFd5cKUeTaqwQV8hQDCcqEtLej6/9/LsaVS0J8XQ5Q+a
itpWTWLvsMEYIHeTNAeJ2v0ruSApk1yhQXFYJvQl03coBACCQi1CDS9TNi8Sl+1wsABdXoFhIkAq
u3FXWRsAzdzYtrYyNSeByBYL1jaforumqKM7VEsW+xTyRiudfFoTZXZVw680Sg05j8cqiN272Snv
8HDp8D8wr5sHYErSnTzeL5OWe1XqNkYGCtsgr5w1Cq6AIQli3Tw5+OV87AVKkQKtTf1Pb3+ZjsWG
ewiCN72+y3gx7F1UCz3GifMzyabyR6UHyBx49XMJurS/OeSd9xyMdTM74MU77JsRhy61QoHD0oMH
HplV6kLTvjLi5uIVmvVqsu0Ulelr08r2KtMYOG1l5pVIdjmA41sko6zXZdJ7F7v1DJGsaapP85tR
mgG+I2lSo7wP8kifGh4B8JYMI1R+MdCpdytdQebdu+LAk1oyWJMlME3sc/K63kVFBTU8xw4g61qw
jcPM7JmV2Aqmfdz/rBGr0kzb/s2Qxmq8MXtzegQ1CuCzcdLmOB5i+300mg7Fdmp6BLGbefrk690z
Uh7DJiuw2+8UFsJV+AjW2XhdevxKPU8Hm8LU5yw0RgP4DjXKffE+Gscol2+dGogpNfVjfuDLaqsH
YDBNQWGNWAAK4QdVo1JYoFXBF+QReXsfXFE4CwyeqX/l4onGI3C7rU0rmE40sVATeypumeRTW6Tj
0VNlFW3vV1dHXVE3diN8T6PhbEzQ2gYLB/gZ21qcyY08Ji2udz0HWewB4CMe+k7ZIuM5anNtQFRk
9So1dHFnDH5zBfZFA5oVqVNXNDX+PxslTvrPDCvOg3sQAoLDvLB/eMxnJ3o58S4NrpBB2/UJ3vRh
Z8bDFkx63XrZ6qkJrij6E5kEaPq2um8BJI3wKMtc+TUqmgOId7RfhmOcIVw6vTEwC4Qe6v1v4M3S
9g7Xhz3KS4HaVJM8B3WLmd4eJpnUtymyq1U+VsmlUFWpeQp4tIAk0Nz7sDvMqdi6FOWxssCluJDM
ABYKXR+Ne2BX1asjDRT499rUhY0cvxlByZXr46UFQ9or/90Ig7/GpozBkQtWtKANrFcG/q9tZgi5
JSewtr7PMd3WfjV+2HGxF22V3vPWSh7N0gIwvtBBX9Vl6WPB6u6MJ84bDU5J0lxAUX2ppFucrTEv
1lDGhcCi6gYcb8AVXVITaRkeYWpklDlGPAh3KqEed0PGwfkOSFxxb49eey2AH131Q6B/STqprevW
rA7UzZGxgDqmeM4NdQQDznaVgBnmS5S1EtgK3T94iZ+dUHXqhtgOrXjO2MtUxslF18YABLqAAUBI
tl9rtR8fa9VVbky56XGbXBCvhCZa3CEZBhTWGlQ2yZG6H26GWg1gMXCjEahg6r6jsgMMW039LXAR
U1cR80zvBJBW3L/KoKrPqIhz1x8eSEmgBCATInSVR9SDUp48oElUf4vb9zXIQ4PiHLiIwJGMB5L+
0COZtpla1IDIujUeUEpvPBQs2HaIUt7Io0wzC4iDQK4QnQLPrpe50wpPm/FAzraFwmw2dsBcYSrN
6NSaCEd2G7sWUxk2rraVg/NmQlPrkIOOadUrZhhnipoTdSFSYz07nL13Yzmm2xSlymvZMnffVBAM
o7O6i596z2qRrukgT6PUpdP64mz3IjohqJOtKKvV2z2ogrNq2KadrwGkXPIjsy3/pAO1NWfH8giU
XBIZVppAdkqddaNMdyMwQPNKy4Q/10SkCKqE6zzBtscsAHRLyiG/C3K80eTk3bdRBRMwBCdp+l8X
05C5kESwSxHGfcGz0EtKts60Pt/O/SaeFGd5ah3mvhHh5dvW1ZWWqEs3vxslx/lQTQbebl6/QIkt
SOrksUhPZSzyM3Y7783kZwD7/NlP6mY4ld2J7DSjjwILNKo6Uc1YV0+BzachgmCwh1pKK9LMFdkc
NYA/fx1WAEVtFhoQukIYHWlUIO2StHycnNF5kgwwmTG9caY5T2SxtOkA+gh+x5RpsPR2lTXcO5FH
hYzEumNQQuu0zsWOCqWSrAWHFE1NICV7RDFWsKIuSmKN6/9xJ89q+V0KiEuHLHzACweV0lNbnnrV
pNJCn49JCczQVJ7oioZrm0uQE1sSvI0fc2Jyp3HybKYGfD5/XtK41g3tBlJa6c4u4nxNuuGHUlWH
Nfg/WZudLi4cAPyLUxT5utBN6yTd+heLcn42BH9v4szmZ7K5Pvj1HLs40eCkPDjYGhBH+3ChEYkK
OlA6g1et1O6XNNU0eMlJH9s39lFZbiPNQCZKU1Gj9aCoVF7UI1eaOCX9PHHOaP2z1rL8v9ci+8cd
l7XMf+5IK5tVZZ1Qi43HJx5GbY7KW0Lw+h9dHHfM56zHY2UZxXbic5dGkRBPCrO72I4mLtJk0QGv
tmNvZkDskG2+9AFQOWSGcSQbNZXboJ5ZNSgzAEnpa9LjBAHeLuaNzxrg936mvTZ9W3+vLP/Vxz/C
d1BBzxfAk84X/xrSI+m9QCrjqIYrNfP/WOL/uw8kwFDlBf7ujcMd59xK114R0UOZFMm2g07tzA5h
eVB2aRrdufb4kV9M/ymdTOv1b5Mi3+xmdoj/nCSzxnqNLTs9iwrFl7zU5B01feoV0MoMF8uEQNyd
m6oNeZ4o0VddsVlWjbEzUpxRXWGMn6YWPNSito7mJQcDXB26VEEJdQcV07tro8TY5RGIYMlmI0O5
6nqvAjVo1WwG1NQfIo8VL6M27arWBKhV2XUrDxa7iOt3uwfGtkMLfN2LU+MM+WFf/P9tr1vUr1H2
ak58qewVKC+hyTzOybIWtLVnHnRPS/6sGMx2Nzi+DJf8mUAKE1HY1N8uSTFux29FbMsTmWZ7EtYR
Ksoo5zZpUX5OrOZpuTXHA2fXtskYLst00fB5aRoYjWJemhbSQeV8x10znAxUCDJ3QmCwACTlWjSu
G2odK1EHIKPrPIIn1HhAXctzqWzk15kRFBSBINnRCvNcWuBjFQF2HxQ0qUU/GmxP55UW07Jmm+Y7
vG+8Ew0CB/aQOQU/DyjjX8vSw45bbWTmnQdefM1oIzWrTD54pvd1MYKqS3Vpu+JUMXJtIspPZHN9
EBwAFH6jwdlNresiFb5dbJX5e1lWG/3Py9KkQEMwKxMsxzkK2yBadgCjNQ1S038sGzEcFcYGuyrZ
a86h6bGzo/2MHwMHQV3az1DX9QeBQiSkJpYujaKWDd+X/OzHOPUMqCDeRXL6FvQ4EsWePpxBKI49
HvU9ZaQratKogkRs3u1oagSWdbw21BTqLytENQj+raF7+MM+r/zpJmMRpCvPr8QWIY7hIL340bQH
/asHIdYgctIfJc+GsJOZf4Xgb38GjQfKCcc6+Ga0F3JwoEoc1h445VvZNJcKOiJrGnB3FjSmvkPZ
uV27rUgvQRKX12QC9gCprfSHaz4NjTF9s1CUvoaObaW2zdEOKWLEHhiEO/HOHb+Wus1WaW7Fd1Xl
2lcawBEAtRVqQEOJ3TzQaOBfjkzUUcj26BkJqBUdBYGSTDyQTfQOUHbjMD60iAxurVgTt6hIzJvR
6fdMbWozpJKoJ3ot2WpgzIciMApaYs8zj4iqHKioZSl0oS7UnZ0jyM/nQfInOzUjUktHJ3X3f9rV
smCH1o610e8/+X/Uz+STlpxQkDMP/jEd1bvIH+ti/nhLvQ25ARJZnaam2C3LmsDUXzJfhK3G5MV1
kdCRwOTfhgivaxSapQ8sDwD7raHYILugCg3baF491qGMT3TFV98HCkCI6keQgzypcvlvblfrPC89
6Ic+IBmU4ZRSsLAJrOg3UmeAcRf5d5n+RI1e+2xzPm4SPBrPrV7VJwPZ1e3k29hUgnxgFZd+/8My
41CbivI3OLhfuDPar4EmEdxH5P3qarp+qG2U7ns4k91nlT+EoteNr6M9HIRrFL91bzryMWi/ArQJ
gS6wH3qcrRIxTI+6WWW7yG7zY+ux/Gb7Sbw2gkF8BZJ+NzZ58Usfky+8yMaXQcgRp0+jOgcGt8/4
Ztcbb/DqV48jHKhcrX46pJ6fnNoudcImzjgosB12Sn1jeuyZ8QieDucrNJqh5hTZ/Rn6Yc0DaNq+
kx0/DKIyQysuFWjr7juWAEid+mstQHEdCDDjq1ZW6aU1Ehz2LWv43jkbN0urHwDXQCZLOZjMHXeo
oUw2mZlXdyh+qe7qCAVeCDg0iNc75Z0B7TV/1ZT4xFNxIxNquDRkpkVgJSup1ftY67OtUKAP/Km1
e9Mv0hXCxuJoqffePBChWmCK6jvqJW5UX0ozuSyTihpv/TFJQeL5sVCFhPEaX6ZsqxFEBBvq94XJ
x0sMtir97geRvU2Kj7PJ+Xjqy1XlKMq3mfhtbsmHmk/9RsbTiQHryg3/CAmbleOCxaMurOuMWZgg
jYHgQLYljENcmeyCAo0XGiSTmxgX0xre/RkQ7kiTxc5J63wnJDoKu+6+1KltPJgImp3/Yh/a6rM9
M/svTsHe/VsAgEJir8D/zZcgyswHGaOaao5kVdHA3vldkQQ5ey64QQmTQKVqJfgX+q4H90Rk3+EX
Uz8PkGTa9yjh3vajZXyZ8OCNuZd8xysM9Cks184jd6YbVKp9EGWgIFnNRE63fpZqJqsRGIrdZp5J
Dk6EIjCaaQFRceMZRMe9f2bSPXUPEEWa6SS+/oUBfEQO2Omh9iLelHFnPwAhnm3xxwjOIk/BNwzx
6r3FrAZ5gcSCWjjXoUdtgV7VMvMfkC7ajo03xahJTDbg6DJ+ZDYqC4GYzV6cSRfrwBTmrRaxthum
oT+6bT+ekWeH+LhXtw8tHvMozxuqN2wjnqIc4N5V8jDxDoxhjdcoVRH7jWl6Ff7ts03c+o/PFjf6
p8+WahpEdlXtF5VuJZKVIbOS/jgXZ6kuUPP9kcq+mKk9oI6EHRqR52KFyCoo5Chc53deu7FSMAbM
Rhdp240vE22FNHaFU2vvbSXEzMJERvitk5HVKd7RsXOelIqXVE3FdW/LYoide43cWdKrjhogIRfh
cnmhK2p4VoOhLHLd9TLQttH3lOnRquw8ubWy2Dr4XpM8+KMqaRtB9QvkyRklns0reYy2ZSK/aT2j
+keE0GOPjxKPEmtJ63+K8c+X5DTBiVIAXpY6WyETHPvBRjciuOt4PmpQomLTKlgxs1i/MnogAwfA
gp5cBxBpO5++kFukg+bUaRpE4AacNdK076+9chti1PKp6X9zk/jm7ypAESFj5fHnrix3KOVGXg/f
vK3pJNOuVF1RNGEG3ZDXvGr1Y266kB3XJv1Nd+SvMQv8OySa5Q1s2qhYV/6WEbgh4x4yV2rZklc7
8h8z733ZGnHj/VSish3U2mDY3frAjIXILqYHOtpSt9Gz7DAffNUoKjbST13EMtND1urIRLeoLvUJ
uBqnzrAyjMHZBFWgnx1Cu+IlMbhblGfcvd8R6jSnuEecppjM/owiE9BLlCCqPkOgMzK3cYOi8tqT
Ykvj1Ghe+i1zG3MnK5OjhgVNWsXDpWZtjVL+wgGDjO/KFRnTmr37WC7nYcMYsr/Kmwa4F0vwX0Jp
IW+QvIXWOr9wEQFMCH2psK8h0ShyoPmRuscldl79Foxv/cpHaFKuyNipEbrygZQ51K13W+yNYYL6
Yx7l1tpoADSU2Bk4eI2fGH3R8BVKLn1u4ztHl4n/2FhFBoUzxM2pQY6qEAjp/tPvwS9UgdefLJ9m
Un/KUwOa5SGttcyBkBBC8aoxS8/a2LJwiyvowfqtDi7wa2NE1kXnz4aCe1FDZrqaEmGFbjZWmxQ7
FQ9nkMg/T3EZkktOtjGoOuj3JPZmWaFL9WecThLQ9Pm8WmlQJTsGqqGrOHf6CkwKLow4zwUbsvZT
ZwO+q7wcz4bSORv35EMm26n/mU1LLn3yoW5dl44dLiOu4dVrw4WgZCeQMBJV+t5kiEZ2qJdHv5B+
C8Kh+NdsK2iE3J3Oq7dDqf2mCOSnIGWeplD5SUCe3gPNfsbZ8XM084/gJk32nfhZS7UXoKCti6mB
H1BYyQil+DG7tGNRgXuJa/coQjPDtk9MxHiKeAXGyOqnjPMNQIoVsB8phGucKPnFs/Z7Hbv9l25E
3l5zE/0BGx4f3JNMx9+xzg94aQ1gwelQze/lGxcvV3wfnAq/i0yM5/lSs7h2NDrsqaq8RSWRGqHG
FUBmjaDFkzgN9qmJoj3QYbwBeHkPsc7u0Z+a4IxiwS4ku8ZBvlh3SXvLI2u6CxyJ/YuakIArABmj
2jnZqC9+8mvI6Qq9eo7rqVtJMPKdqRmFVp511Sw26nLBWegU5raeAAgXFbswN66fA6BgH5gfhbrZ
JcC1rDu3Kp4d2dfPiLwC3tjwB3KM6+IKlJR/o16XdT9l1Y7zItCrA61qkeB7qNas1YEWDyJxoG4x
OdMaWCB7R93eb5AeRIB7S90xjRhOY52/ttRNwRWaHpDdsEIaRSZeO7Y16C1o1HeH9NL32KHSqC7N
7oaQwT0NYuuarhpn1PelplkT2JbzDgUZ3bHH5gChpDKPLvjfii50pYnmC/iyxd40amdamW00IAA/
ggneKHEwLKHMrK6oiaEKcIxSNEv3b37LNJpBLjRt6f6/L7Xc8o+l/vgEyz3+8KMBjwl+GIzHKIHI
sgaVkHpFl0sD4g9nXVuNXEEooTgtA14KSvq2Lv+ZQv1l2FcrLl26+vMGRY+MpOGB5fB/XyZpPz4Y
3YU+yWxc7kpGt2vteuXaxv3EU5zd1IdYplB3dqFLmtI02SuUN9uDZqX1XQ9pSAepoHOlGDupaUYH
KBAtasLRtN5tgq6yfKtB1Ogyqm8AsNGcbTueo1biYy7NqDOg5aRnXhb7pKN2eyrwJKK7LgMj6HWE
K/Jr5SfYmfNkcDd5kwbhfMePhRGlQuE2OLwF3bvgFU7JrZGt56VocsLfCk8kt3mpghvNJkm1dnYJ
tOBqgYRoB4YJfnS5zo/zlVcM71d/sZGL9G2vwBcb86ipPq4Wm6uWWValgcXWgiU0zGx840HvFjw0
gwduqgRM6tSNnDx44CYktEVu3hLl0UJebZ/0zhDSYGv7wUONeEvZCv0yTxIcSoEo4kHkCxDRirPq
5lvWFTQp7c9mcq6aqzc/be5dEw8XFSx+lLGzlxbgZgr06OB18pkA6QRDjxUWHZGA2b6YyIPsZTvd
UGW+0kccCAonuwOBnn2fpZl3xQNpQz1qtAlszoXV/xzGOEemrwcirwlaFvpuBBYDr4xPXWGr83zr
vvUfV3lmvNvoaihs9y1JxmKl16X3No/GO90IHnPO83vHcfJ78F67Z9ZPJzJBHCK/7wHEv0V4lkE1
T8YhuQ3DfQIypjvyoqbv2D63anGhnkyz/L6r6tfaq8CkoVYmk2TgrHA1Mz4stqG2utDP9HxHLjRQ
8BJFFzWKeMhGayYt5ETj3s7Xy11jj1u7XIKBelkvtgrz4BkSeC3DxwfO6sk/2W5/T9PoRwIuooVS
afNpdaMFDW82f4TlR8hxohRg/7oupirq7mTgJeflk3EvSlcGaBJRk4pfGPkyt4tWmuZ6n36q1owA
IzVBV0Uu1AQTOECYwYz5p6JFvSGA6F5Z8nC5rd5X/l5rgVtfftKhG7Sj7osvyy8OAVLw/vPisHw6
WTnBrY7faK35bxjIRkVdx9vcnRr7CIYNoYppxMEzIZKg1aX8lrH+ySzK/CmDZOPR03UgdJUdenaW
VvfXCftwgD99tu1BZXTwy8Z+5iC6IyfdNY2wd/XuklqOttaculxxCPA9DtJ4Ef1YXYTquU0wbYEV
AXNyGxiPnSu7Ox+kV72fG49kGgxQe8VlnJ7IJoe42ZdprYfzBMeMH6WxjTg3wMQJiB721UN2oMXB
iZsfERUxVtSlCQH+WTTXkPdkGiaEEgs5dDtaHNUm5Tmzql80SB9XS40TUrjxbb57bwmgzVJ3Q4v5
Xi6uut1cyZ+aIMu+1blnnKknsT3cRZ45gE4EP9CkyfgeSJU1DZKphkTmyu4ieaRuPjXW3ksRrCMX
+ggClXH69EgGzYPGS9BO+p4+AGg99GPMJY6SOFOJ9FVPreF+sj1+10ziZySC4Auk3ccNFAHHfSzR
Tbi2BukWMJpZEJybroQCHyqov4Cn0AYlbtmfmiEFdM28n80DFPh424IvBDGa8P3EDQq1/YzTW7D5
OVIfp6FqVp+AelbGICZuWA8aPnYTR6+Uv4716jtnvH5qkGTbcwaJH0RpgyflQKlt7AG/2+yrhiDn
98wBADIX9u/cKm59MZpvPOtH6IGa1b1rpcPOb015jFo3R5wi18EaaMunfIQybgWBzh9qOjRK7d8p
pnslgsH4F422kVXgX6PQUZKg6shTXwOzhZGj+KxI5As0KsDlDPviJlT1eRF4SCMioDa7uai9JzdU
R7yvNiq3ZbU0+xER0QEkj0fQfKO8Q1uV48/SS4AuDcxXyA63ACUa5Z7JPn9pB/vsNUbyHfU8RdgA
Hn3lnqlfamNEas0a0+8fM0UBMQqaWbsxYNuWpa+1LEOCKK6KF7qqYjefr8RfbH/zi3VDx3OzKT7l
2TTXGk9gBtt/yurNOTZnfNScyT1Qem0e9ZAl2zhaizKTjxwdOdMqRcv2ZJdZsaomJHavzdA0Oxf0
A69m2cx8Vm7hG5vc8rsDUEgQ5y3qmc8Ke2nYsx4E2magvSh/H3EyVKkBpuCMNXiUzUaYG4WdDxM3
AA92m+T/pS/CjK+ilEenIIfsCKAyeX0tJwcJF0OsaQB5wvqaQkPQWmeTXANDFZ0Wt2h0ku0YF14o
bVRzCgA1TrwchqdEmNUGLGVyO3cnELHZboePZHrDExfGBALX4kyD1AgPhGEo6rqnHq0mc+N9NdsQ
76vFlhZvB171iHj5Zr4izizID52Fb3RX6jG9YPssKLuQutQgyAtizphd7TYAYFN5MBCIhbaSEiHb
X9aYPdSEf6/xt7tYLbRfmwHck8loN49abpyImyGCOuk+R63VRqovBTT6UhWLFrcWot2PtphOOsRf
N3g4eqeExUnY+5N9ZnltveigS59p63hVH8FC2axjoOa+kFtUtPbZ0OOdb9YDiurd7/SNYQzCFS1i
Fve9rvenPh78tR7n6XdeXurWCr4OOWhXp35Kj3pZVI9qIo13eQ0NHRNwISvN3UNeYB2Xme7PGAGf
JOnFd2RLRTjYQXKX+4YBMdcJLKNWPUFEOX/3daDIwiHHWK0NJE8HMPSC+8PW15KuLBxVRcV9hAtw
NY+qKyv55vQSKu4+yoRUA1JMHu8YAL07p7eRlOV4EvXYRoDf35t2AZ4z962H1LriS5v/GEk/rpmL
oCv9LYtkyO6hLKc0uO6cQHe+FuDahZii+GpOUg95nglo6cVi37uDtteR6bwJlISHyMtNb62UZ+LQ
Diqwd6a1+Kq3BeQgUX+hiax8qlB6j9JtXMVdA9lQPJKftIy/25ZRuqp0nW1E1YEZyMaDEiUa5ZE+
cuQWxdltu2/zJ1Y/ituA7Is8yoTvoViQPQdlc65rLXjKQPj0P4x9WXOcyLbuX9mxny9xE0ggOXH2
faii5kGlkmRZfiFku00yZTJPv/58rFJvyXaf3rejg6gcKaMCMtf6hj2eKPNd2I9f5vqM4W1hScn3
rgeplJ/rJyQyFtqsyy0ef8MJC/7hNDluD39orjepVcSLkg3JuKAWT8bToikdudH9CF8zAz4Iwp+D
WnPxvc5Ls3ELbFt1382HGsL6yF6gjorU8F6na69el6HVLQnlRng37IHvPe6GO8K3vdcbXjJtGLDD
i4xkWt+drXy7ukdurV6pFk+PyDCtO5U6xiqeP0Xu+PaJ6v6qFcBSyOcAK7lJ8OvZC6QO1vXkFU9V
pb7biDJ+j8t6jUBc/8XMwzQAfmo8t0Igsmfqeq0yz11aajIWocjNoyBFBAoUU9lBRA7rnGhPVXTw
5igyfUKaAl6uxQQjWoBX14nXgq08E+4IxEV1EACA/43tnhDI0Wd/fvyq1nqxpoZtE+7gkVwYQ7rj
zMBbokzhgd7VEYeZjpl8D3FXCMt1XgtfJoHpOPnZT5k4yEnXq6FVLbje4IvDzfM7r/Mfo+6aRyHj
ZhOGOt9FuQOntHky6jHZcFyPa+cVof0kCL1JBR4T4xYSgoRRp4OvVLkKPcdaUbEHee/qvnXgtrNx
8xxw8bF5mFQIan8a5zvkNEAwhMPDPZxB3upK72SEyU5Jd/VXnhWhjVft3DjNqXhPSRYAstgbD4iu
4Sr0cVQExP1PkbraItdr4RUGlycIKVb3EsGYWx0VqQHo9mZrLw0PAggd76wn0MC7PbeKWZtaIHxY
wRrivehCQBHX1T4ldgSEtHD9ZTorjMOq9ZNbV9GD5zTZsRvTcEmK3u6f9a22s6O2Z3smROBX0PLN
YEpYLHDbml+ht9EC829lF691R2i94A+ROXH3wEQFwaH5UTvKt76dhKKxbbXyKk2IV7chElnYG05f
OIMzz9COz7CLeasnIAY0Mm/11H9SSbiKjAkcg6ZJt7yP5RpJDuT1xITnInLlULcBKSTNsq2Z5s1n
6iGbmG8SmPMtsNjKlzfp+cZgw+YvyyQ8j3wZWDKO8LeWC2k46dZwP6NL2lYfi9SKiH+/o+tfxv1v
rb+Mfe/czVOVwmg3UzTt+xFJV1ihl4cBEYC1qkz7QQESBptjNX3X4V0x9OEf9lT+sB0hntrMxM4y
GsIjUODVbUybF8ZKjWAq0f3GRl5tEkNqxJ7mNVA7L3j6+ZD5k71k7PWdM/3Oqy4gJrHLS5j7cDCv
ezevYVA8tm9M7Pd+8GTA2rzLnzirGX6nfQVtmtxeZw7AxXFaFieQ4NUKsKfyU+WZ34jaaLjf8NhK
v7+PYfEkAyN0XloXf0xirQFhXK7fi349lGvYI8t15kXR0RlBvXKGZ0K/a93Bmk6G41lw0R+tFhuZ
uAzN1zq9dbCHBzaYC2QLSiBEcEtorDARFubFkWxo8rnozEVqtTtwO6kVe0XriVr/amzqSmQucgUB
VUOdsUzAuhIGtFY5iEPZMiw15/q+ciEYMDYvZSu0/aNNPXGFH20Ahdsov5fRTGBo4yOUuh3+TYFD
HEBWg98ZBVz/RsNLn6JMVysLejsnUL6yvVuk7mYqtH2xk8JZdo4rXzpLXfNM8x8g9gPf6LffZfnn
cE+2gG90qQUhf7wroI/gIxTj50en6UKgB4ZPdPtTvcWVu/GK6uY+5I9WfgG3+6AUjJHeDYnyQjYb
p5UQw51gSPTeYBYchh/GBQo2UKIqgNpHcGVROnF/oGIz6rciUQ/xdvjYOv5cpNaEgR72v47VEzA6
pcoDSNsendpTO39eYAGNCEc2UebyRGU6zF1CPaldknrx0cTik/QMkrb/I3S0vLj9wK9sSs8khmCr
3t4ANpqsqdeYT3+ApRddsLa99aJqa7TRa8jQa165/nsu6Ffceqm6cNetqO0VIpQACA8Ve45taMPh
vg7vlayhx42H/wkcGeSgwk4i6NLbpwlQcZgj1va10XWz1KYaPie+/dr5XvqHVTYYPuehnKzEVoml
310fRqtD5DAYskW4p6Ma2ij9iDRJZ8an0DReMyPktwVll5r5USfylZZptEEQYLkuhN2le1qs+Ry/
QZDhixWpeZGuVzuE2cmo8KqYlb+ovhlaUDvmet6L5XtXqodNZ4YXg18uINg7bUCayZ892IsrU8iv
eQgatActtnOSyf4sQKAG1KCRXxNYAzgM2huWF4ebn0emZjxdVG4/K6xsTpBgUiesetUJO5Bk6wzG
J2HH8cFO4nVk5eVDliXdxU09AFp6OIMOiLksq5CxLbUandMco0h8ubWy0f1eg/xxwOIIuxaXG7C8
RISM+tIBwnVrp1fGHZXi0neDf/7j//6///42/Ff0h74ARhpp9Q/V5hcdq6b+1z9d9s9/FLfq3fd/
/ZP7whaOw6Fh4fhQH3FdgfZvr1ckwdHb/D+ygd4Y3IisB17r+qGxAhgQ5N8TFUbgpkUlQrc+39r+
rKoAJv21SUfQcNvW+47UOdLn6ltnBLd9bNTL9ADGyialFVbvON0WUDMnO7uTzDeCdOVgl8oXcizj
zc1lMI2bn8rgEZ8lgDDvy4wkdZIA2ZgcBiFQJqJDlIYf66hzmWcBw298D3tioGfng6Py4WTPhyFp
qrXGQw+KTH+2ZlX7GWL6+dbpGFbsTu5WwCOJ7taFxlJnmgBuCmzx95eeW79fetflLn5ZjoMctMt/
vvSQx9NGX3vuQ9PH4xZJ4AioKXNa5dwoX6oUSZN5OdFP4EGXglcX6uGC8wSqNgNM7K97VSo09rkU
H+bp2SyzYQ8tzIqNvePU8iWLKytI7LQ/ebDEPJQFdDJG5KY+TRB9xuV1v89doT8NjPfclYVwGomy
8Ui3mVmNd61M7D3nFp65oDR4/+F36du/XhzOEPXF1eGAhriO6/x8cXqRlgLQefVwW6S7hQNevuaf
kKHQ93CU7e5B1X+ix2FcK2NNjzwqzr0A11L3YwGvYkv6r4gBtyvXyRVU0/BgkqqGWYPjNJ+ttjp5
8xoRL8WrSph+dowClkFFj66j5ofau0hDVxcA7ddI2DsPelbTL6FtC7mDNDxQHSTD0k1TQP+RWmlA
FQ9rZ9blR9QMrrVVzMHbs/MlglPJbvIUVPtDBcrjEEIzw+7TalmHYBHK5gHe9c7DL325ealdayfg
3PHL0p4c5qzW8fdzI9nPTV0EdlKPoAeWv+xo8viPqvfzx2Y+IFJYVE4CATAU8tjtFh2oh/vcL9Sj
1ZrV2jAnvaJWGt332W20hnjv3S3eyAuLrSzepB/E5bvGm5/KZrOmhtJi8j/8Irj/0y/CYUyY+N+B
Y7YHGrJnz7fThycVnizWCCmZ6MHBKwr2cWw49ybklYlnGJefTL+2XmkRxo1uOEZOOJwN6WOJZlSw
gkzSE7nK3lxiyTz2Zg9LHyu/KIpFM7u9xQABwnunTGAuk5YHGkQNVPxf626TRSwNN3UtgLIZbZFt
vX4yD4wL80Cf+JDa5ULFI9BWSBSxLRfJ7r35tz63Cl61m//w7Pn5sT9fTAhAuZy5wrcgROe7P1/M
VFbMzHIWXr2hHpGKzf2FCf7CxYoNH6Dv3Fx1ma9eNHNWtNalHlUlwdLreQ+FWwjPIo1YCHCPu2Jb
I88wP2er+en64QCS0alrYd6GDlQNjw8EnUyJcFo0qWWVmpB3tVh+b/ppvKBgCzWw3HhrQHYmRpQA
su4Gb9UyKQpo2YR+du8C5/L3V8X3fvuJ2dxjjmdakNxl3P7lqmBFxSPVZO6VwS73ZM+GGZA2SQFh
m11uSRM1cpMkGIr72J2y4IP0soahAcklUx3080CMFZCSJ2nl0BuBgxvcJqirxIAWd14vCQqoHchz
wAo5OjgzYjCJNl5beM/vvWoX6DSPwbqxn0NDRZhAFCM2oi0V27muF2AoydH+rY76FXOo6dZ57kd1
Yy2w1ObGSzXLey+8aOIPeAzDV8SKEih1ueWOWuISHlthBRsuav3Q2+d1DYNc7h9la80/gfELfk7F
OrHqaascAFXmeqYHF88IBBWhmoIdPwT7BcD4jlh0tT88WDOBpAARGalb7JTm0tzWj3BQyhqE5WAR
JiMFeefeDHcw9y7ObRNDZn5qwoPIvc+ZapsrVWm8uoIMOYw1FanBzEChYubr3/9GLOe3W8eH34Zv
wlzAdzh24XP7h+fQ6DO87ka7vEppzlFn9ZzUVfxV9QAdhoPLLsj8xIDnAQAMfT35tYAiBvL74UuB
tNIavqlQyfDc+PHnkX7VMWxgxqOfGzE4rtBicfukQkwKcrVUFPG0kkU7PXTSg6pIpNbx7IhXaEOf
IBMLqOlcxA6j2QpvVrmZi3kF8dFSOMOWiiAavU1JRVghr2JAzVbCxq+cGEFxaNWreHKbD9RrsMWx
MqqqG3EIgappl3FQ3W7UayeHkAScwMwb9Rpuc/outJ0P1OsiGupV2+ft7RR0nhHEHOC+rdR7sSyv
vXctP7pLO/BfB5B4XuzWglM4Y/kRCAXv0YzKXSgL8wWqIs0az9RwQ92SBPrnBXJdfSOAd+qwg6B6
lzev79Pa0YQI8Dycpi1aHSEUXxzrlk/AjcK6cSw7+QjNdQ58DqJ1lVfvxhoZAdAKvCXUL+LvWD6p
RT6V4VPaTVYQGkN2p4AN3ba6s3Y0k9MgA/g+U8/y6OoXA8jJ8MnqwmFpwTQOwWlwk8V8oHqnasZV
7djt0nSntzpqoH4DRtmM2bc5RLyBiVV9JyJEUBRv8y8QgN+TM2STNAdnmPwXgBjdZeKNEvwJ2Kd6
TWVuhxgBe9OybXwDkX8Rcb2vQ/UEMkN6x/A4vB+xMYLnBQyuHd09Is8Vwc4u0o86n2rYBBTdhopu
mbW7ugNwnIowYbYvdc3WSWvre0TYzUCzzLtapc7uWOltzHHwrlQ1xGEThFY4re25zuJlDeeOW/ew
z9TZKtSOgrUwDYK6YebuKGAkKUM21zWDB2x0x0AIx2JJQLrtxVDmfVw5COrpemeHVfmjs9JXO5kE
OK91uMQ2nV9K0643PKsN4IEmyDWAxbku4lZf/2qeLN0NeVFuELDoVmUHSzwVF9diZqMABgmX5JmI
ogwN08Y6U7ilUEcHB8YB1Ned8JQScYmc/DB+FloH06jHpyQFQUOUrolcC3bsWN1yEDQ0XqSzuKGT
FQGIRcO+r5oKGbi+69NTnehyWZvMv4c+qdzYoojhOKPHY2ohOg9IovfgWkgUuFqKr+BUrbI84j+i
1j90DTIyNBxwAP+eRzLeANA0rf/+SWj/+rbEqoEzm+HF4JqmiWfKzw9ChKHKxhqMDobxJkKsfYj0
ElEGIDd18WVrbiEVhogI1XXwjpJN9zg1bgnDG6jku15h3iedwnqgL/NvGr9KgMv483sPYPgjJKrD
eOvNEiuks9JCZBX7n85fkahKOxvY0idYOMIYdxnVdX5bR9hAHy9bPqbnVjbWhRoYMiCXv78M5q/r
0vkyOAzrhvk/16Ud9of3gTcMwHkL1p7fMO2ePzNJccszOB9DxAthANuaoJf5ftNnkR3wwS5/fRjQ
iCIDyJ/ufllAzw6ZsmT591+Zm7+sczxTmELgLyfw8OC/7TzBNDVhNBgn59uCfgq9CkroUfwFMeFs
DspDbSfdlH7INn9W0zu+MgGl+r06gm7jrZrZbfwFVhvvveuk8QInLhU0mlYU5sw9P36yHGi56Gw1
yhrCwUh5BCo15dWIyrdPMELgQd+C5qEikwfj/Om9n4JF3n/Yjps2cic/XxeHWcLDuti2ECjgQvwa
DGEwh9VeLOtN1qZ838J1egnACYBQvRN9jnMfSmrALwuvAuGODzGIP6gHkMRbQ9IPecxYyc8+hHbh
meO4ZxOh66cc6TXqprSjDpHE7p2K2oG6cZ30DNqAMRZdQ1PskXj5CsxO8iMvzlh74MGmIhuJjVC8
zIq1SwSY2isPs2ads7I8Nlnn7ZGL7DdNxacLKL5RgCeC9TzP0zVh/GOa3uaxDAgGushJFcXZjCSe
QxAi7M7Aa59ElOq9hR+JOUcZWggZRe1pMp4qyDecqRdVU3Fsy2kLEu0r1VMVNdJh7MowMLF6XN7O
QJX1PGVtDt2iVSraUN2Hkwmv2bRjUh8+1OWdyo8NKwOnL2FbSEPoVA44RBsrq/KPddTHcCo9W2l1
2Pf+/q3haIythWD+Bi/schcxiOllICDBDNAEzU9kKgBpzHKOSWEh6puaIdTWWqM7UFkLHS2byIyx
SBpXWVi7MOea0nEJHV48mNwmf/Ba6Z0mHt65XKI0V7VZaC7qhjmwnHBypAEifjB4/uO9R++wH9BS
9vCE4CmWHRiJfI63azy49dIc/jwR9LfBfW+dE/XgWZluEWJFHHNupDo75StEQOTldqbcH9f5OE7B
bY4YC6dkSu68ahPXKQTH5nFWLdTK9E1vdZtBh+W9DZvE90k9c4oD8AWLDc3KpyI8x1m0Fw5z9BKs
MhgbFOG4zdjtPE0U8iMcQJ6pO80zIDu8aKDHuKdiKAWfyR+AB85fgQ5lBFmGzLWONCoSkbGtCvxN
6FtRnW0B1Y6U6Zn6xzyGxkNoyoCuzTiEX2xdx0cBibG7quzWluT8Cr1AfrUnKCrBlsBfNa4j1XKA
kT2MP/J76oJUtQ0mFEwtY8vSKyvhzcbvIEoLy/isz7L1MPF4xw2r+JRNId5jXvYKIF0duI22DjCv
HK5G1301yzB9BbwGbyTVmGcR+ekdFjnughqUO/zoSs+4j0OdHqe6yQI6AQKsBzGj4nQ3nqH4BjX0
AX8KOkkWPmqQjSHiOWSbrOj9Tc2N4jMcnJcjq8K1ldVgKPrIBhjNoU9KhLBbxJSWeLokOzP1GKi6
uGQIYLFFMcSsXIZ4iIVmpO6p1XTjLnCxgdxQURo+YDHw77xNVeE3XGKrfxZ+yx7gqxCvQwvxICqW
qmJ3YMZtb32bATRfKM7rdVjb32g2r/CMDbxanSU2c+aDZSC1kdsHarvVKADqcwCnbl9VGI3aY+kL
x475m9sZlunQogD7pIYhFsJ6b995Dq0lyPls6Hu0mvGjzdXbd+5dcQdUqrp95/nnsAZFXq/orJkD
IPTkeUjIzieYD/S9Ebbsb9/r774zDRpq47fvHKUVdN+Rvrlr1LDujdTZtJW/K5DiAZWpLYAPMDq8
oejjmLUV0I8IrRex52x9ahGGBulNZXAHu/VswA1IHBHB/GuGF8xz9ADmrsNYPKe2hB8x1TGoVMoj
fbzVFp3FFkBshcpIAxnjBWCnD0ldghZQQSwMpOXsAfS97KHMYWzY+/fUAblne8XAyFlRsWCpdcVg
6khDYCQlgl72ak11tUDOsY2XcNQcd7rLlm/DMG8tG8A72hLyzVaXPcDmvrkbTXfz3iMvxxb/zFZv
aa52avwTrgh83cuiOFA/GlpFA1y92FDvqE4NrD+OPHmZyqndCbvMAgQIkw1vBmfPUpWfoqHCgm8I
QlXsRKrhksRUvshkMf4hp3WmvPrHmE3fsBGzPgmNGHVShQrQYuinTTXH/sRqovshhByJ6qz8i2UK
pBwxCLhLLJgb6zVxbOi5N1N+pTMPo3b2STK4OyjMbQrhQqXGmrxDk8g/7N4qkW0zoJHoCucU462x
5kVkgpQF5+UxLf0lC5E6N+pVyaHvkCFZ/yoidoYS85xFw+ZfDLjICfLNMrb0d6ONvpUwCP3sDixd
8n4MH2rIHAZQ82dgD0xv5wYZvNj/ct64jcQ9YPVgX0nZfwLYFDxZE4npn84Hp2fQwnRdrP2xgBA2
RLTXFaQkgjCDE4vqTKzbxs58Bb9rEXZW/eLXYGxLiI9tGbbEn3zu7st8nrXyzaWY4JdjD515p+IU
KQEaiZBWKMvxIfTNYu/Bk3hFA3K1maxEfAFDIYPPSl/vgPYWj5PvXqh9chOEBs2yP8sCUV6Q5GCb
PZ8p9yPoRXHvEbddsxuYTNelVYVfwmp9G2iLbmW1k96bDIESeMV9vn0RgC8XhsKFS7GuPFlIAyz1
PCHwL3sdt+rTJOS4tcAoXudN276kxbigDoYNmhcs4PIDNHzKqy/gYUSnqh1wgGusGi4RUulHF0KK
ATUYTr328dR8boXNNwKKlxuZDsaz5vjLz+eEUloZTFJkyAQCOAKr3fJ2uTT8uReATURX14DRSTh7
0dKIKgFwBPGIl2Zyo80wFdUWZhbjp0nDrmO+0GkOej50FPOTOxk+kFyJtZjwSnpCzuOpHGEEESMt
vdVRCvepW/4USVQHFHyERVxkwGY9EWowI+/BGODxOL9NKyNxrsV8EBnWdqWdGCt6fcZ+hwbxTbpD
fXuhFnk8bTTkY5Y0iHp1AIGOWE6eqOQOrQ/zhh6vYa2tDZa55h5EnIUHcMVTxg3jPo2Kgxl20fPg
aVwccAZvIa2qMoGWYfmwolY3j7LAQAZoRzEsABJ/ZIVgZyrNM1pIxj+peUaonEGfG2Ewp8R5/+Qc
ZxK2heAWHAFhFMfW6bA67crB2vZee2fNDaBMgYv0odkYii0e+u5uKhJYoQHeI46hY/35cZQuzFqm
4Xtkful5BM3otssRS/HtdCk92SwF3pGb0mY8XcLVb2N1wj7XoC1cp4rJk52zu7fOykDeaGjz4Fa2
EHYC0a9sYJgyT1Yr2Fmy5D6L/eyKDCvixtL/o3UztFmtyFdWU+NnRiequf7WFo25AqCZrQCbtSHo
5CbPWWS4q9zwNfxRUCx7KHuHMi2OVBxsawsoE1ZROnQe1FSs9KjS50hWCIjP3lBYSKfPEN0Xm4qF
b61JNqQBhH/GHbV2zHvlWlZ3NNSIVpPNAHzPyuKCPfwTnSdXvNzTl8rn+cE8/usvRa05glj0pQwI
RWKxkJabcJzYkcCCN9jgXFTIoy5C7GRunHPqcmOjfwAYRkaIOO3cySNO+vtEt040Zzx3cvJ8Csom
Wo3TsAS6JXkAnGB6sgGaThuQTKnEeo0lGkS9qSRMe2dPLL2VsmI82pHuL9QWNv4dZJ/EHZWsiD2U
UCi8lQDOe24HzzxTm4ryr6Z04pv4NINROULsvD/dTsGqbIF7IzySxDR0OquF8kfgCuYvF7Ya1Hcz
EwdqVXjPL8ycI9xPrbARxz2VAbDZRuzJ9fxsmbNT41bpDhkW/Ti5XrJJDWYGVIwy1pxEFX72mBvj
Vwy7y2iEaBU1sgan0nbt71Vt6Mch7fRaJYj0Umsf2vmxHvFEu41tILchskfqmisoXiPei4X7fFLZ
9t0KxgEZkriYyAeRfw8QeVb19TmzoVCfpbkZIE1bn50SdrHAduBjIpGqHyH8v75VltJHE9wtLkne
8Z0VqRHOYvMcDHiC3M4/V73cDROgztDYUw+m3+fnMpZnBid5DczhhA2bacOVZm514ro5hCOAS2Fe
6geqg1/SFye3gOeZq2K/h/f4vBEaaYLRBPjd0jWevhg/mEDghBIegVSkEVaxlmnHrlRjSqz1RidL
19Qmx7S/tN146049+gG+yW3hpFsqCkTPoP/eXSdv+ALFleZI1Y0BdBx+oN2eilFdchBWgDqnIh36
ynq0myw70Zn8CSj9GG8vMF/wRenAnAAWDgF+KNml5wNb2aztVnjSlGvVaC+ggZ02jWv/x+1fW5f+
FIzgLAPdhVmmxLbu0izZWHJUD9TdUcjvWWyy3r6+iDj2QM6zn8K2aAnaIWjd0RIGQRCI9mz7knoz
wNcQ+/cq+pQO3hqAsOFEpVsVfBuQfRqGDXiZb8MhF28DgTx2SxDmd7IYvFXGAZcfAaa8dInIb4ew
FrNuf7j3Ww21kryGatowqLd+tt/269aDP5wvizjo08g8IS3anAAoy4N0yOS3cEfRyvd2xru/bafx
eDXn2Pxleo1kiReUyDQc2gYUbzLZfi+SFst7EQwUqJjMncF2Q2csv5/eW2lsDXRfUPls2AkkQu5q
2/xBmUVXSCh9VZW7ocwiVm2nEXr21warUOoVJt7T2EP2Nsp7f32z4rHMp66Nm3uf++V9ZmefCFBR
JJFYe0Xhr1u8OpHZW4wu2HngqurNu1xTZlT5UWLbkqaxLAAm+bMLSTWlgywDKKoMq7HX6bjwfHWB
fF6yI5zNrY7QNu7Q1MHNIwzW0cAZFAOEtF0mcNGgxysnDuSnAv8C8nH2E7XCqQo+ubAHyNI+Wg8R
4nSF0UOU0bQ0O8nUX5lIslzs+TBCROES5cXX0arSPZWoXrTW21CqowNzjSEYsWm7c2xI5sbQOD6M
Xt09Omlbr5pS1ut+LnLD9HZuEsVLatU88e/Kiu+pkaqKrgt8m5n3VILtClRex1wfYOX9cTZmruOo
cu9huNxcjfTUWqq/N2cX7T5HJtYPG7agNqpzIwNuSHGPgNDcn+r89NRUrXXskvz8PtAdB7ag4i8D
beUgu4pBoBX1CFNMb2eiAUmuwq22hMjOCusEcPdNhLAib2sYyjqosHd/+4QV/tr0QoCIGkSPEElD
lGIGsyPL3Jedc6RSOxjOAf4Kr1SiA5Dj4zKBYfbGznvoPXciunaIp86DaZowboz57o6Drk4h3jzP
2EjHOfa9Ia+uBNYmU7ASnD5Z9E9KoI4ccOkKKGni8tEhqapDZtvGiUpjDzrm0JufqFR5fXestJg2
GRIwxziSMCacD+m/Pzmx326atHyhHplZvvWg4phlS4cXCdzteAMlU3BJJjifLnyILp/7MvPv2NyQ
zw2aAxMJXVGwvXXv34Gz+jYCpMkfU2GB9eFku27OdNvmxO85RBQnq77mc7bbw6N9WxcIo1AHqutn
TRkDkMrboFob/N7z18o7uc6wdFMrBuZW8TMden+AmxesWNcdfHmwoUeDFDNedpxbOGhwg42QGvWj
VmDUHjuYe21JoEn5Lpw1XHEgfSbfhFT7ghqoPLcaYfQN0EHQuCUsaZTfWw/vnyJjlEEx1xkRWnnq
f2x97zdo5wjPlK+y78sXBGeHRY8//xnpO+taIqlF9RWszBE2q4stG+LyRWKblA+F+6lrseCBkiO2
3HP9+3AFs5NDBYTvpbEgfDLBDugZGwnoaM+fqrmOPlEdtVK/vqvkr63C79/G6iqsln4vrY0x2eBa
NRJaOxB03wPHsKKq93r6pN0mOrWC1xvfSadHnoUnA14P3+cPQN719AHe4rcar4Ih7M3ROsRfok1a
uTcq85KF2EPE9Jejj7U/wfNFjD0CJPibuvOBGuzJknv/zxEC/9LzjVHiwf8DUAF7Ciw9NJtelOYj
/pTGps8iFVAxqwFYdRC2WVCxHlJs07BSiKrYape2Ya37PkkAQcFQH0C5RYk772A0tvlIE1dJicDq
XJQuJvYVYu0hIryQmx3FBTpVq0Jaw9mfOSbpAKdJ5kRBB/IMMqJhw+1nCE9BGS/Ni6XpZ/zZcBWi
tYYqQZcq7eeqqF9Gx84uEeKfj38xyDBHFihtuScFd2bDSFKslYIoAngPd0wQ04d+CvDGcreu7Trr
3LDUZgRUGPFxvHypaNccO6v55UvFBracyymX5f04ZnxvZb6xhJrQ+JlBe2fZtU5+RMilewa0SXFI
71MvWXADrCV/+OwLaL9CNyg/2p1BvWjwX/WyDVAKlOlKREPS7pkbJ5qhaNq301Lxl9OiV531el0a
vRmMlpWf3w+JDVmxgp3ea3IT7/EFoD3LqnKKIzXApEKdwaFujwz6sJ9VjnsZ75knmE2523wsnXXK
mfO5q+ogm6EviQct/KhoxDGBoOjd0ME5+4aJwciwStKnrGzeRpphfhtJHbJ/jyyt3L6NJNAMnArv
R91sY1gevNZqM0D36EcFQ8NFWXTukwOxh5Xu+vhUlUZ6qIzBWvuOqx8QaUFuy+v4t3ZqFzQq1eNL
K6f4uUEwPgA4SZ4lD4u96SB+By5lek3qUC6jPCu/xr2AWAAyZ2mIN6pR1J+n2C8h/VHLO6gOdjtR
6Rcs+vOgHDhiUfDvgWzQKL5gwQloZhv/mP0yUpCnXlRuestQO/HFbEJrK0TqbrVtIkkEGDfcXvvh
hbsabih4t8Ln/QX6eOfWdPxzWJr6sQMSfVnAamJr+lo/MqSqwBr0p2XBZfHYjz27a2C6h/tOP1IP
ZxDbaBqzC1W5lV8vEyHkjvpPUedsytzMAmpFEL85Q2Xrnk5FVUIOARxb2nsqNdL2QVuBHQbNHceV
sXZhzQuFUXwZN7I1sJTFF+o76Lw657ED4nBs2PBkifNHhK7OXab0FzsG1JZDGWZfCQGI5gRuAFzX
v4zhCFHIluNHAUuIzwX7St0NExCXQWBhT0XQ+z3d9C/absstDNrqNVXDDjNoeJIDkp9bO23JckWT
doaz17gZH13VgNll8x2gSOk11Rz2LxwY4drrYHOkuxCvwhLvakSTr0UDsIocO3CFVJ8u3ahqtxCD
MpAgncv/n4NvU81n+8sJzAhmkkmjIeIxE/8bEMQhi/CUmNC0as3CWVC9MocpKKLevnWr1PChWyOy
j91cLJZ2DOvk0xiTszSSiN/jtPEXtWdCdr+Z+DODgauCrPAnxnz5P5Sd127kRteur4gAczhl526p
lTXSnBAznjGLORTz1e+HJdttGB9+YJ8QrEB2ZIW13vDguo0Il3UQZX0wHAIg/jtVdBvHCTMCBXeq
GFlvQ+x278Jq7etUxBlpTG42uA6c1B6lvHQI3WLu/4AUvdXNkuAE+JhLagTBd9vClAwHPv0ZzY9h
P2WddomCpr/AEfb3VlJrT+mMbpiAKvzdGfqrqa5fMtSExqT9VZc4HUxeNyL0iYVtHQXl1avn/oQa
8nxMI9k9FLOGOC2OFu8kiH4X6SD+jPWjY1q8j8Yw3/zcnzA14dnTVq5SmjbGAYB5f+7EgunnUDq7
BAnJV30dKNi9Tz81VyKJTEwM28HhmFl6dJy1Nt520rTeyqTzj3VDEEIVZ5BJx0zL0q8iXpnW0Qxk
9lUcY57SAgetrV6l9luuT2TLrbJkfqXYOelE0a2+Onukq48NfnxfrW4bd0ePiNDXtaLyWOflAse6
9draJXsiZwMXwfVdwRIpcB/Thq/WwoGP2Ps6YoZraxDUyTE2tPmrNQ8i7RAPhv7VuuRpdCDFDqZ/
vXPrkQjBWdr6anUMDIMdE91qdSuR6NZB75DjVEXmNuOw9BL2+3ptOY3LwXQivDfW1zUGczrgAgbj
Z5Yn6dfdMZrLNyxspimErCfv1YGf96+z1Hrw5DLd/beH6iZgToYk8vKDKsoar9pSOHjvrC6EhW36
98HSAVepowcmX8tDY8NN9k2MhqaqVP3UIa7Sn14CQFGVVKOrIWPYF+M+Xa+/dU1zYlF5Si7sVqfO
OlN/NUucMW/3lhh8XnzhnGUSMeOpblEKdbNBcmWrbmwUDD5hAgm5gKx7ub1YVOFi0WjVY8aG/F+v
DxNAopVTpjvV9/ZinpmdHF/Wd7f6PtaKMxLI7+qVb/dOStPfEBgzvu7hvUSeAeNwde1QBy3BsEME
mC3PKznp7+o8F04XqrKJ48I/pw6pNGRAYK5bWrHVAVjcfZ2qrl2da6HosHVTLf/H7bo8OZhRTGph
fcl5vY8b9+yKVNmeNR+lisDcGanP2gw51WA0glMT8y9XRdfJPPZNorrXnSB+b7ECU/XG5FunptVZ
xo7z8mFIGEWuBDULWNZ+K4gGqPqsCKbTIiY4ZurmuLuQIwGeRgyEBa1BKkAd6i4N7tr1oIpd5zR7
PYJvrOrGpiFJTY6/DnVTt4lMpd596nXefZbLbR9Yy4VJ2CY2tja4kTfsCHwxr2Ql62zVUbUYCe5/
a2+xXnurV2dBZPx1mSp+XdvGztmukO782eTyMM+mdgekIfft4l4dZjtB92g9qDNVl5Aw2gKnbTf/
aUCxGh7beq3qnGrDYdbr6vyfetVDXUqaPNq3LJe/XvF/vZi61miDnwQQ18gcod98jOa9vrrs3Xzc
ld97rXz4ctgJJzfWd60q3vqMVqxv9EAbD6b00tAxnARf4jY+eXWRH0YR5+9JlD0pZsIio5S/Rffv
HgGY5v+7R6Q13XZeOlRGA4Qog74jeNXF5Z2pezvbwrL1VuXlKRz7W/l2RWtm/dGqmntYFsWdqv/q
7M26tx0KjNGcvu8ekSyHIGFj/DAROwlI97XeEXejKmxmp3v8qqxLeRhNc9UDpa5aD7LNkx17bH2r
bvPVYHjYkGSIMi/66ga0WgRN2qxv8jzqN7e61Bee91WulAXQrckwUOUM1ZWq8l/tqiwlkgr/ud3/
7Dit70C1qIO6o2v4f9Xdijx1TOyqj19ix447BjymbUDGZQrreK7vJ0z9yOxUjX5poDjolqCoWvpI
mv027looevzKe1Xptu7qLTFb6TZrkdC0RvncJDpjiZl4Jz/ICJeMbfZk+h+qTdUAXEyPHpHHza3O
dbCDSEpIWUbmtM8CrMBz9ay6q0NuBSzbdd/7eg1VZws9RXtCyKNZ+ePRKHQwMEWR3xOMy+8lsY+j
QEygiSpj5L/rc1Qtqk8yTR2w3gE54LW3aoCCZ+yrwUJ5qsjNc+Vkg3yNCnxjnQZHtcCPXwonmT6N
Auhz6xQdeegGb7M8BiBRYqQ+N3CzWTjGj+gx4vOnQeTL2DqHY2HPv+Brb+AyjHGY9yNYIysAs2TD
S8+T/lWLSOINVosChIeCs55n6Ulb111QYKqdNc3Tay3BJCcuAu2Gn52+7oRfJsGVCN3AnscvL8pr
tBRocXb1xXJM8rjenNdkh/4uqzN1kImsjra00AyK43v3nwOhNSjUE8NakfjmQfflp2q81f+n7zI1
YsW2/c973C4VmT+csXbbqXvf6tXZrW6p/eQuQX15fQf/eaVbnXoz2YKCr4+Z3T9d/dJODo1botcU
O/IefVH8zr3Y2k9+IXdtugADL54CDz6gVnX+a12ajzUuPg86idRX2RtLuHhdfhnGInhdol5uibt4
fAe02nJ09xbL/525FoPVknXRgOCoO6VDa2A/In6oRgfFmeeIx4U1912bOTVuXjGPOhbeHKNVFZUM
FFgGVVanqG2PZxCtK31gCt6KCLvofBqvqgQj8KUo9fHhqyRsAlv+9PhVcr1jsVT6kyoFGRESF/p5
aXnfgDHDPh275UEdTICwuzKydCAK1JWN/VdDC6IS5w7f33W607sQxdcWtDnCmBHqeLtDA938IY3F
ocwTPM3/uTMc62BXWqAvA7wcYc0U9g4JK/exA3TzaFdeepxtD4LSUAMtWQ8WUZH7AgdzM2I3wqqU
ut6KD1a7TCxPKam+aWKbYesmsJ5xiXns8d5JtelOT+ZxWxDZ+omYS2O4P1sE27Z6Vph3llZ713kg
raYaGkjL2D/qn8PoQAVcMKsvNP8wy646F2j+oyV3O00dILikdeWySWOzOneGiwXUpEUnnAGIOcPL
c522fhVDXpExK9sTwb36tWCBc2hxVN6q1gKO2n07Fu8Eo/Nu049L6PeJfK7XpCpiJUvoeJgBDnGA
tjxEG9wp+lI/SyNavg5ZOf67+FNb3AK9WC2+EBWC3rCeRUsl/lVUDf+py9d+tV/iZKouMZZux9ji
HFvgQJMQZDzmQuw8obeQK5P0yXBaCBWNbH7KwX0NJt16zfrJPmaeHe3zeoi+aaDRJ6A0P5sF5cpy
mLtrqhfW/US2c9O0U/kwJUKXhziG0FSC8kJWYYxOhsywHJRm9GiuB3ZNzXVc+VAp4f4dGFgW6XLE
fIRG1Y0p+jfh6/Ss7qEOwk0Agcd72I3g0oS9YJGNIp5tzd+tukawkUQ65kJ9ekgGEOHR4IhrihzA
tWoE0qEycolEULw1iLVY2B3QJwsvn1uD5jrNvQZw02tKBFhL6X1YcYRkr2i9iws/9dvY/3TX6ggr
oVO/BgfJEjQhCOb4aECZREhp1DDZdLU7OKj2bowLEj9rg6pTrY7BNhfNb/oAh202SNmFWrF4D0EH
Qtz37OSnPufPsmm01xpo11EutrnPm1L7KB1tozrMGDVv+yaz79SVUQlURzl44FbxXBg6+d2/HAU6
J2e2y6yH1HXMByKS4z4uNIwo/qlTZ20qms0aztjPwTxARWNnNMyTzx+Ta9XBaXPzGlSvqmBVDBBh
AejvNFXeL6+d+2zHujvf2RDBtrermvX62KqHUM6Rd1AN6q1EYB9wgonRKl/NlT0Y3VovxfuMdfjD
UBtxSEKfgHO7zAevkd5OdfMjUgSuHTDvrq3/31c5Q9K89Xj4aJY5PKJxMzzCRkAxwsJul0zS3a2+
T0oSxcvisx2km2rIcl2/I8R6Uhepej4v2gHduIa4POuBbDcR9tF3v+mO/qG0WdLgAH3d+63FEhV4
w6/fPam52yEAX2fFojtJjIeOILOsB6eWf13NN/oBevhPK+5/c7v4/ksuTgnJeavCiXAwA0oifCFv
CnOqoRumhzLP9K2ZG4CBpX8/G4hzKWGjdDAPsZ7496qk6tcq1StYRHT4SvyaZQXgz3bFSz2b0ZNW
PAMSFi/qsODss02bKdmrInDR1Y23mQ9NuqCP6Pd30ujmB2cp0EMk676BmbOcVGPiTfMeM99yp1qx
TZ0uRYmdi2ptC4ShZnBcqlFVwbQAamvPD6rkRMQYInkXsb0pze1qW5yvrgwDgNJtDiB9o4o32+Mv
vxRVntY+stG6jbJG1j1/gmJrzC++j/qjqeGHyZJ3edH0Yt1MTG/zWlJVumm+ozaa36v+kr/sAbdx
Zp21hw+M6GkQNgF8bhZApkCrAaSYiRuLmVxxWWIJODH61PnTrLusHu3knryUvuUNjU+oo5ksbEPG
zaepHWrAlWa2mYsZ2zZtQGy+/4g7J3jMzi6DzZMHRTifZ7KteeEdbKLre98L3L1d5R91WmuA9F1t
I0hPHknHntCTTZ6CiMHdgOr23SfQbXcI/RqmbSGVYE9XdaY5wI2aGh1A0+VnTbWxwAW8XrVzgw3x
J2ZpQrFEzpiSRz3CNFdG9tavTKK42YokP3rT0xysK6IAhdiY10dJYa7OltkumzczgSyMCsOZ538K
gbH9UaHU9lzrVnyK/eIzGOIfIo2DQ5QYwTGLNGJbbIeZJRP+Rcubk8z5wV3RDL6cTmlb81mRYfET
3G5tJ5xRJXqsIbTtBez5LAJ93hivvWV8DwzTD3UQYVu7j4h2al7YWiSI9Bngzxj3m2Hk6SFKUGJd
1OH+hPSE/hgEOira5AlxchcQgEhE7AA9e/AX60luyXTsxrFnXtbz9DIBWwxF1d33hONjIva/MqdE
qbSxul1cGc2+7rQiHG0ApmY+bJAnBOiUfBpuv/zomv6ADd5JLs6DVbf6JZBgW5mchl2QtGVoJPOf
Uf+jLRHxZe/7G0Vlvgv5iVjdIQ3Kb0MBmMSsexid1bMJWi0cWzzKTe1bXGYbp22YVpoOFyth/8jL
D+Sj9hbfTBngvTZ58rfOMmHr2O+wAZozkGN2J3iGhHY6EDLQtHFjLmUOwMr5bibmAuCbNWWQVGJD
h084ibu6ZIKdCzyLmjq7Ji7I6iUmb+dkSN1PVX8ALfpDG8vytY/+bFBiPTStfNOIjrJOWK71RACp
SFbdoiln8li8rW6YV/CYfJKlQdyH8AIQyfF3nsbt1ZgtPLXy134YjDfLOw8gKDdaJF4NeCHbCoL8
dmIMIOJpn3CpvtrLdK6EjqFTVlzHDusgA4rMbsn4MUj0DocEPOk5iU9B0+08Ew++qGpxWrHHp95I
WhafXXNIXLTrhqF/BPqxtdt5BIVsn43K10I9SQqQdv2Lt1QkLOdq2fZR2Z5FOp7aHmwuij2kZoGv
a71+HEc4ZpVdAnwF14X6Odn+xMOJoyZN1PWYjg2I+yeRe/U9YM6Yr4i+cQ9dnyDBmOgbFwSkgMF/
XBZ4DDZOMqERlcaZbbm/GXuNpXvUnohhhzYmV6A49HMaCGjGTZOYu2Zu5LnP0N9+UKcNvLc8/Ffb
YupUlJU7HKTen6qaQBfoSK5SdzFU89cNYqxm0sgMi2kZD5A9SkizdhviGD4hx7DIswgSc+/0+oNu
1s0ZIPnCE5b4uG6wP97KGZBJb86/matcaDJL8CTFKkrOyiBk9ovPrglHv4w3Ue1hZZT7v56xBfpM
fTZweLYnYWn+NF3vRUR9aJLTO8VQHndeOvxRS34eESyPte2iA1sjAUwGvipXreUheGjzLEGGFv9O
V7yWydLs8h4gctv/LjykLwDqeqhv1vVu0RL/YWijU7H42kuETmw0JxfD6t9Kp6v2CGB8dmWu7bxI
8uOhD4iIzHCvu2IghU+i2pDVi0yG73FrdwjiJe4hc0mo1GO/j4a23PB+s0tRTIcg4QspaqQ/zMIZ
7puKL8vIxWsxktc3G7YukThkabFfCCgfXSHviqJCISar3sZa34jVYgS7Q9yGsN4io5ntuyq6a2vE
CTIeRt0YHuvI+EhMj1CNbC86+41NvwzDDuaic9ZMTRCzz+xTLtBKaLvmT2FUVYi1saW3fyL2koaT
neJwLXN8N+OnrrSMI0Kvbdw7W4R0K0++6Ll4b2w9CQNrYuvrF9fEc+N9a43I1MZgU9ugOJkGi4TM
zz66NljCPvPnjSfv6i4PfXd2QxGU+IYXtb+vSPdceyCLbSy7a+n0RHNRtUCTCx5WJ3SkDWX/Rkw/
DcXgfFhVDCOLkNOD0IPjmCOd4ctzpc2/Aw8ZJSf4dMYCF0lrPJVknsJEkC5mcp42swOcrzIDf0MY
ejqy88rJriGKkhfNJR07xmB/svd4MJhhvxpGWrnxDi94Arva3tmzH2zTesCCIYOcKsb0og6DcNIL
2dFLXrTuGQhUAYx3ePEzCBZElsLC1cK+a/9MLefdGec/WrMjB5bYd4CxLzUsRG8mjmi7frOFTv9N
4lm588r8FXVq5zox3Yddm7fHOpbFYzGDw9OS/kn0S2j3Rb4rWNRtTYhZaCulGEUZI1jawt30Bga9
jSksdGX87NgWfnyHu0mEaIyVXJagcE4RK7WzSDLjnI4WDM2kXC5Vmo3HEi3dO6Dh1sEQYr4fkiJm
MQutFXhMsx9G/PXINRm7Os28x6KLk13c3jc9tB5buCRT8RFEgoElcdlgl5egIbtZUZCbLtPJm9tA
4h0hnFfXCnCdW0TzJuVx0Fxk68vUf+tI2m9az+kRbU+Qqu2BAVkzzj4orevfloadk9EM1YfWkBMN
sm461Y7tbKG8yrBjuPyYHJg++Lq7H9CKO8DJYB/AqWIe1wvrgwkMgz6oWh+T2/dYwQodi0YHGwbi
Ih8xuhohw/r4QTydDVvWDB9GEA1hAUrqI3BQ1HEWv/2IK4YI5PCaDyhkE9rMKIXFmnXGt868ImMY
EJDwoq0qpmIxr6UGi2hKPpYuqzfwkmww3XG3b+yJSda2z4nLnjiK7eGK0/p4lXzWy+S3ewBn7JWZ
gLZ1UEC1zD3nnrU2EaXgUVta7bXL+MpGezO4vEuUajIUoacRqV20RfrYWqOgiMIAjQL2G2PE5k62
sXGBjO91XZP4b8gf/pCTYkZiAqp49UJOZ94PyFJsQQq5G0yVrHAwrPyhcUYvnEVm7TJCwKHlDAez
ygKsrdNxv9TXIWvmYy/T6LrwWbTUvQOz+JYnkXgkkNqHSBsxZbWa/oCiNsJw5fLo2jMTdtXOGwIJ
oOsQgCYxxU5WH9J+A5mh21url2ZfphtUEbIHd+yrU7Bg2IlCIFYe9fK96ivsKqrl0GDutpvr4B1w
8LZvxxTiC89/tID4nRtf8FFcsCH41nYLaG3P3UVZEodRTqBVtsipCE73aQplSERIRRlj/uhq2dVc
h+44J3DlFn277ZGg1JDzYuIWEB8ICCDpGTmbPii8UC8qEpFMD10auc9jHRBUd4q97K06HCuCGlUQ
+9sMH7FQklneyaR2t7PfDmf0Htz7VBg4r2cLuAVJuMywGVBLltAPXpXelVYDSNe6m1E42w3OnF7g
djQHFv4O7+wB+a3maCC8IDQZXToeVTSG6j9sb+nx8xLOcUDRJElSQsizZ+y6LqoOVSzyjZ2+Sddo
HuN5MkMiat8Zvckwj2I+l044zEMdJjLWHtxa9tfJnbSwJF1/L8UoNkj/8sH14Jzg4FBWhHmyrn0k
2g24oQf4U7UIGZYOPsyeYSBwjnRiiLaprxvZFXrjnr/EdO0k2Ubc+IJzHPkYbxb+PXrghyHW8nDw
9QebgM7Ocuc5NDrt3AXVmxCud1d22u924oeaHMO6t+um3Mk5+yUt8Dst2tQYsDxWfZve5cM4hVo6
e+GEWH3HvO9BPQ8D3S3O+EFHuznChEYMMKX7KMK7CwUI4Wm/7ckeL3YEfGuqk03ST85GCv4nfW0W
Z00MUEAtAqPzVJ38ecBgwq+aO6SrrnrLlsoCKmLhrGfi3ABYlhWZKNxLOwUYg0wsnox2kAdItrtk
0qCsNWI5Fk4ugVbWr52snjQdwBs6zfLgSflpiNzcWK1h84TlPHyB/bD0Eyy5JT75MeY3a0y0H5Js
h6owK/jYmLc6u486SMQZjpJO9mr5LqUFVo5lwZaHAg4Fdt2bZZowsemDzzwq7bDzBmIdqP1MORLD
0n0gVTpdJ0CGSN/Ife7H7x6aJ7spMDHFFPlumWKXzfDAFzQMYu/Gkb4TXv6Or8y0bQiZ7VDu1Hd5
Apqw0mL0Osz6rpyQVZIRU1Th2lbooSy211Is6bsi7TYiSg7E4PJzhoKrq5vuhTX+HZ6JHWrY6aNl
GNqh5kEKo/kxB8AxFql4kuxnY4dEs+WTNxHwSrpGsmPVW5OVPju72oqnQ1G7xjYFYBMKH1XS9CEW
k8PyRg6bAoTk1vGypyQQF9fx212H0ip560LfD9DxjounBzB+0cpgDIdKM2TFvkc/fOndClWoFEl/
ZLn30azvpOe3IXTlfB8FDiNJJOIdYkGfBvItu6aX44tREBYqYN80poljVBBgfWmhH9VE6bTFQ/CF
n8onxuL/IPyZ74WGYcJsbb0cjExMUA60vtdijNGii2ZGBTCfSbwnxGfguW40sIGA2rt2M7Ck2DcO
QtgNShCgw6vuucmhcFkkAgNy/u0Egj6f7DnUWUnbPQ5TjD8/kVkYLyLNn7SoWTaDbkT3Qlqfrk0e
fhnqc9pn4lTODNe2BpyrIptRexePXSbU0wsWrlsDM7NN0xgI61QR1LkInFImz51ZAvKacqQB4yaM
0Ok86Bp7lqFx2q+Ds4CCsKsChx3XeYqCbNnD0cRTIYOQ2i8aO/WpSAECBM0J58T+PI1iOKuz2yF2
7f5cpECn4NQwU3uE28G3H+Yy9w/8uPXZyvX67BLv2ndLdZ3RjD2jrLOc04JNWwAvaaPu5nckA/p8
OjQkGFEouxC98ENC/VdhBO05a8r31i8IoJT22B6XpGCLHMBq9vMZddt+Po9WjyS2J7FUdY2iCB2n
DPkS7NOgrb5q9WGal/LMLFKyCZqindNX724CKqAb4or7E2qR2LUWdrXRkiphL+VHZ3Vg+co6NMmu
DmH3faTp7XnpW2SXRufQMhyeWz0Du5iwLA2btnpNs+4P2ZX913elztTXlCwOEtpztPghgUdxiFZT
Q7XPUGf+Wlwd3vi9t21dTrxpDu4UjWc3foPUVDPQ7QwU49ldkJUNvPTdKuPS2Ei9yU5dt5BwX7bG
mD0ZWpBiis4HI/nmoGaIEgQreCmjaMMgtb6B5mGo5DXTGC5QYt0k2RwVYaJH0WHJm+MoG4QVSsz1
0uQ0dvASNRZrwGAn66zeAWIe5IW95Y20XY3tgeUvG3UqjaRm+xtZYdIBokQqBPr3a1UGbK1Gm3gN
vkZngA7mWcAx39QePLbmp7/kP4m7+HyzEVJkg+n47I4pY6WEm2YiTuq3qs2pOrfrQRXVwUbMg7/5
+lP+r+YIP/N/9R69QO7nURBcLA9GPW7w7P1kc9JvpI242M7VbARGyuw4NEVAUocOcY2NdOWnaG7P
YRu04DOF1wC54zCA+NvPvwTWBGQAJ0Pr7qK8T065VqAK/tDjNrfvk+GpjOq7jHHgjNgyRlt18QNV
sphAuYSm1WNVupgPEolxwuGav/OyVgsBRpNOiNPlOWqKkrF7KfbGGD95ZMWi4gX77rdW963DsIYJ
dMcpzlOM2mDbmpfZwCHlABHBe+lbnuFg8MFLFtVroGiQqNiXMUTKYTxplZvx6PjzVczoejmeJlk1
EWcMEG9ohvwc6QJ5505jWQUZ68JXc0ILRnPChaxzqE2AtHzLDLMgtl9QkSzrOjsH1fKLHxubE0Cr
J3sssWg0026bkCIzxy64jmKxDgSVa1hjm5QtxNZpZfWgF5AaB7ZRG5HXadjncfXgpGSc0UNC+708
QLRftmRhAnqhG2xNCKRilWL6S/YB6r+9RGVqb3DWLbdSW5q7DOEMy6i095phdu9NrX/Ksbd5woKR
nLSzdH9MmTh4S4eFeWe/eJ6oDjwC5TEijv5elRGKCan2o4/seoPK6QBiVORXTWffI4NhV+eJ+BHX
yRuRpA1GzvbnEIsndDW934Ugnsa8YJaa+5BHLF/KOG3CVsf9y5buTyLzPrEAxihP7/ojwZJnUoNw
XPoGohXRkm0Vy+xkIly+9Qp7OSKGuRwWUgdbUJrWdtE6uWP5uK3qMT3ozRrvCIhIlURaO9G7V4D+
uN6J4bmET2KlVfIZabULE5xkgvmS1Xq1kleSnW65y7Mc9c9OGh/l2DWIXEOYJNtPHgbLj9RPA3SA
xnKLdG/2JNKsgNyazQxSu24u8ktT1OPFWaN3M1Df0WqbYzC02hsOyjsRWIRUYextoz7fTXEav4EU
/CnwK7q3W1N7tXRHw4VBH3d+X4BsdKpkn7eT/9kSv24DH2y9jOYLgc94m9vIKQ1kkI8Iu299BMF/
yGC0Nl7mGQ/sAKxTWyfyIOGevSR2B+udTPjvFhVaJ0h/tfjasp42rKegyuvVwsI+BtYgnqwmIrSh
ifKPvP6NrEBCjjSpw6V1gxfQxtE+TjwIw82CVdOSLQ+EGH7NZndaZtG9jLLzn3qELZISPDN+xe0B
QWmGI5X/znmzZ5Xzzsil5eGt/NWseqpKVVYH1f129a3uf95CNbtLpMb5yCy0U0zkE/bH6o37dVqN
uOaqsjpT882Q6HRS5X+d3tpv3VWdOvynTt1H1c1GV24tvZ5C9nZ5HgIJrplU11PdYwlDOPXvWmuw
WRCs7bkGZHeHrddf5a9Lv45iJg2oOdo+zkRzVod6nWZHu0J8TJVtOf9dRgSZVeSQ3lWzGT87hs7j
4BfWBhBR/Kzq6sJldE/t8aDq1EGHm64nY3T3VVW42WPMMHa7qMMA8GQjCv9VpxpKubTkd1bJ3PXm
X3WpJlcneP10q2PHuUET3Xqo7NzYJX4dH5waxepKa5yrXtv6NSqChKlv6n60vvFeAER+MXVtOi+R
KHYuPjZP1bywfYrnEL376jMBcXFI8RE8khiBtQw7Ea+2rWEGw3Zoc2IpUXnvVoO8s9P84DPHXjCE
ZIm0ZPkJ5tghY8t/KVH+PCDu8la2uXeFfqjvNLZdDCuxez92U8oKX7/Ppu6MGEpxwQRW4MwCkBsU
1bKzAsPFO6NAP65afggP9UK+6OCFgP592bX6J3pr5VaMbrnTF+ORdHPPFrNH7a/Kpo1EJO9gtxWZ
Hh1BJsOEKMfSe5sNg/7WeCOA0S5b2RREknJshnAyiq2PtP5lyV6yUwbQ2MfO+zLa9baAO/ecJ4gU
1FP1k1j+fFFVbWz21yAvTqqkDhCF472E+r1V/VVd15tvgTO0d6o0JNVChmm677o5AKfWiW1VZONz
KaISGmwy7rR4HJ9VXVKx2AUcdVWlAHPHS9IUv5Gh+avDMqF4TFQSDMp6D3UozD+T0RFP6jZBvSQn
HQe88NZh6HENsLU2P6m6huf2rtOiayDJ4c/VdoK9+2gshY4XZDbvPT9ewxMM26oudpKnoiSDqqqc
agB1m1d/qHFdVSXjMm/02jAPqpjOsnqeiYp/3aHESdkEqKQwrwrkChz0Ma1T75hKxlckW/4G3X51
kQvrcyP6dqv/bz9C/CVwSMvcq/vdOg5G8jKRjWNnU4wbFJyqeyQD7ZM1rfo5TTKFqk4dhkqv7rv1
EKcacE5zXlbNJ6g5/zTcOhvZ4h1rU3+8VamzOY+q+1udnxa/9aBl9dMmQei3Mr2vTFLGAs/Xr7Nb
nat1gAja4Kx6aGSYvrqVcZMfNRMwTGciXp3WNp4aetG9xQSCdhFrhr0qGqIqENXv4V17jnwTUbSC
fNZY4do5GUVxTIUAVL0WR9HXGM+CM0Gqib2XcN+sIAffVtlEmNeiTVL9aEqQ+93Yu29T2Y5HobFi
U635JLNj19bzNrbhyg+d652jlkWJmxGd0zVDIJKWu6/eULIFC8S7KjmFkb2seQJVSvzIfbVsB5Wk
rnhSVVUfs5oo6uVOFUFM2RusAD8bdB625tQEr04yaEiCJdrOCQL/1WBpdNRLFnWqWCH1gv4aixzV
2WK4eITBcFGNEYiO128mf+thM84Wz1VdP+rrTbOO5W4XBOWd6oi7LWu6ucdgB/+7UNWNzDw7IVGh
CtjfB0k9QKJhypvUxKbmJt/0IsKdaxqnG6CLbCzXXI5eLvfCG3Kwn3FyKFELeY3Hp7pui32g4S+c
j6vu5ei+ECRwSP4a/a4ClfWmZQPRqVz/1scZs/tcFm+OMc2s8xnl8B7JWYtb3mVJoDt7a3HQJpIt
QfSOqjBODhMawkFvH1Spqcf21bNOjI7JzsUS0QMVdPZMM4C+laFoXEbiTU5Esv4fY+e1JCkOresn
IgJvbtNnlrc93TdEW7z3PP35WDl7qKgzs2PfEEgIKguEkNb6TVqRkoJGo5+0PHC2ITmBJcrnbHuQ
LvsoNbsDYawlNuYync9eps7It6aeBSdP39kLC9VebEVko6cnw1QejLz+0ukKji5uNT3wo5HhKEbi
1SlrF8WAFhmTPN4GdgnVUEdDENWs4nub94++X6mvGOIJ4mZTm57/khHXSirm6qpScX8mDXTRspG9
cJlj2IV5F+RBeq3SRj+64Nz+HDfpz9J2jVODG8J9aKEPNzHFvcmq7C/m3s1P1wzv+zHTfuPWcEi8
xmKx9NBM84YJeU4Ou22BS1jJxkOj90uw4K/DvN4EWCy8mXFzjgDy/tQyhOGUxxQ3jGfdLm4QeM0P
hUacNlfifO8OcUnSO/rCpK869i5EhrD1QmTOk/bR7IuaQIAd/azD72ow20ev0RZ0fu7uJpUYYR6H
Bf7LLkFbFWSsPetPczzkr0MXL+zCNLxIMa3QGwU0cQvz3n70u4k8VDdUcDWM8TGqzYVfFjcHUMHx
qanQCLGU/IRrEF4AqV2fCPrVe3OhlbMyN56Z+vPnZ3KQJCh2gKD2sUKin6RWuon1NiJ4Y29M/Qnz
uudgZgQyGGoPga8XmEbnoL4UrXzTnRa3oSx/slitvfWzqz21jX6QY0ifejcdVsyb0f7VMTi/maHj
vWQlKu84Lbz1ljFhxoyX73JsRAiOWDPmmEtJRW/xueqJ3C+lnmTxc46hq5SmOiufGy85hH5pvbVF
hWdrnh3lWOdZ6pPj16drqTSrp3aY8S9MVGQt9FNSpfN9tmxadbiZ41YnXEOp7Jr+0LuKjZaRbt+P
uuaw5p2yDREdNAOk0liOxBbfmGnKbjK9tu/VQeOoP7Xz3oyiHsHapSyHZEMCE7eg/l4K10tlVWOR
VC0Io2ZDeBr6jLBkE+K75Vp1CGEI5TApFssfIAlgc/YCeyZrAZyI4tjqtJ5ddT534fR6LcoRrS77
S2Ql91na/2UWcXHOiHjd93319wYFTGePPVm1/XRgUL3xTuenrG1bw9GMTTNq1QYAOdIiy1WilmDQ
qMcIBph+8GAk7ngIe8iUWqoGD7xJkATsfp5uFyscqZN2Lg4zD1J0K/MRxh1RhuX8tX6uGuSLaltB
lzGomcr52i6c/BDGKZs8bnMAxlAsh7QkibzURSajJ0JAAXAOu33NrPyt9KvwXkqeN/kLtBJj6+Xg
0MbKURnsmIV03r2qdq7f2dhHgBhpAb3QogKWyuL4RQphTY4J2fP5VopaC5QDMl56lGI55fHZHzyQ
w8uZyHhmD/MQXf+wVNnWtI3qNHiWkpUNhFgHNFGkGGEhvrfNJRC9nB7aVnmBi2FvpJjqjvVYQ8GV
kvy+NtBPqZ3Vj/LbswXnNVqxgi3j8rsXYNGka+VeiiUe5XRNzNql6NkZMkgxQlBLW7la5PePaUmI
l8QyqTVLy9WtUjX1xSZZQCB5qhirzaI5qTaZoQAPyTdnLKZNHATOdwDENzV7WJvxPjXW/Ie4xftE
JPRr2UEXISkfvmAXzaeeqeEGq8fyHgRHeioL27+0xhze+L4SnchD5qcCEc8HPYvfU+TZfrWT82xO
2H47bvkrzwob595kvGgl3rhuDPqG2E/060wiviGCz8JAC9z4Ph3zGCROENyQIj3G4/xqz7mxQY4T
+EaZ2nft3BXzJqs0ujdvap9mD7JRbDt9IBqKMbP/3UHhcdsnMNDdoSKfFlQ9gCug53DoVDQ2O1gs
XjveAJafz3VT/cB9UTlbWja9Wl1FtxsfNWzF37Hv+pnP7pYE/V0/lf4htMPfVZclD1EcoVubOsoB
mr76XlqxxqS1PWiubr+F9pGUWPrFmOfhYChRvHeV9CZQvJ9M19WLWUe/zaj40Y2hSXqnck4aiFGy
bC7+SwiNjXWcosAE+cELjeTbQJIonSwXKFJFstLhxU6q0dvpIemlCiDAc1EcicjHpPzwzm7zGA8R
1InJEmhfqjnwTpZH5hPge7qvQuQxTQew0gAWvml6/9b65sL6vh9y7dlQmwtE9GpDFio4qAURMQu5
SwIvI/Felbl57RgP4/hNxzjDeCpa2z1NWYf84QhAud4SZ1ROmkJeDU5TdYA7ryMP4huXn0A91PuU
CNgOfSV7l9v5Ykc6n/k8IrFpB1+rzK1fZp2PNlX6g0PiHnC3ExIxZaOYY3g7evHPKce7bxzQzsWx
788MDaZsdQ9TuaDZWn3YPpG81Y4WxsOXwMqJykeluwty1XgH+fljsOLyj4kKJrmg31HXVZC/Q4L1
RYk4xNB2GxWRujMGcAM2OFr0WIFSkZJsKqvVDhDnCY4tLWTjlzpIl9G78SGrPCOjogH7i09gI/Yx
kv4PvWaqLxOp1b2nk+uWooWQ4n0We3dS6kEXvgwGZOzR7m+lyoB9cHQiu9o1bqK9eL3RgvIEQLSU
pEozLATf2jS5yAnL1+ds8GVm7hKdCs1f1D7L7mXygbSaUfkkJayNgn3q+jixLAdHVjbkq9uLlDxd
614iJQUh4PTTtU7HauLce7kNi4YTZMOk5MCrgUvlckLgKtM+qRIVNAItmFXHj51O9mE5qCybcSDw
p0AaOEsLQt3DxS9QgVovGbjpBfHV5Pqbs2gotpE3vUwx4Y7J0vSXxsdhK6/DS5qFfOmKNv5jtza6
0sydnp3Qfk6HXyXWqq/ENLeTYY04XOTGazmWP8MEoQk5RohW3SJO6Z1AjJqvtoYtntJ7w17a5oYe
XCrcTrZydFDJ9ODibR1985HvfQkYpp6yixcyg4CKFj3LBnGUYl8lfrFP/qnTpwiX9cpDvNvWo+cp
GEF5+R7a3+YxDSPjxS064yWZFQZ9MC1nKcaK1521GXiINNEG23jhAzY5WXRtn2MrsB1RaT3Zy+lV
UB+Au/sIosNtq5TOeZZNEjeMds0wnp0gdp5btNHvx1iBZq4DQCvMAHY0xiZHaUxEMHxCS441jd/m
W1C/zZ4bNO4BNv99vbr7U2SKv4fZDzAK941nuHQ6TmlNdy1KXWvWu1rjeyYlvDCL41wBsLsWdZ+z
5uzoA9x4kKrRmEnndbGKO0QVvEjdNPsXLefFkFLdKv2pteqCFvxR2fT29FACDrm7VsGCxBhp8DaG
k0ePjstr3qKdZU+6uSG3S6bYGIJn2XhqeFQLY76X0ui7zX1Uu8dCT6NkOzdLFLiunI0cLSK+8qml
Ezprkviw1hle8ttTVT56fdk8aRGsst8OFpVjoz7Lhn6EgkdPtnqt883hrY7U8RZFH/UZh/r4ttbs
v9YGCesUlDea5rjWubheteP1ok0/IFiBjNDWGu3pVo/ix3b0snu+gdk9KfRLDwniIiX8Fm11I7te
Gj5rrdmeP9TJaVZT/KhbP9hpZZUB8smdJ9m4NVFCB0IADHXqSlUBpEsuph52CRzVlzr2yxc/KQmv
eXF0lLosyolVxkDMw7wot1Plqxv6vn+WxqaB1WeBSrFhAv8pVVyVUobZfdBF9Us9l88tgcI79F7r
lyJB5NYMFX+rQgfF62G4cTqz5wZwMAQ+tSORClJKs+sXdarjhyZ2z3JQqrCr0gjeN95Zm4byfjLH
G7sOe57nYLw15lBevLHuQAVNQXZXB+U+L/eKOpS7pnHqnWYFM8AjH8d2xXDu+gSKRtz7yeJitccO
7Etj+AV8+P7WL/s7qw9QbA/JScFL+OF38cEKETxILFY6BTMAr9Sq0xjZv2Y3B8FWn9U+gDmhhGC6
1V7ftcxBtg2zj9zDpkbPNjMo4e0YKRBJfb7mku0DHwO73gSDrirDBcTEm1Y70THgg0CAWwWSDki5
7/UbdUZrrtUUg+QC7CRXOaaj/s66i8EG9MKuNNT7rEvPeBort1VXQo/tB/ec9RDgDOMtboaY5Z/L
Ohm0Z9aH7sucWdplIqNNvKMlmGgUmyyfWjhTG3XEkBV1YtK3E24AXtknm3bmG8li+E7tn7Sw8R4X
Eb4JEoM9VSa8x8C4NZtYPSg4nm6K6H2e51cyQruo1cpDYbfuTZ8ZE7Zcy+66mQYU4G2jukG07AsI
ixEzs7Y/lE6IHaiu+/d9/ovLhBfkVowNus/D1jENMreFot1mzFUza1SfjJQrD1U231gIzgYhIJFM
wbkv0eHkTcmp0Yb6Und+vceFcNg1jhPcpm4979RW/xKM+AeAmOr2wQxFQ53LJwv4x1Olm29KHFWn
DLXGW2QSwZXwTdmnjdPelkVBlEQf4G/N/jaopv4WIMGpqxFkbOtkm9fl0ctG75wbU7VLmTewtDLD
jYEp07buu5NVLYjAoNP25mAnBwDCP5Bq+r54Up5MsuRb7la/BQ7XbVFnI4JHv7EbBbhe0rY3Glt0
EoBroSXBir0z+NobNmwb9UeV6BO8OrO+GQAanJUl4GE0TzKj1pZpNVMUulFHHiQNEWbJEyQjoqFV
3/Tse28r92kKzxdxlG0aP4Fe/jO7RnUh/6byJUxqNNfUy1RU2rMJw8Ok25PuteshAX/jVFsjD6Pb
Lq+CSzAyw8g03t8pLLbQO0vk9oal95YZISunR5PCid7we2WCmRBDtau6Pob29MM1Vfd2dJN2Syiw
DQmFXsEOWHSRW7Kdc9CHOEIEkGm0HO+rol4iJV8gAuTbIY5+NVmJ2XJknviW9wmIFeSt6gM39E+d
YhEzEoYn+4ApR1tZjwRG9E0Mumznx82L5zZwzNwGEzHVKM5hzTgYK+Z2HvpmW3bEBOr8EU1T9baP
Iu22XTaOie+hAwkzzTehHvh7swOpF2o6KxTF6Rh7rWYfJIm7BZR1iIrgl0LmASWGCEUhQhk/e2so
31tkzflon7ocNzTHhdOkB+RA1BF6qsf0+C5oAPLMT6xI2i15z6o073HHzja4AbylsRry5x1rgVDv
JsjFD6NHgL3Wu4mscPCMsAqfz7YCoeSrHTh8M74dQV5ucF9iVsGisEtUODxmS/B6ToOD7S3qs1X/
K3D9DIEyA3ijq6eAGMwc4KF/DGcc/3QI85tOg8rU/h4gDUbAfveNB5yvth2izs7GzFt1i9B0sVeL
DoRyp2DAoqkK8pHoxQSBT2KhdF+manoeQ7u5JdSYbeduQhQtax9gLz8TaW42FnryZ2/SQYHqvnV2
bPei+L13URLfvVgLTqeKu++N692WEcOs2SgMY2lVnWYUlnDi/DYARD1WXfcN7wMDTrAd7JUyme4G
vIpuHYLHxUIgDlL9JXXcG/APE7Ps0ecODt9GVu1ENwLgS3G8143O3zQFJIosrghUtIFJ1q20TpVb
FRsrsdsj0PUCUJxnAbrhY3CAzHxxcpJSeoHmFtKxL6XVuUR5Cm2XxPGxnFrz2NeV91fqvcJl6tTW
/znb9Q7OO99Sb4HIKD8jo9/mVhZcdHzlt3qlNjtW6t6pB3h2tMCBgjshJaX4LN46CPeOVRD0UM0d
c8Y7b7SGx3RAo8ihhJhMsm/N4DXPFPtm3VRD4VyLNjP/s11DEatn697ymTt6gwWO0c0Aelaed/AD
39uGHuprGkPfliXzRlcDXkXfNG7mOiZtyuzjV5rr+zxIpgv276cOoagnLQ5+W4tDFFSdW3SLpTOy
OuNDvGwW8RwzH7Vb1azbp6Fvp/s2XkZuSl4ZtE91xFS3qtNjGThquE0dHiOYsLPSsv7o+pSZhxW9
J6mOzqFZPFrGaB/GPGL9vWx89272OnhorRbvm+4pdZrkErI8uKS+E+2MAgIAbOzoxrLNJz0wYG94
Iz0K18ABxBXxvXg/KPXTjM8hgT0WZ90icKZlJ8GA2UtGGqowsETTWryuQGD+s1E68kU92qaFh12G
ESKp5ZcgNcbMawmz4NfgIHu+JAKUWd/rPu6gGG7BkcBT0oNjHfSgsaZgmFhx+pxLaOQWQekzHbW4
aczpUQ3nEWqHb+9GVGm201JEpmDa9iYPy0xdgGZOmMIr6ZCenDXQRZ5Z3IDIOA0TjBTgSved2T0p
Lf5PuRknOx0vxnkrmLlwIfBb4M/2zjDlcApm935MNY2pYJc9eKTmLnFTvc/Ajd7w2gBtWHwPhyh9
U3NcYrz2l1v4dG6JEjhLqKCedVY6KR3K8VztTjYTnzAAVp6y86U1GuABk0rZKoA9fZACU52bF7kM
5oevUR3k5ywuGbLHztnh+ww8hJQCILhi3hYopkVOYfNe2FuTIe9u0KD01gAFlA5gVdLw95Ac8e9i
AqynZA7fQ6TgEB89TIFf7hxnhOC+4I0AaO8SjaeL/m+qoL5V/2Fd0960Q3asx5rPJKjAxMEZWU0g
CbXwOOv67IRfi7w0viAhjyLn+KwngXVKB+V5Jgiw0FvVY2UuxgPxN7UzTrE3hmTrd148e+cwsu5j
UmnbVEdWqVVzhP8MEOP2jWvq062Wxq+jyioVK3lkFEMow4tJU+Wja5M0/D2gQO9XBYggq7uDTcIb
LFdpX4Uj0ulPNzjaC7BdF2lsZWIhYDJOawuuPk/7ZlektvcIC8B5UKfXGQTfowEYwc6D5lDFyZeS
iQHylRHQypJkqhTnVM+Y8+FjH+eKckw6N2T+ZKTAX6xdHnTGtiqL/gQ7onjtzLo5jbBFtlLUE6cB
b1xb2E4qzR3TZf6ftrN3ehn8mmxlOhZxOt8g/PHYz4C9TddOHgKkXB6CRqvJDCOF6fROurdquzqW
0MCNAHaGkiAxl/HzFqaGOyAV7IQkGYtg48xjtmcV/WAQ52AU32UZfu+Axb7n9iumZe05WzAz5YKr
C0FYnE3nIVpwo7UxqWeAEeGCJJXNpEfvimL4+/ifKqmX5tny2tWXMuC+ei10uk1WpGwF6NnoIKe1
ugp2/mHCWPBkha9xA1LAfxmbID0E0Hnt1oBbNIwvCJWjbojn3VVXQzBCghvKTBYMbuyg5L0IbsiB
zk8hSY4/JrcJLuCyrHnPZJVfIrvyRlsVXLKT7CYzESRYWPx7Q12A9nVbHQWhUjlOC6SQuWx2KXrg
1kGD14O/SRRtiSNQG4DF2pNV+eoo+S5RA4xWf5n9AIp5uXHNckXZW/GJtpao816gilI5ztmUnaRl
5LTcGWQRg7/Pb5eLSCstVKeN7WTpTn5lgtY0CViEzxZXv2PQqEdRGHG8LST34QyG82e3PL/RjJxT
jhq15IBlk8j9l92YJTIpLYzvpJhl1TEsFR3/meU35eA+A7wzTvIn5Wdg4BtG1YA4SV/t8VP/Jeel
YwDHfHmM1ycslYKXyn2yLtZCGl3rxlLvjkit4MkE6OOK/ZXeAO2WDPU4peNe1evvggeWzQCMuqvh
1xFPRXIkqwYbM6LKSRnj3WYvSe8rzitUg289zMW914Q8URsJ0UObNC/y7O3EfRiI+xzm2mBYt4YI
vT2m7qS3ikvqsPxrQzTb1ocGdlgHQt0EO3lc8jRkr8QqNdnIrvQCK9R98srdxiv6/IKvowf6THaX
DUQE+oZyrLAMZ2wZkhkgAjBnHGvNef9hV852cKQAiewa+eW6O6c9aCg7OsnfG5uGGHWzi9vkyzzq
F7lz17sEtXRTWOm0k3stdyVpC9b/rYb4yoIBkGciZ8ie1F27g5RlY6Q4hjRdCEQT0cehe5YHf+2a
cmvW3iBHaiKfmwoM+05uhfxIva+5P21Q6Fsi6MxyrepHu9iGIHd5vb9m7vQzwCvjkDEboNe9aFXe
wrQND/kM0bnVp2d9GTrks53FtnOcgxkkMHZ8GxU6J0q4DXpCVpIX/98f/vAbZBfbK8jueqhfW16f
HmoyOUgTQ9/JECDf9w658ZMNIGt8TuHyXm/uFU7x4a35AKr4fAcN0nhFBGtybg5GmGvzPnbDb0qX
qfv1DjMIXnTHhdK9Di5q/5hhYnmQ39L71UNqz+oBjcZ+3jZZeNsOugLMYxmHltdazpS9/6zzunJG
OCBMdtIT+jg9MIVh6bJ0BH1E2smEY712n6WBXc00MHX86oPpJD147KzhNOUWy5JqnzsDxkfuAq78
z79rF+nZD8EKe7kBXGEBpKx9b47vXH0BMBqFXS/yNgxvy7AsPUmKa11B9GcZkSx9dva+Uw1gVtJH
J1AYI6W9bNa39UMXve7K8bnyhpPXmFvpCddTsBU4Ku9tQ4JAxkIW7M0Rhe7z+oavfVnqpBgsvVDt
+0MDSO8YOtFBjpnS2aXFev7nLihleWqydz1HytfdT8el+Knu2m3Lyrb/HnqwlSPBn5rnAK7cJgUe
U6SA3HobhPPy4dA9iKaBzkJ10g/4UJCnZ14gT3ywdYxBnYd8bp8c5gasD291IhazWmDVnDzlgFKG
uruxFqzqPJZP+eB2B9OcmUo0urpTg4LYTY/AzIYE70F4B1O+2EWa81Dvgqh8cLLqw4OXvyr94Po6
rWWpXLvJ2lekSTGk7anHflA6o2zqZbiWPT2BvmTGcJ7k7stFCvCME5gVul3vQ6vfylsCq51a2f1Q
O7jGX7mFiJKsWyZcg/eQ6r7awqUIuWFdrKRn4uBQQ+IF3zAm+lvUA3dHxmQv91g28tjjZXqCUC5r
5Cn9kU/6xYuN7KDO401ilgiUed1JBhmNUbuFs1uinrsLi+D6BTDaX5Dys7NcUJ687DHStwsbxo6G
X/PgPWIW514xy35iv/h4nh1y6RHrYKBqqnPmvPX36e2o7foJ4v16F8vMYSRNls9M5mbWzregCwmp
BF7AX+CSDWbiHvKj0oTcGpQTA12UUbP2Vx0zmWyB162Ok+ucJ4A55HOP0CPRKI7sbYZj2HV2dV1F
RVpQkHPTtesgDJf6vjYS4yDXl9/l29F4bvWH2cjbg2oaT/JU10cre3nX/YyNKdqMRYHSPxTyvxdo
68ChyLdfyteJHcvTEkcalg9g/PdaZuew89t8uEOQ3TwBTasuwtoZoq660Bf+lGGWXZ+vPIl1jFkf
DB/o3yn0THPy6p0FQRpZDMfA4aTgJXAZwXcoBO5Lbpk8GenWgUrs0QIe7Bf4hvwzmEuDdURfn+S1
Qy/j/XoT1qOyJ03+90sxVxthL93J+yQzBfkxUrzOxdey7F0r5wjbDya0CDPIRFfp7JOKx6I0kT97
nXLJLg6bvGrXXfLaf8Pqrx9K+Z0fZhnXc8vc3QILuCUhiD0GH3qZv5IcIXQtr8lcIAezDSbzG1or
xJPDPjkVTRiqe2l+3fWXL2gEGKQL0us8TnqqzOjWzVo3zRkpBw2lSA2Y2DIJk39n3VxRklL+MJe9
/vpyHmHi3I0Fum49+w3w9INNlmreotdbkIT64coPMeuL7urqWW62TOpkb733ax2JIDSvAwgga2P5
62txPVf21se4Hliv9+ncKH/rEOpgDGPMlIGzAwiQn6Qsbx53PGEZvxy//vi51IpNpAzqh2mkPMJr
z5u/BxDtz9JdI5R0AU0vzyDsOiQ3pKf8+66cfR2qAOU0J7dMd5+pIAFMkXUJ94kTIgQPOboeWNeA
ckA2azspDv7PQavz8/XXLz35SvZY35nrfObamaXW0/OO/Mk/753sXVvJ7ueynHS96odWn//A57MU
jcRGa79qM1KzMq6sswc599/q1iZy9DrPlt11I89jLcqenPefV/2wnJHW0vDTn/q3uk9X/fSXgmXA
x2iu7kIYfcsrjoczuYpqvq5V5YWXDaEUyJnQiFi8L2G2dbPWzRmeoNDvaFO1BrvXRjLcysXXph+O
yK5vBiCESMFfe7S8LOsb/+mlWl+g9UWTuvU0OeM/6z6d9m+Xv76uc76Q+4sYtN+4c3FoY1q7zIXl
w7VurivZtfwhVvFvzT/VXdcTy2Wvf0Gu86nN9S8MiXerKcMftfPCrQwNsgaVvfUbLWPIWpS9dUK2
Nv5U96ko7fwewYD+p1YjiZAUNkQ+Xk5y70xvpQtfd6VWyjOhbJbVWZUddK94WYd3wFTQxteyMi80
cinLyM9cKCCiZGWWew0d+YHVzlsZHoj+I8naoAz8N13tOmjYKjEEGV2KcoaEifjbTp6kbNbhVorS
FRxZ9K9t1m6w1n3qQutlxqBJCVm4ML0GdTZ3naOn81bWvwkAA8JFyfgatEN0uL7xclPWzXVYXcty
u/6zKAfWV1eKAYGUv4dvKX+6gtTNWQJ2Qkt4jdbB/jqxvh6X57Oe2eBVwuItO1sERowlQvJh5bg2
k3NlIxODtSh7n9rJILrWffjH5cinUwavUvazcQcq8LGGSoFrgLQgUm5oIDmWD1eJI177IkOXnyVZ
dpI7UyZ9np1m1dk0mWOd5AmvT/T67n8IZn6YKqxNZU8eflT0RPSuja5BrtxB9MSII2RSdLSyh9kr
Sceg5qJN9/KKXuOU0gPGWY+bv+RF/juqVavBHutsUicNycE8z84JEsGwxCGtyaZuyFZu1rJvBQr6
Z6G1KRfdYWe2MCBjQF4jH5auBUdT92+Es22RAIhUtGvkrspzqTOoTHpVvJYxPBPhk+vLA55bRHfa
azzz0+2Xm/rhEV2Xrte7LmsW2b2+5hHJydkzp73cZfmz60Z+wFqUG/up7rqqkyOfyZxrSzm8/kt6
GOpbG2u9DTaGWMUFuf/eFfF4NBAC3OswZilCPUOAtDjjM8lRSyd3ZjjI9CxHPQ+Yp54keDfVwUuk
ZUdtuYaa1NldGdTtRlrNXTaelLk0d2qfAdIbhmLTRLzqsvEy19zaHgBPDUzRbZq4BzUKrXyPZBCG
y6zs90QlQQ1PzrnRg+YBTha5ZkRjIZ5nDu5FsXqb+uPrgmh/DpCBfYZ/U+9QjRtR5aAodRmCR1lC
eqIeUYGI7Sp9jj0HZUGzu5titBAcYAsHndz+0bP8+TGtmp/wHU+9qZXvY27iqpX63/KSKXmND/zF
D1SQ4lnz2nuz9d0jWk9m1w9IOGgt6jjDsAmauv5Sz2B6WZKXb7qa2lsUdYBXRch2qcViC2ASSp5z
q0K/SVV3FRLBKEOV4LgxYqzux+UIoSTMBAYcBcJEOzaFXd7PU1Ldy55ssqJw0D3Lc4SFCcJbRRzs
ygr5IX8avpokz46tukj5ZWplYEeCEsduCQBvXJ+VW1zEqF6rED4NHyNRFQXDXZsVYIK8dmA93BTu
BaQG6TWPYHuL6tfUT9HjsGwgukSPvpp8Q1ZTOUtVmWHSje4iqlwFwmeGRbbGCR4b1LAfVTKhj6mi
adtpHANWEByIbQ9oVWpzL3MsRfGQ3UzD0N1rSec9zMumzoDt2fQt2NW0WA+EepZutdLBFW0gO2NO
mM2No44ujP97SqL5/loCzYHyr0OfW8+vIst7QGUm2lZhu0H31Ng7mmXupqnJ0XgDTF8YmnmxHaDO
wFq1nW7rSbvBCh4ZDBzASy8sbyuodrfNslmL9M9jUhBDHZA2suGmlfoln83U2GqmoV1kU0zB/1QW
faVsJw+WuxemBJsRNXjtfQCjrj32X5Mh/8sglQ4uHLo/75YJnxlkImiFokIlpp9/k+78EuaJ/nVq
EtAKCOK8BmMG7BodrIdZI5dsTYl1U7l5f9H7uD2laVzc8wg0KP+t+tyMCp0rS8071ehfa1SD7two
eRjsqoH6qtTPcU/iyEHscS9FOUAq9A359Xxfj5se447NtDSPtRRTvhgs13IeGWyqHAXaLWPG7sPJ
Vv7NSWfzRi5VN6Z273jhCXIYTp0ZsmgHPjjVbv0FbZD8CcM5uV63Nub2oenafa4ia7P1sVjug+wF
o8KZoH3RsFa2zRuIFs0z3PP+ntDxWUoY7bbPmNZBhspGxJqWFlLnGOXnkxL3VXXR48I1EKA2tB8i
FsuuAoPuFv20/rYeCCuXKWoncsBByeKMDGYCmo1boZtKe0RsU9tKUW5PlqrLp8oBE7bcH3scAbpU
y0QvPtrjn+u/kya5f7SLGs7Zcv9QnQaRl00e/vT0mXEwUU6RXdlUwQzDfS1LbxtbJCQ/VMphOdJB
7tgNDwBnQOAFwwZcF5YKZcWgpNd/1XUQnnp7CNB4D6tvZXmQ4/EQ1odUR7WpmhWHgLXi4hZOPPDc
BFFw2y2bIUH3xDX844cDfZ9iJ/Me+Ha8h8IQ35RjhofhspE9qTNZZWPZYKOoFmtRg9/gfzSUU66t
17O7EXPA/8spqTuAr1C14+fLtF2ByO3TeF+qRAO3n36dtJY/MhWl3tym7cKjIO1oWi0MWBQp76Jl
kyMwcSfFyfdRLIz8AfK6GhNcXw6XKsrlm7WR7OGgd8OHryOPzMmxS1QlLCsPT4xJUS7OuwUUH2Up
OfrpVCnKH25RHT05CIFfT5W/9uGMTDf3XQlA4/OB5VdNZQzZ8Wku7L9S7ElBLs1uetNOVXrjjhGA
Ew3lzS4jz6iSrdgnRai9qGU43Lp6/SMPNfVlsAv1RQ/r+44B9p7cNEwXRAf5+vUG+l9O3eo3NtCS
dzfjUiRzyrsUNYP3qFK+wEcOHuSgWQZ3fhHbj3IMpPA+hVD3nC8tx/o9GTTzVfOj4k1LztKEb072
ojYN9Mv7sE6n2z7Q0rtx2SDupw8bM6nZtZt5w5gNGm8pShuIpiRyfPe3mgy4l7rELmEupe+ZV6Oj
rRntVopG3wwnA9fUXWlaKOJvbKvrn7GxQrrIGvV9BKHyvemxRVDh6x0XfuU7ULByZ2e+eRqxzHws
7fEVCE331Sq/z27jfrEUt71kZYR0kq13X5sZIIXqWPkjIjpo6Yb9n8Cx269AtvTdHOMibjf+qwb4
DA3bdgDvyV4ctvsZa1j4wv9TBS3y74Of6nTLARWbzbfl4NV7/NpKFOac4jVTLPvSpN2E5nZfvOow
pp+xft/IQQUY2ysIjC8wedU7qbL9hvyCO5RHKY6oSZw1b0q2Uqxj13ycydJJSa7YDeqditabDiP6
JphmcAmFFRo3NVox0KJrHxU2O78j6B53O7B4yHoiLbuv/MG5yJG+9b29qQ0W/Q63k9ln5EEwJnrv
1arfwvGJLlJ0ItUGphD1N1K0MSLCB1L3b6U4K9N3l2/+vZSmPntkvM4fjRh8jz8GpzAalKc0a9W7
yIdGHPrYVQ159QjQZ4/sRP9Ueu1bErfqDWCF4Un/f4yd13LjTNZsnwgRMAV3S4JONBJbXjcItdSC
R8G7p/8XoG9GPRNzIs4NgjA0ggiwau/MlXrDpRJDlS8T57QcsGyHi7gtlCq7LJuWhYByFFkYGKpW
J3BVkh6bWcF1OTzGjnaXi2tdy63TOiWBhdUGjHlxtEZbHqMWs9wMCy6OisqibksHzKw6erHbAR23
ovo21GyiwEfzAUJY+qqapbuBm1nsl1U8OkjqdflUiAEkpdGhJZgP07rRX8H0Q1WTD6Qrqw1C8TJ9
RUWd7bDj21ud3serZRrH3FHMexFm9rlITAQW82HNqP4ZUUse+GnTzgzrNNKIeOTMi0lL/TUVvBr9
7r+2/RyyPDKV5k/Z6drufz1fbxDAtFZ8Ww1TfRmUErm0dEDfoeoS/BL9yVX/UQy99VTbA3ygXJen
LDQsyMZliiKun5670rkuhw5Geqoiw32p6lz1nCo2z2nhEsBSVdBS4MI+Ykf6UIBfbWK5dpANndSC
i8oZ4vdWQyBmGk5964o2uFEsO9lFaajeQ1WpVsvL29OLWrj1R0vfCBmRiOEwjsaemm0Bdbcwr64F
c5zL3QZsqeWrJKskZFwYVaeCe+rJKkKv8/X4pgJO/s+O72OW3cXPVnwkiJ/B+HvqFKixt+wP0T2e
lleLbYeNVomdsLTF4Xt12a27WjJsubSj7yMDTb+aIjF3qtXj3f55CdMWRwt5+Y0dmsom1aROLFVv
7030vgeybuqTZgh7ayXZeDeS4+J1jVo/cjWqSH8c+42x8xU2j/JVuw9OnzAkHaS5vd5bjRQfeBKB
RQru83z7uGizxMakEkybqiyrS6w31V4YZX8TOY1Juq9fEEvQ2vCxEKty48OZqRdgsfzOf42D4TGJ
hPJHQWn5/UZZroGKk+bnmPbvoaLYL5pVZ9COtek+tGCDM0QJbrFQO7tshoqrip8euzQ2d5QD0lsH
KxAa59qkfsaNzPKn8JUb8BvmQ+VTD8hBRp3ECJtBeBI44k8GGVlvu4eAaI66+dW1aJbhFNcPbsOc
sO1K7RbdRos8h4QlfFe2R3HN9/e6bpBBNdgz0kBNSYvT2uy4PLLtihYgCIRzm4B1Ib/ml2b37kOe
ui/aGCtn0bku5wB8bxWm1c2y2hqQ53I7bg963AGm0hiXHdoCqZusHfcxwJC+KvtQPXdl4T9G1fSq
m4F+WdamWQFu6+btcqir2cdIM/27ZS3sgl2TFukvIXX/0Z/oJUqzvi8M2370d4Of2a8xP5W7ZlCb
nd30wZvUd1VfWW8Fiiwic8pq3we9fCHmbt2ZkfOLeeSJkAd5qXwFeH6AeaPtQm31vW3eEUk6ziTr
zk6WYQfsaOQiArxmRMafJe7QBKYW2kH7+HNAbVSGV1qtue2JFLy084IvxujVZCN7y+qyg4atvNQT
aVtEVh8RO/HOQVuibiBwdEXtTl6MeWGB4j06inHO7XL6RRXgpS2i8W2MZqFHg58DDhTIvVR/iad+
fBuqyFwP8/Zo3v6fxzsgl36O9x2f10Getq4DB+Dbv17/Z/v/6/X/8/jlffWyx7ntio3IzXjdM2G/
Fv1YXXVb6Dtr3gYuo7ouO3Imv9/blkMARdbXYt72X8/llxOcleLuYp3fxGVhzm5Lt6zVLd+M7J9t
KvHRbi62P4ctO4fYdVdVhd8gKG6VrDExTOL5GrSqDzY217rXwbHxskGTt8tiEPy/ZPekr7S63Ohh
op6CEiMeN6llBUK7emrmxbJqGQqm++/1rPQ6pmuwHv+1d9n+s7o8Y9kG2+6YRwjafjZ9v9LPespN
bxqc24LT9d4R/wGRzH1N8DPxpSryg+vjJdUH+9dode67AYCOaqHb35qOQ+BoAm9FpmpE9xU3Mcbj
Q10oW0N3p2eIDP2u5VUX4OkTtqzD8h5hhpyvKxvzTBK2e/FbjUbX/NqEV9zqnLVHdCMmqQOGsdXr
ZrjRqxBm9xy4syTqfIfrmKHEnMvka9mxLDpY3RsHkRVO9M4+iFQUwHUa/5rZiXIFEN16+t4lRiyZ
JpguBuwYIOS2WDEEwRcTD9VOKbNux+QPLL7xVYrmDcRI/xzFJMEnbdPdRnWn7dW4yQ7+kIpLGOhk
YijF9JSG6Reiw+yLJ4fEwd8oQkDHIvr3Sp7Mzhja4FLKur7KeWGoDA9DCS5xPsDQZytSjWTDbIqL
luKLB5msbnpXtpfl+OUwAp42hEaOBKABp0nmTHYk82TJdsk1ANZBrlqd3gEdIiDCJBjNaNVhSw5a
dTGDNtmVWGvOSYapwhjEdLIdlMW4462jnfXRQYIyProiMg+UPeSNO079TVYOw0FRo+KYGZJgH7+L
Tkntg3jqbeeUFCNZrxVFkqhN/G3cNCoJDGq1dVw5YHQFugwAqrujP1Fs0thurz60J7jBaAe546AG
KrvufmqJ+iHceXiITPDIrVh1bUhRKpDqY00Peh0OqvE0OA4sb7inz2TPdKsyGoezTw4VCOo89cox
jCBhwY/jtwnDh59Ov5Pa2fjkkb3Qva7h2kSz136K7tGSfkWWOv1WEuM3hV/s5WZAoTxw9G3W8OPs
92LXza/gxOR3oAMriHgYmFBZI5BOJCa/JbpEvRXvLloDpoBZf4SNOtxVBKnPNP4J6Fp1ds2xBYXM
FcDMqNhntQZIBnjfcImhtTAoH/a5UKIHX3Hti63hpl2C4EPRYbkz/X7fpf34IizmTpoWPDiSK0Ub
cwk2QB1eIgSAm6Dou/3yLD1ODpXRaze5rfUetUR5gyMoZqo6K4NNl0AOv1l9bxIjQMTlkOXRXxut
ec+y8b/3/Bw+ZAufkDf4eZ1lW1k6+NBo4K0zEgMvZtEQ5dgo7VNLgOXN4KsZ+ApOSQZvm7plj9Nj
XoVo527GRpJzOa/qYsS0JEx5WFb9tNJWuBPjFSEPmOQsm0nBvNDzkLynQozFcXCTkgQLHi2Ln2OW
R8s2ksY5utaRKPU5aqz/j+dNAKMKDOr/8drL6l9vbZMjcGAktPpr289TlvcfomK6ydKXegzDB+65
/krGtnnQfbwVXW7cq67t74w+VNZTzr/ZdmV8Z5Vyv6wtTxKGe9+0mXs2TWUPumi6uG2NpbDJm+du
sMuV0dvBexMoDxiK3E+hadvc4XYAB3wdaLkecQBQ3jaLvyhm3EIHiX+XURXzs1M3L3Pc/Tox2+JM
nfuoAnE/YxQoz7lWhltwptMqEWp5/tmx7GWA9c9xgkge2dhrtX1CIkNy8/wKy1OWA39WO2uwV3Zf
0bP895v810srQ4JfSPefUjSqADPnN/l5gWU17dU9za/4xnN6xT61Q0AAEdGhJL4oXYiFRLfvBCTH
u9Sa776aRGEgQud7G05fIpVSZ29TKjjbKsElsQrq/3t13kZSd3+O5sWyDQmmtiEXjS7IvPdnx3Lc
sq2s1GwrelIBltXGMvJNBBbGa+OR8n5Z/Y4wLrhSrV61YMT+1hXjk10waa/G2r/Pp7zzkIp1V72N
oWHaQ3brGEBVYiBu59Hs+r1EVQvBMUKzT2zVwUxdmCDzXby31eiSp2q5zZjr3qmwdqkYUL1OzUqh
sC6zRz5duKbm7TwnFgQUcxLijUzRF79OrY/C9G9UCpkBJBx8TUmVMJR+lEVjge+jyEBDo/0aRvfk
57n8MOr4XRFUqblbIqBHNWSaHWlYAtSCCdIzm7L+0a/6GqY5E4hl72CHxTHMsAIue3MiPE9+N9Wr
ZW+chhmZlzDllr1jY6WXShFvyfxKdDzy27Qq75d9sXCoOQFaYkwe3RaNqlxikoR4HJhTdLs8WhZq
FrxOuloefjYtj0hDDb2YHJ/vZ/3sVe3M3sU0olbLNrsOwU06Nb5T4KDrn+N+3kfts3MtpHXjTzrH
TjGpVDiR7ofELWgR+TRPtFQ7uk6rHVV8VHjWI22XTqBilh3LYnCgBq2V+ZhKUcZy+/MczVc+iqmA
bPfvl/nrENOO8ZAtL/7zah0xHevOHgvv+3WX3X4a8xZ/HTlZirImDkt4huViBJtfXukrLII4WP96
4rLj+y2XDxhmqr91hXj63mYsn+DnzUc34Svo2616qMPG+59/08/R/7yu9pkFcBu+P8N8FpZHf33Y
+cN9f6Zlz/ebtkV2GwN2xSq+MxtHPcr5sOUAX1SUeZaHy55lMS6nf3konBZ0Q//bpSN0Vtp+y2iD
OLWhPtdJVK4rAiyCCKtZUOfvpqxHGHpoGjv1YIX+tLPd9g+y3NFLASuq0UenJ0RHCos8Chc+mNu3
hzBtPqvMd7eMmY4OCNOo1CNPs8YZZet+WAoR2XG7Uipu5IBmBTh8x6XGWJNu5VTJE/PMPSa8R1F3
7qrjsoPrMT5Ufom4uH3UgoEXw+YHETu5dGp9smP8lyWqJwo6m5TqlhT6eyj7k0LXc5REIo4gGIq5
4ScVmg4Jft89PmKmqW5yjBTtWjWJcqfGTHkL8ozuSv8oGIsQLzdv6ocOm1SanL+3aYS4rCbZZ4ef
ZwVU8rysArlEbqpyt+zAg/beTDiuyqbDyjnd1+V9nYr+rmcg1NgVLPScKXk/IRkBXhbzQYJHpSBk
hYQcYg/K1obs0AyrAaupcNEbmuml0wYSwObFmPrXqsfHn8mjHfQmqn8WkmrxGo/ZsNUlrLFlWw6B
YTeRskbB9F/b2omBBEhTfVeSoicd07/N5gU4Crewy7vGAteUNnBxBsYwd9O8iFKj2DujPa6WVe4g
xl0MjQLDUP296Wd7bYnnyGyMm2WTo5Q6XLJhIi60lptl27IwdF+nTQSzcTnkrx0Q84yx/n7jZbOp
S/q7o8wPyxsv2/ywX1luY3jNWNGxnj/ksjNK1PxoWgAI500mZfWLbSteH4TxVRYbiSH4rtG06ErP
/GuISv/Qa8YZEHl6GgirulsWzgTrH6yVuf3Zlo5dTogbZP5EVWIFS6NvkHnd3iRmYt5R7De/n9tG
1maSPulHYVOTouUwafNTMoYms3B23+skJJXbSqZijc6X/WFh6sd58BzXzu3kMjroppJeUdmKO9dN
lFszOgbzihHF/ywGs3ptqVrejCKdp4X4fUj/Q5jxc9yQQDlKJ269ywvZqrTIrojuCLxrL4Ucve9v
1FREAVrjZgUVub6VVRZcBUWyqx7L+8IPhuNy2LJgSKaviAUq9svqcqwGZd0zS5Tjy7OWbTgqUiwJ
yZk53LB21cC9S3PDvYPLPd0YRvsW+BWUkHm7bmcdSVLxyo8dnP/LYRAwD3Tuw/NyBCO/OzXSjGM0
8f2TY9TslcC17jCL2nckiJUbLXTIMhgm+27ZoTXAPdWC5syyuuwAmCIuZcqAkeQNBXJs2NBKNox1
F3H/TTrz9HNsSO2UMLPa3qV6GW+dEcUEOMvwWuCG8IhnSTaGDRltbTelvzVcA3I4/JYrqOfoKpoa
b6iRUD8YqIc6Rkqo0JxlsiwYu0ykZZHmqU8Do40iIA5PISzEn0l9PuDhfx7Nq/D1nvOGLD+yNVz0
d3O0ik849M3yiLjmjP71TTO7hNpZwrg8Whb9IpScF0xqEU4uG0HXtjtXp+M9xABf5PgQfguvZp23
yrC7elH1iTJLwyx2Nj78LBgjY3VY1rPF9dCJ7FnMxqN2dtJU80cgmwjnkbX4j8wSsBs0SIoCcHdv
loVeNsNEwFE18zf+/VBP3Y8o0WFg1DnYx2V31004RJeHMdgZkP9JTJsDcD5NOyh732fMGYkgSeCM
xI5FC3E5i9+7gb0c56rMDvYJcQc4zLAviI0yGgoWu/bP2IpPH1pEKsvdQPyXZ2r3AbmON7LtXmxO
6zEiDmzbaOItHIW7GWZVbcLLSPfIHSfbLH/vz9leHi3/AXpY4UYEnCuFlLSj2upelQRi3xDUdmMZ
sjhYTBKSMq5WitruemE9pvzVpjng0MfUofIf5iugVYzJHYD0k2J6cYWJeTal5bPi2p7/WcujDGjD
pgQLwu9up93UkC2C0qLRZRSQ+JJ0OP11YrAoc94stwahaGtrRcl86v0U3MrQ/BBZqGwM8yT7arip
Q6v/XhgiGm58fT5z2fiWaXp5g+W3vHHzEuj48jB33E7bLA+X6NXl0bJIbL9E7eRCw5i183KOYymM
EoMOg47/+cUqXDs/RBkggNkjOv+Zy2L5g39W28yALKORm+nPHqZp1igup0MuntPlYTNR8Moze/R+
/jPL9/RndXnkaj3xVhh4uXlLOIEsjFn297MwWxHuWmEek1l7v3wPlkU0r/a0OLZTVJ+WTYVvEu4Q
OIxGlliDbkk0sJSO/28n5a9UqyvSR40cD9jsGvt+aLd6f0iAfGGS55zOfIhSEGOwLJbVOIJCrEXK
V8WQsj8SDNmsptruSEVR4uFoO9IziOlq5DCugoxo3ZB8ak91SmYxuurvqP18uunwoBUzWJfxCLmx
ksA5rPQjrfONnnX4RpNzJstwBaOMRulUhCcLLcw58Ns1/fZ61Y/ZJdP4icjd0vRcKKtHtWzW3DIK
WuhUFouyPYAbmKe2k3rFfa/vp54EIcshk9Z+bqom3wqaMKjY244sljrYRg1BlCJfKV1GfwSZoMcP
LjeN+FbomrUetVHZ+EpDLEynb2H/g6ebHg2RHvKioH5HJFFUi9eyL8ksHNMt+KVoY2L0k017CoNK
XfHjiDM5lNKrMWSE7QnwK3qSmJauotJ6DWKKKnip1kDZom1fzhnRjYEKlxIFzen1VOg9+cZO7RUg
KmqHWmM3fNU2J8bpXKJSeP7UuadgTOJ1RMCWn8cqXFMiSiONcnWnAr41Yuj4hGaW3Vfs48hWUVKt
h8l0dj6sG6Vo9o0echLg0EXC4kyLEK943Qt0Mf2T68ylS4IgGY/VnzY/3fO9RdNgx9jWIU92hjJi
BFbQ+7e9smNEMa3pP74xeA43zoh/v1CsBDYRMh1nYuwp8OY44NGQb/KHB7k77hPnOoBA2tPxVE+I
aUnPcEhgUHP+0QUuXTzzbQAw2AkclaytVsCcwvUUKl+NT7ZMNZznb5AeW805Dac/JjvXec0PZckk
W7H9i9TbjzKDjqRzia61viOsaezpN4Y2iTlqLDwKoieZ1CTgWvjEcHB7KeUEQ2AKnxI1XVvNjBSB
tbwa9ObZ5/fCg/K6IpeZfNCMFo7De1mlG8GEmLo1qpwRopd5bktlmwW1fx0hrk+l87tISdUL1OB9
7JRt4zAR7LXOmweAnWWER7RyW9MNPxU4rCs5kE2sDdOLW1KwoACpKX9sIhLhGhnRwdCo5LmxeoW4
4KyNMfX8sHsYNWdLEC7ykRApliJUuq3MkJTkIym1djuVQ+uNYVpsFecpVPJ8ZcaZv6nSnPpMl29N
S5GnKeQF+4bKYKRpt8EQN6Apx0OrvjPzD9fuaHebtrqvE6JaK/K6qOdvLLd41ZoOPAuAJMcg9Ljp
nlDkGsCO4nBNime2YjSorSf4qyuXwNRVMw7ZKrbDvSkUddWB7LJi8QRIrBSIJMF8pYyPStXLY9JX
HIihqtbuNSMw2Tc+B2737gdlBdRJfsbTy6QnwNfS8ANxbubV+iMRio8dekm6LtBS+6MLMnXubTRD
63jU2oaxtSmZIQK2fP2L8g0IE+s17s2LHGjap+5J6ByWaf3ZUBn9c0+PNx2pw01Rn/ypJUA2H3fE
81qky+bhfvxNcjb16ockb9+0lkB5tRnvRMzIv51mXK+kEEg0Oo0+wR06BzLZohkGbBjwnVhXsgUI
Fr93nKRVVRAKrBjKoRgYZIVCK9fNjnOveqlNwZ9IgaNRbKvM9K9kGzYbWjvxeijtR2vIPCNvuREo
YGjT9IWM+9TTXBreddVEq7rOntGLYnJsmEMPSUReEupNqyJIeM6JRRk9bGolfQLmfwWd5qzq586C
QFdGCb77/uBE+qdUks8s0j/q0iAssILMrzKHosK9y/t23DoZzYJIQ8vupOiIwjF40aiCDhmwv36U
92pcXsq5UJWPcyP2j1HbRC/0fOAQqWzdiRXcu2ozKNZsdy5uuzBeRdKiWjILdctgOEiNH4UMjZAF
vA/WC3dNK1jH2qHKolsbIcaqSOUlS+RXZtiHsrTe64iJ1yDuQifNPKGme4Qq1IP8hryW3sdX7/Q3
DWlmAahqr0SBvmmNGCJP3yWepZBGryvNuFLMfPB8Q/lwIBuFfocQPTI2glApvbGt3ThUD8S80YbO
xI4qwM6cqGSG+WM+qFtBqvfWCS30w2hWIpOvmSJfXFXGN906CJ2ZIfarM0Jo4+nTODWpB3/mIaym
DzlYz7ocr5211jOr3FrBcJ5AcyYW5Lma/EnNss4SjLUjaziDUqejJupD4vvItK1dHymeE5F1/zpG
xZsbpA9W0Z4GC02j2j+FTbqv0eAkA9+JuKm3INlA03SnEHAggjbAaFVqeknBDFypPKPi+oQqb6b7
spY9RdwRZhx8aKABZFcE5tvYDG9kU2crO1UeaweQTRPpr3WWfPTg9IxyeMVf9gfZLrpYYzd10aEV
2cOIjXydqvJX0QIvj+AwdQmKas7HvSBEbCdpA6D5M6gd1dOOBiQwtfoQtO2VTCMyBB3q431j/6lF
DZqCX1gytol6zwXIXwDKK0X0RF6qOdim9KQ3+TUBzbPSpt7cCNfdDZZ7eM1qAH3Qhg5yMBt4+wli
+RF5REiOJmnsR0Ix5AXfMBI+G2y6zhVZ+FR2qAo35oeaNadE7V9aPhRTv+cIEQakz/TJrZQjd757
xGXFqm1tTn1w0Uiml6a+a+J+P0h/W+/rPt/WnBZuEsz86R0OK3p7EeP/HhSwXVwiqlT7hjw1tSZY
bHBPiYT12RoJ/ZR820dcvb3j/0lTIpQT9Gn5UD1bbXPS3eauddI1eQ7XognezIx5IxYyohv69NXG
Uw+fVHZrWjOkPAiiPye+G3QEwMbnDBsqrWdEM2wcQ0Vg3O4E84yDy2xZZheiRyvGAZFKrYrLpX22
GorKU+oMKzg8t2k81KvShgioCgRHRhY8SCv9UzRDtcqatPdKtyUxEtNhFaqHTnV/2QaDyDGEnJ0H
3dGoGWUXrf/WNlx3U6tvLWDedt2dDap3kFMSD8SdpaR0Q0sflCjaKZC7zzAIEToFlNAMaodVZ3CS
bU4jkScTN3Qt81rddjH8O86qi/vMy+7rDEZUlyjqVjdgNtRV9IsA+MaHbc8PHCPJq/upDm170gCR
MRsz947fPChiBLvptm+igTQ+KhG6l/atqt1t0IEUrSMyit3E9VJKBBUNjhRhvJerChcPg7BSxOsy
oCLQqmpGxTrZZ1PnHAiZfLYj4D38grdd8ak1jI3HnstTwteJo5NQJAlzPQzFmK9LGf3SuP14uJNQ
NZHfM0XlKYjkFyGj4UpoLW0l49GvHYJK8t8a5DpnqnBJaCSC+ZFDPmd+boPyaDFYDJr80rk0DckX
AXV1xkD0xFj7yaFpsTaDOStCHz5GkxlA4nTDxXH5qbFGL3HaOWGQX3OLAKm4hqNaPid6ydXRr61q
Um/NLhsYjKfJSjiMwawU3UYQfXXUs5ujKWdCljnAexv6R1P2G003BwZWhGZENmwHq71T+qE4REpy
ZwQMyMmkzXUz3xlUpspy6hnQht0Ok7ZRW5lHQejRCoPf8K1gpyZo9kKt5ArgS6N8UfR7j2Ry8C1j
IBm4oVt5yQowZiDuxSpFbbufzKDyaoiYbh+v48k8V62LNrX9Yyo3RC2fIoJZc4rQAB/R3iXFBivj
XdwJsVXz8hXIwk2bTxCf5YxofisFwdWDq2HWl+FjIWxGQmigHIoEq1INGHfKCMwkEvTc2SFaMomG
tPt1bGHusUZcIeZ73IKA7PqRzHZL3wpjfNBV61TGXIEhZzgRhErQlfxj2n7npQ3E4WwTatYusoa3
abhBOfOYokhdkQtSbjKN80SU+AUnBrKRifm6hVepGecSvPmsQOabtW1r6CEven1UtK1F4NHKNZV7
IcW2A3A736TkCg4qVqgRAfVupsuR/pFwY1OMI+jA1y40fuuWMm59vQOWjIUUoiHT0zQFb8eI0HT5
9ksF7wADE2ITQ/wrjPGbKISRlBhfhtXkK2ug3G9CTeK+SQnRBC+oq9fIUXWocraXkHK6Uly+Jbap
v1Nw+UOGcnHsErrWOo37kaiiRNd+AezLPKQyGCgNzVMTac5P2ETUiD1dp7HvJDthwqXVhmFva53D
OCAu1qDmaugpzUusleCom6MS8W2TlVjVafEYpzl2JOsGMKY3ScbPfeOS6kuRYmWl4a4ncRxq53Sx
kLAX4nPU3I8im2IPIVvB17S92nn/atf9ByTR/TSOa0vX3uQQmdCSexC9mC/8oTLhk/T5mj6IWoj7
LrGvbe1gy4izc+e0NFBKlUa2+xqbDYn2mfHgN79aoYLqhiFKghiJO6rte0OYn1NTnIRmcekGDXlO
9DEq1b4tmHV0Mu+9MFLvCBx51DtSMd023wbh+Cv0zQ4toH2loUKAS+zDbJ5eHPeXYymIRPSZxZc1
w7ppYgbYDDDB1wVerEtvhGJLzPmqq1r6DeFOKfJznj6CzXNpdvp7vpPrqgiNzRBrzMQ6jUP1KN8o
umWsnZs6ANhJ0Q/tAtngbovmJLc3fam+KGlKq6XVd/4Ac2/wCcNLwaCVdrsOuuYjLJHem8aB8UWd
pwwwentlMqpk9tXfqsmBkbQJdTglpSpy15rsLN6GPITUVdY+2ty8NLS148Sfox2+hPQpx7HN1koH
GzB29fFgj89SROnG13epoCGd40PFgxpsLHJgpGhfkjyYK9TM/P2Y/5prVWt+EOiVVBqVVvLqlF2M
iXS0ksdh4NfbJNV7W/QMOTqroU1Y0x4OCYl2bReG8mfhk5GRhMWlCcKtQZDI1h2HY5Hov1MFw24Y
Q36feUNl84Ei6ZGGuNwqaFRWJVf8xlVs5oYul1Lf15d83LpQgMeRcjt6rtLzkwA6m8QWWOJESOlq
xTXev9SnFhJFn9JPT6qtADWPC5KFfJPWU1TvQwAbK0RL9qqS+mdvgJ1KHzXLzneB1N5sTdnb00D9
xEXNYxSfUoI6hdf9CW/mnRF1vy318DKBHIbsmyRr0mChEEy3VUiE693ArymXIobD/B1JDNLv7ot8
y4vvErEccY/SCDrPOvvJ1YbjWAEjgTNHlrxR3XaVeM/5Z4FEuUaJq++UOXI5LMZTaqpQ36O83UYR
8zSVsX9R9E9co8hAENXPt0NrUwXjjufRBW8DwLfhgVihx0TTFY8ErN0TRlJ/1Zc+6qFPd3guHeOZ
2vaDnbWMNhGmmhOKM6KrsU4c08RlmsotyjcY8HJtIrKl1ltWyGteVUt/KzW0VBmaCQq2vyQnb5X3
xlVJE0qGwnjp6FtqQd95pP/MPBU3OIWmeAgma6+lDNBFQCgfdydGAJD2mMM6OuzWsjUQGkMSpmB1
54bBtfjDjden89PjrBzC7poKZmpWhZ8m7olFEepLWBHUMOqSPKj+AQBpukXDdRfb3Ym2AkY/Jb2I
NGg8JoGnfia3jsa99h7kzrvd1k+1yhczMZ/IvrjXrdwTATmFRABDASdIdrypK64WbF0oxPe1ob60
jflbsTvqyijdaoPsulilGBPz+29PkYFjojuU7SUp4YBzA0AGN8ObtVd/nrw6SnCaIBWC1D4lujVR
uKs/inLYlrbylBJJvLJDo1/3koG3aqJm8Pm2MIppc+liFRfqyhTpjfSb37nAQhG2E1BK5E9Ve2+n
4mhkVr3WlZYxVY78XgVQPcSK4ok5n7d1tQ1WcKLoY/kRZuEecMVNFYVbNTE/Q6eiTlXRBSRJlSjF
aKePxSWxCBStyvRQdESmtmqxQRX+nmg1clGdhG4z2sQJjee4Qf/m54CDzQ0f4diGt3aUIxLuT7mi
wXeytHCF6dHvjV9+g4XC97+mXHnQiRIaLBk+KMkbzMTcnPS1EqiosXr9MsIe84xG+7Db5qC70b3s
6azjAPxs/Plkh+nbqHXPSY6vmrQF6FeSvznqL2PSn2WMPM8P3hlCvBOsGq5s2W3NYnxri9mXp/JD
rmQuisBJwh7XUdsxNp8rlcOOLl7oGSOlWTXSCYDXqSaEb65JIkVS56csJU5Jmr8ypxd00JXXKehP
aglC2s3POrdwYTu7RkpnnfVA7vJmE/XRS5RWYv1VmsWHaaS//aJAa6nLawatsbEzbi5WRdqS2YDH
O055v/HJj0flhFdbK474jO51pUOcjvMXl8V+7MEShmSDxrFKUa/NO76NaM4nYXgqPVUYXAFekLxf
q+tmGmKSEqNkOwX2EQfluyXKt3Sabjs4X7TVrDNXyLOVQGtTWs/NJRpMJ9jpVby2+xbBsUJaVDxd
MC/dQK2ddqVpbEzwBvz+aORRpmtH5+rqJrXbk+kARR8Z+OC0QNb5owrD/TXYFG9s6ikrgxEd3+L8
/H90ndlyq8japm9lxz5uohmSqaP/PpCEBkuy5Hl5nRD2shfzkMxw9f2Aq8q16+8+IUSSINlCSeb3
Tkb63IpkQ4DqtQqbH2EHBD7fgtNIxBTEEnUbWNwo6Cdup9TfURH/4dvNLZXbi49RPqsEdGip1DxS
iI6pyB6aUH/NBkuw0AuZ1qKnclxcnkTDgzGPHhaqQKBSlKF4XO5ZjT0Qqv2jbOJfrH4fUYE2B2zz
yVSe/A26lx9meapK/5XpAXyMkCmKT6H+pADkVBphK+1oJp6T6XtYRpT14tFgyiAD8iGVU2GXyi1r
zZcho7Y7tfaWvOx8U5hWz5p+cLfZhBXNJNJkn1fnvFAACLiA5yTKL9a9qxEthIh8Zz9MCrrJDMtK
QrKCwQluuqhn0YhzAti+si5jk9ji0dyNdabdKCkIlkSJABJhs1BzQhV5hrYbR1cekMdFq2okg2nQ
jOxeGWtM4+2k3i27X23Y0Mf8LuvU39hIODDiL3WeVQ1h43ZWkGUwpz8NPxwRYcZNgIVlD+NauuOh
sJGkI3L6aVFH1gT8U9tolT1/z3bSmKi2wqfSh4k9S5vnKa3qXccMvep5hnUVBcioeSBf+K1t0lnZ
xdNnUvqD0Dp3Z/u/bTI712OqvcEj41lTQ3eLVRGQc5y+Ki2GqoXB1N7qtU8/d/jRMMPOfP/diEW7
pkTkbLANEK6BibOa8zdZDEuOvIn6ecoWKsfQhsPn279CV//V1dC3RwZhv/UPODFjkE7FqnH1FzfB
9NvclqNylvPbRTMCY1jQp3qc713nGf88bA9zkiWmfN2N8WlSrfusvJSx6FZx2j/kAehz6jiHqhSU
NO1LoqMmt52PajAx8Q/kdTTTu3iGDlwlo2w4VEehBv26rgx+ES4p8KjKbsjHyDcykAMYfrNhct3z
szYOeScI1DFZve2NIBSYTcDsUC0cCTS7xBM1MWwcGoPKi83yUsXdjyGbgxaHuNv5Rva7j6b63OC0
EVDeVk1Wykbg8oAdDfABw/DcUP0RjfbZDX7rtQEmW5GH5rDgLCMnZ3iMH7L+2Tci3IUc1mhhYAQr
JNarocHLYSiGtePGrJ1ts1+Bqe7iSNVeEpfRGu9YVreUWIaMfCgtOoqW6ovViVvW2I+Wmr3UmZN6
SiUiiBbBDzxGkLA7+g41k7qG6MEwOJMObWKHqBxSpGrXc9nT63TE6jrfsT6jrZNCMKSZJDuCTDlL
PxpgYVvVsd4mlPxZT6nS7wBXsFBB4g7i3jcDaziF3CUnT511YlkaiqbuUUsxBFQNLF+6ooRWRcHK
LD+SWOL9kvf7dKTOrKWme9DFocmadjUGAFP1RPHJtpO3liIfT5tCWeWQHuq0CA9B3M0TaP3VROKy
oloZYHcyVFc1ywBWdPO9mKEn/6ekwrLWEoW5a3OqqVlCk61uAqSBLZORO9/irswLip2tiu6ku+3Q
163hqJSem5u4pI/AHtacWNNKKn7R1PbgZdwwOCMkuyrEpYLp3WqokvZOkpm+qYk3mg35j9Tlz4Ep
12lL3WbAUUPrKWsylyoPcSdx/OCJEErhr2UbqeemV7cZc8rVaKOcjiYSy4V6cUth7ITayi0OkYdJ
xvbKSnIv1AlsmQIeDkEg6mNPvT1xILjHyfBs5ZBM1eYJ1IzvP5+g/lCR9aM6vkkLyuqsW/GpjS2i
V7otXgy4SMg8OjU2+KmsKNqXxqAgisUPMnUzb2oMHsZ9/QOLHi835/lngTRu6g5mwkiaRsVzbk3G
3tYL2MyiGG9EPWNCFXQa4jfg8NlJxbw2JU8c7YYnQm4LpRcIsGsKgfzQWGZZ5nOWVtna1nJ/jeVK
DpcT1WsZr4lsyzGAmn+Sl3TgLZKRn7CRVuZaCDHnKciTKeKXxuJ/62uNtY+jBAITP3tkPs+VxV8s
Td4SPRGVmMBiWAOSsZzuxXRNiMVJdsLqczgGxZ1KCYU7Kl/5fCtemNTYfdcVyz3eWyvHLUEjHagz
sywbrMeznLJYx0G3FyzciRfOiFhtRb4DLDbwiNm63bkICW9BK/umWqK5z3Tf6+LxxehRXXZ291T7
aD2hAVW7nCAahujmMkQTnZTfgpQgyjrBe2lY7cZ22psADJXCoatjjBKMlM2t8gP/Zv5FY3zt1FYh
fNpBAdM5xG7kCBNkCZ9Wp0KnEzbSkrCZcyebPnZr/JBQ/ZdnMTYMN0OuHzAqKSamFSb3nCi1jyEw
31T9dzdMH1jPEG6BUbgpr1NtqTjj+NSh/TfMtzhb6NZWTVFQABniXlMjMqHuofTdbQ/GbJHiE4ed
V4fKq1sJx2u1isC1KCnOIH+2l04O6XgCTAfYa61qzHRY5yDuZcbKunaHsY9Y44mRbHhsH2LDH28s
XwXbYOkjcig5dlAMWwUveHjID42SqtvKueJxwcRQHZ+7QdtPtUpVeKiemg5ExOqbtR7k9XroXY2J
Yjrx6YNzWDevqQVEZvzWu+jqsNpnEcxTsesGqEYsB9oBADp0Febs+wrd+CUgj0QpCLMm3GnT18pH
VXSvRkCuV+qfkxZupWg/eoeCfhlTgodd+dhQFCDvzcX3N7cofhhPnc/yMMa9wUOg86bM6rXQHo+D
TXRBFsd3iihxzzdHbrmpLFYFVJSN1rHms2dP/LrMP1Wjf286lRmL1e81xp7dbLrdF+k73A3SK3E/
Be9lZazb1T1/UcxdFcaUX8x0F2KBC9lwkyjxPlMJdK584yprN74pau5tQ24C/smrsXShBwKCa9I1
vbDp+9vS8QzYsxtnEKRttG/jWFx4wsbMgo2VKJHPVUUOD6TcjvEs2G1YdxDaBkF+Kj9iRFYsFeIH
XXX9dSgpvYaFGfGKwkkaFO0lt1DmKr+otfc/lWAP+qpi7SRuuxqYbRryX7Y9e7MIlkZVDbGu41vR
1GkXuFN9ieaNSfUtg0l7szRZqSTKiMpDmVj8tfUcQeMP+wz6I5xcnbGUYHVHcXHxr7pxU0rGYb/U
HuM2irkP1Jcae4mNpuv2OjD2jmWZGzG5L0EUClRu1LSLOuu9ymchk/XoIOJVNRTyIIf6sbPLaafH
RuR1VXo7QBkDOwadM6pU7vjxEGzstAk+wgNYLUgcUzjGWFT62FRQHfaMqm5vu9K5T3P+ofmUrrJS
q24btynJ8N46PPSdEk+WBngD17FL5Y8U+SkzNuHw3rcaLuI2sHzcas+GBbOwrH+WEicXFF1MhTLP
rexLBiK2KSdRr5m0ej7SwQ6IFc+cOWij/4yrceNbXUN84U1StcMW42+Yi/6tOwXnwGKtwrJsm+hl
uO6VhHqM1t9o5A8wyRk+GXIxj7Kdq2ZUd7JNKMNYwXM6gn8KnksBDtKVMv4eyA+OfUO7jUyj2zR5
FmyVlGQEqTm/bROOZtY8D03nrwQ2yGt7VNd2PTI+G9OHGJx9ZRCTHf+2LW7QKUt/yQFtrWo3zP0U
QozyMTj2RvlUJZApGm4uvX5Ex3F0Kxg+gR96flTh4tHqK9sVv2bFCRNx3ElqVzfWvm6fdJjXKfiL
1wXWwYXyc4NQ8UmbY8aDUgFtL/gH2OKjThFboiMqKL5uB9/B1CZOH10LnFq3ySjCC+TGKsZLZ4Ae
mMJ/Da8wUBhV1n4/ea0Odb+rzmObpDtoGYex8y/EhSB9oRaRaANUHZtrBuP4kuXmZzUNZyHaC7NU
bIvDY+LTg7tTgRBUbxPRcnfPszNwlIsVh4LpbJ1ROTH20mwO2kAOejY8KOOknVu4QDo84G0R7bOK
KW7jGp96YrSr3KpflKKZqHMlPAz4v+koMyWkp8oJjw1YGjW3N100zUkjLDYOnXGrNI27qadi7YqQ
uyW6S3FmWAeM9UW1w1bpAGeSR3mi6uj7y5+pRZyYPxgkTiufgdm+JSJ5b6pw4u7Xd73kexER4YXk
rW+tqf4ZGBQh43iW08cgaAYZT3rhBGuBRRkVBhBbk39zV3VbiE+MsDdxEz/x/d/b71VZuZuAegFl
Wor+tauulJ5llRl8DvVwX+v2Z5k2L85YP4BC+Gs9VvDJtwnOcnGUkj7LAaHN7B1wVIXUYEtAySby
wFm12SRZ8qugzrZvHDFKe9f83lnLHJ7YjGblDfJ8VmrphtidQzdYmD/cjMa4s/kF5UGxyxi4fUv5
YbTRb8zNcirPctgVKrQ25O9h9Znb9Qs5U1Sj8+IixVbzeXIypuOu7O4z0eF+nL/riQM3ffBaJ4JS
p4qSXAZ0p+UcP6OMEOx87cPWPwE0HS+c3PMAJW2Ta1gjQL2OpAqn1w1vBnPSVnEUnstCIbXSyE4W
arUkl9muGU3VgzZnMrvo121u7bR+CHAbKyURLPJe58I4rPHzT8RNxaI0QNFJumOI8NqVDSP8bizj
z7CQs+lUczByhb+bVE5hUcVhessibM5AG/tnbQrdI5WN9VCTPe6YkeYNdv4YltXVaAmCwKaajxFt
+gyuq0O1HL23ebYSlkISuHwdjSrBVUZywlPvDvo3pn9DCWI1AGIMhDvBnNrJRim9vrw0k6od86zb
9rkSbGTCpKys90WuMW+lJhzlEd/ekHtOOJ2jjAHID2XuqWVzEzgEtwcqsQswjjRXqT03VZArdz/S
ofKqrmYK0ARXRWPS3+fFRwCgJ2PCKN1AiTbKqL9ZjbwItdlnbjp6jcZ8N20Si3qQgVgoxZHF769N
YLyX4hgYjJrkBNrAYb9dOA6FMJG5d+4nGSlvFL+EdJ5BUHYDMXBoWo4Gi9IwYBoxBPoFwcol7NVL
1LewPbRDGaTZVqM8YGXWddDdmcrDdLSUBCmOcF3LSn+ph+gRhiXTUXyozKZDqJFbt/lkPPhGfC8Y
U7aO3e6Satq5pXbj8yRHLLpuCwAyoim9OKYaSWJnHFUrXQ7GBhole07AZKeEF1NnVM3RckdFuBs7
bWs3DbMSio0umQWrUklPYqg+/Lj7SGqwinhaafI+lW3LjwbJn1/80EPrIxrMz7Yr8OvXN4aaljvM
78HLRowVJKt2K3ynJAtgX+YVxTPlYhTTY2jaz7E97FXdOMiQqarS6Cfsd5B7CDg6LQ9Es3ba1em3
JhRPqiUPDKwhOldsTckTVu3fqxzbwORdGIIctuRAUffOsqnEpU3xMvnuphonsQsb7cklh1VK9zVs
Z0Z8FJ6UHiIFRDtSILLhZGbknhY6Be7MeVJxcWv94oLhUQfzqnuQHbWYJkAMW9jWGeEYgXZ+eZ8h
ZFi503jKW3cTTSYpSnQBMTkZ+KQAszpb06nuDTN7q2qyyhTVxmsfQpraPbqC8rLhIiswnYe+0Ziw
mRuGXBBoPBKg4YqnhIBO5CbYi5lG9Zar7UaBpSpJDR0i/WJpNpmh+AbG1Nzb0t/PjzxwgZcpT8yV
CHO06Uh9fGneSaO+NavBWYM1suwmtG6lSOOatlbt5XB6egfm49Ac9RY0OABOqZRfODkQ9UhtddVX
OEjCS9VtvtoevDxNNdal9oESPGNjpJU816Zdq7XPmUoJDFekWZG+UxB2167FpISJYo9aZYYB8ZOK
sJ1Qg5HiALNfv/4pHW3bVuLU2jZ+KCXJkAljNoYWdkFBs23OfSmas1ZE7ZkCxASs1yt76CP9qlbK
4ZDVoryPhZLcs6yeXy8NRY3+EZ8iHpuWjxekHwbaujLVevfHYToqQ+cRaygvSxN0AHAIU7x+XyTu
g5hx3Bk8c6rLe+ow8h662EOpYt6xNBnEu95KV91/dZh7pQSYbvm04eb7QhTSUen3unJY+kG2Hu4G
SXz9fNVlg7ZkHyKoBLbmky1ttVU3axh2JjYuf7alkbPWMPW5LD3w7hphu8QUtM2kv4ih+2PD2u7O
EXl/8492wdwAK50eQOvP/pq0cLEQJ3BS/fa7OSVa7TaAYbRcdGlPi5HoqdC8shbZlrr0rzGZno/S
hzhVlH1zs+xabpHMGXCTFw1x++hWQXrUJbXEPOhbnhyNc0cGwjpFftOsc3s49yqD73LqWLn1OoCs
d1h249SNdwgbxObrwoHfn8gqpGg2v22V4jqXaF9dl7dy3PIF1EWcl3fqIyIbJ98JKEjQvW9ltmc5
rayX3Qjl6bl39adMKnwOVb0YUqsflutonEkpo5Kn5UJmDqlP5q6/XY42sbke4fSiqkmLu2VjprLa
JhU/LayywnDdWgVeF31Wr5fDMJqLO94w2ldkMDOKz32yaAphXQFqfV8nqceB9UC+o0ihb5vGiC6U
2MNt0Q/pFQh+Zg6U5R0WdfamCKLuPsFSc1PjqvAwVtJa+6hvHpl7Veugt9Lnhuobvzuzfwkn/Ozs
1LR/5IOZr1KlLX6KqvwkVBa5ZJW/OF2c/RrKHNlgbHzkE0T21Cl+NwMzigxMBYSjWHdqycAxqVd/
YEazqk5Uq6DkZrjQCCuGfkA0MdOdjt5TsQvBQj4BIo5GM8mPtLLvbBj+71Efvzp5WL2prAmYvdXu
qw52u0ridNxGZUA0iqvJO8Lk8dVMbYagOXB5aQuSEknlpDD56aS8Ww5ogWYzSPilt+wuB6qI4lAc
pArTHS711a8MBs+CYrZZdpv5AoWtO143ODjq/fUeZD0X0KfB0cxeFuF6qmx1qxgaLsRzn+X6Lpjg
bpBm9/VRlwN57be7vAbTWros1x8UFZ5/F4L3FxI+G4r0/dQlxEUCgV5IC8r2rTRjIkHL8MzPTPEa
ZYgfMDGI1pVmNj+zVLnVzbIPwIjvJscPf8vMfIPg7b70lu4Qgdwgm+3tlKqKK49KXhhHW++dLYvX
jt9/poOLG92P3u9+mAVWLqHpoR7gC5qS6S63S+t1sPRiHQT9dO9qUbF1rQy7nazubmD3OztSm/0L
sab1xpCJ+gyjMMYwKbxKNbnPJ12/NcoMowXD6oEmwALbJJS33DgARUGR3CYsnXYGXgvnJBHprpW4
pKQ5AFeW9OM5MY1mZ+SwCnIB+N8KLTtr7ajvcLYJzpqrWzt+KPYpSRACFAy4/MpuckgnuxJp/94w
4/CO2QhTOs22fgXpDb4S1kfDOnxVN8F4v3SNzEmhKvNn16Gr/9HVQOZ8r5Lxvesak9G3TR5gT8Un
ss92vY+3KW7LlDOWNgqeu06Wfej1xIVuykoF9fP7u0yvSVaO/cnTo6m/WzbEy9prAzuJ7bKrzf20
DiVuYJTmrmRoI7g7ppaNq09w0CM5fJ0XxhSVHd2vbgDBPybS/DCqotIP1//alC62N+iUWA06+4IU
FTiWPWJgdAl3Bq7CG0g7g7e09YXj3zG7h6OP4yaYEP2WNrs3Nv2IPdOy14d+dotF2X7ZWy6EPs3d
x6TnQWfmGsvGFKZPcDO/oe82+JwVUK6lH9q/+oF/bHSs7S5LU+k6OZZu1b6oiFAf0rTZqHoPu4IC
SrNVYsF3Rxxk6KFGRI+pTAm1LL2+2DwWIALMjdQmk/XXfi0rDPio4371XHYxzqfUNG++L7EcKMyg
uVhA6nhOO9jA9PVF80d1vxTucyXlQ3Bj/n8aA9NS94pGiX85cem4bJYD6FCBg+eTp6mEPp641iGY
F6AyrIzbjvrPJcgktBZcA39SNawBecziqpcYVZgTepyiBXA07Pwz1wv3LgoQ3riSevrSntnuA3Yf
6oM7T3elRBajhC398+JYlLhCmSNp0/6YS29pb0NWRH1bvoDi2JgTDcSrxkCXmUnkrBb2yrG2uZtW
y8tmJLk0HzqszE3luDRVccLRZf/r5dL6fbxzEa6lmfL7H+3L7j/aTN3RDplMvN6hhkru1XgM9fGP
jarWd1HL3zoJ+OJZaJs/tBjxgVom5U9Auw9TlNabYufPjaY1B2EZYudocei5mYHrBx7wz6LQgM9Q
eOS6w3gaaPgyVWn0QuIlocYMmLAyFK82xqODy5Y/xsYGVjjjXz7cjlJmn2OJqWdb6z8Cs1ZhkBYO
K/Zeuelf9rrWYSuqAt2v1N4I9n6Ws7RukHY5evZWutor+eTKPYbZxTHXsRmM7AlCwtBuZVamL50K
iDYqqbZVkHD9tPw1F8i89qWrgvJGk1W6VRGIHYo2yJ6dcTxQjMzftN4oUD35/jELu/jeF8Hv5e0m
3eEblENxsYusu/UDUIZhPmH+HDAowbRiuIG5FYgddpLvMZak52Vj5EN7lqKFXms6WBworNIlBMmz
oUdiWC190HLOL6Fpo4ETxz92/7rE0j0ry5csS4v996VTA1qwULrGayXSgGGYDvi2uLfLXp4gQLM7
bO+X3biCxQI99dA79a0NINgcaiogsMPUaF1IpXoZO3DVOBfy1Z7AraMhrd+KNHuB5tH/IqL53DIf
/aw7C0lWHpBgX0yrwkEmsFJYyM/laDdA35INMGScQMxy+wydeINOeTaXK2yJw5yulauIaOndsvt9
IEmVjBxkeJYd5e5L9Kx0xIgbGFKfHCuU7rYuofj2g1UfQqO9WfaWzdLFnPstu3JWF4k+oF7W2HfR
oCqH3EHXlaFSZ5XeYaKgI77aRPPhpU+l+Oo6TamJVqZJHx6rv1jSKzdfp+hauq70wLx8deZ7utVI
ljAr075DMMRF/nqPr/N7P6u4s3iPGkrBcSibfrtu4GHfB0mW3/vzkiNSK7g6f7U5ddtsEkpgUHew
hEO5ol8r1XFOUo+rE1qWF9bE5qOKrAq/Meta1jaWsjF8cpsb8bQcNHG138ADKfdqCU+w6Yxyl9vw
XdPGCJ4iv7C9ssMcQY8HdFTIOwnP6ZC6DZn1OKWwbNwiUD634Gv+Z94xJTWqxnzMuJYHQTY5DaYR
bso4RUAEU+CBaqY3cK2rYRrmw1T5FE5tnRUmIjvW5pi6G6KJV8tR2wDpHBvbPwHPYzAaReltWVvV
rQ1jDQi9it6lnd1UeWw+V0Zpo6kIsAOZsuilVCggzB3s/zwTLLWmqO6E7/BFvs60GLHW5VjrV7Al
Ku62TB/7FIUSBp7RXez7+EZpTQFEktq7frT0Y8wzAjpM1oJox8WJ8a3ZjZlq3wr+P56dJMZdkRJ/
F6mK/TjMlkX48a6kFM6ubv1pXGVzBkNrj9oZqDOlcInr1tyUw+A/l/Pmq19TiYJsC+WPM5YjzTiS
kNwLnwhCxO1g3B6MxPbeMtrwobTwrIgwevOW3WVDB2Fb7T0z+1kFhPHQd4eljQ6aoBxIBaQ/+G4r
SKbtgqOVp9W5D/vMS7K0edaj+NfyVWvG78jsw4+Ye5Vi+kjQxXyOg1XRUcznpDY1hSoW9fNkzPBB
73+K/Ouc3E21le5kf5wjLXgpSZofkVS5R60Z3SOQJ/hWrwNIyDgPtgnPhoo0bA7ly6F/vmQSbGyU
Ntqmg8xaQgoEOj5SdVc1fz0uz+SojwEmDCtTddjmc8P3pkkjAoBhvT5OCGm9diBxvY4G41TkeuJF
Zqy8IJK/9NyFH2bUXUXdGy/oFnJg8fq/dfWz9rJMXUU4XEs3+qPrP64qJpWM9UImlBHf9Co3nlS/
Kh+D7m87UfemdZb+dURz/3bkn+eUbtnv6sqHhDLJjmTxWh14xqL4BxBVhbe8TDQMAaJ5U7oxDpPO
RcW361gl83pteZnjQauQqfqfrcs+zvDVzWRQsnZH5SY3gyOSEbFLgYpvQOWVm6Ud4TvF06VRywYH
X+S5N6Cfm6+WXq2lteZ+6VAvrcvLZSMdE6zMbuNViXPGH/2XI6MW/GzdKjyOjPPXgJ/GPh0ozGmZ
zK9+ruXX5RWz0OcGMPXmu33wA23vGAD3y6n/2Re26R99G7x7V3gctNgOO8F52ZgYfXIfZcKzZYZ3
SdOi/V5efvepR+COf/ZZDluqiVlLR7BMBM0weFQwfz/meaNSn55f6gqMr+XVsqkDnl3Qk8LVd1un
O6M8f+8n1pRs4wwfs+VkJI44Nf3jOpQrAWnq2mK4csDI/nYNJk72Oh8HFX5NiVYLu77Oja4YGeTX
QA3zq0xHG424b2zcUc/+fmDfdBj4fbeWhmFvQFqNzXLissFaOb/W+2ruuTTUPfwwiynHDp1GRtLM
ywTceCYMQa6WXaRMxa42cFpadnWBZFRBq3ladiMr2vCA1B9LV9evSSYel+Y+wru1EWTIxWM+vtQa
UC9LCPuwHFVM9UKS5nRHULZ4qPPp69JuKtpjH7clfkqcBOIxevgKsR6dP5aW4iZYmIpx25Or9KL7
JJP8908r5k/LNCzcgiQNL9+fdrlkwqfNagyaJSr93eKEnvG42DZFAC96Nkv/ckef/dS/d2UdokRz
odAsR5cD05Aysi/7qZq/plqa75e9MZNHhkokPqnmuTFzXWSBUXTF223Y1NSzvaG2R6hMYbb2MSq4
LZgKEZ3km8APFfZZS++vE20jhDstnTnXI7qaSh1d4ZsFLC36u4T8ixMG8sdWGZwXVeftR3dAdeS6
V9klT/XcnLvobKoEOL1pE+dlaIx4TSE+Oi1HGysmE2NMngMN9nQjiNgZesV5qRCNbfMqHrbLWbre
U45s4/jWVVL3eYpPy1s6SqeecHoFAZzfyo9jgNwqV3bL7piMrxO5s3hY1eVjHfje8pZuAzamTSRf
t12qPwtUY0nknJvUAPFQVcTFBFmdScq2z700wV5izfLhhYqHcUwFdkN/HR4UOAzfp0zTNDKIYrFv
8mg1TFQnYfcQhG33QNASpcMUcqgfsIvlDQEy/fj23UNr/ac+NtLz0p/Uk3pndAgtl91qvuCM4s7X
Ws7pq8xc4yni7lzD3DXtWF2GHL09EwCo9pXCr1XFJLM1rOAjvGvDrvggwymDJxjMWQMCte3UOAj9
+/jJtOp311Dyj8TXob9Y8oehm9JrcCY8UY20zuWkSTKQXPtnrMjN0lU64Hx6rzr3U0o23KhGPEnM
qr+fSrdbLe9nIVJMO0u++SVURUUOTMaUxDzWiCq9IrKcF4gD56VrE+uvnaOiQdQtjQ9FRWf5Gwq/
l2ubddSff0PCGurrbygy5lTL31ChGnqKcvkOfbfb+jIR21RNpj3kgGyjY+zxtOx2VZJv9FDVn0RT
/3F0cgPjb7tqoss9oFG2Re0MTmIo8bNKTvpGHdXqFjJ8f5BaUu+xTcZHVInSjY1v3o9x7F6gQIvf
Tn2sU2X6bCTDBCbkMYJyzp5cv7qtqWcWLYYLvZG/9ZkMd/hlZdjfpX15ojJHZNT86h+7LSbPxAyL
Zs06gN5S9iPqCGKg/SazblPN8PxBiU7ARs46pe7qLe3S0eECIXTOT4ZZeEXTExkRtJxhuBHBL+7g
fF2gPxi2IFVLm+P1bFs9CQEXdN6TcQCLp6jGr4NdFWpeVXU4EswHli7LUbfTiyMAAi76MQAVTmDb
tArMs6C+ebbmzbIbpr11nAiXXPaW9qWHloEfAfrYOFPnMdL3+dy+IOMoNLNtSOrNejFgR+n6VGL0
/xAFECZrDZ7FYoRuT/WT5TrJA3B6+NVepva61fT6J24bqM27D9zGeYZBf7kLSuHvA6yDdk6Y5g9J
D8jRKGr3YfTqGgPo9k3FtWmDjaN2i3UqCWhtGm0HqdTPlao9BVXSY6lDUNaYuy9mTIZKrNnJqS1l
TwaIMeLaPwZX1hiIsfPgDll5fzL0xroz543Q4S2axd0YR9bsKNaeoWAe0f/BtaxEUh30iWnFd/+2
rqOt2rBkW9qW07oQFv4Ytdlu2V0OqFH1iW29efPdzYZJZddFdkG8ad2l0q8vTqesvzvgLMPULB5/
fV+mNmy5ayZEfctJy4G2jYZNkoY+kgsutLRpTT4Qdh1lh2W3K3xrm0clbAiVbBw3MF8clnTH3oUE
sOzW4xh6ONWo+2XXToqnBrjripjKf0Chvq2b1nwpxwABm3uvDbE4A11gwR+ov6Fhqbu4KlnSLG3L
Jory+oTmCtkyfdWpMLb+VJWHpstf4QIjPXd9faOpTnzfj7l5Ffp7S20B4QxxFQdszJC8zgeLqkju
VRGpGxV0yFvavg745asx6tpx2cNK0by6+fvSfWmJTE09MGn9+3XitFBhRTSKV9ldh5C0qV8DNFRf
12BxAV1bTq+IX5x15YJMx0D/2jwARfi9Pnzv+f7X3jJWDbhcfB/r/mPvr/OWQe6vnst5YE79g96D
Vc8D4F89v95vPjYb7vw/znOHAPZj0B+CfkzOKBuTs5n49202dnvsWJLzd/vy6qtNDgBmPcwGun83
5xUj/WrZr6fuVxpAzCef4exnZnFeXi2bWo54quhpS4DYnwd8TY2Gv+0LO9oXapDdxD05lF+X+b5C
Vyujp8Wzd998/WWzXItJQbf697/+5//537+G/xV8FtciHYMi/xdqxWuBn1b9X/+2tH//q/xqPnz8
179t2I2u5QpHN1QVEampWRz/9XYf5QG9tf+Rq03ox0Pp/l/2zmS5cSTd0q9yLfeoxjyYdd0FSXAm
NSskbWAKhRLzDHcMT98foKzMjMxrVb3sRZuF0TiADBEEHO7/f853PtREt+y3IRjwK8xLL7lp6k59
stB1P40Y0Li/LNaoi3nDjW6nOMWRXrwG85Q5mqfR+Tyhxmb26FH6O6bLXLvQpeQCg7x22WS5cfPa
XRcNet96pcS9x0SFkIBsGyapeW0my/i6ySftajK0HukNs6+hJZlXVPnVTtFCsfpju+UFem4EaJYx
yOQqpihqFfu6cPuLVeTDZbln/H5v3gJySsE0Dt1pxNLkEujaoYtFeVfFSGkDc/zTI69QD1bkjdt/
v+ct76973jEN2zZdzzJcRzdc9+c9H1sjOr4wdn40xLhebD0vr71QsyvpFvN93Nst/Y35mdq3RpLJ
kG0MoEPmm9+eThoPbGDdBheF5uYmN1UL4M3Q3nmx04BQ4LkhsC3kpKqMcPX963Elmo86awTpM9Fz
jVz/JqYb/qzqz1naiScD09R9ipZ7edYVXXLRAiyGy8NMo6kyGArw/Pk9Ft4DP8zaBvO+sJ7RWmTr
ySmy0/JqUaZ/+vyh+tPnK4Z66EWD0TLQSD0Ngg5YRysvVJ///Y72jL/taFtTOc4d09WwfJnmzzta
uIXLhDUsPqmI9PBi2H/LHg5zj51qgbLA2Actb9nHf7zcl2BR26I4fm0XtQKnMBzRY2ROzZmyDn7Y
lAMut0dBaOb8pHRn/fByNwjM+a6j/7ZVZdmfsmbeVYeVd4BZZfjS7ab3rluNLfXwiYCYrZrr4iBy
0320Au12eT1nlUPFXK9wcgb2tQFvvG6lO70Hbfo4UGN+ZAz4ywdmyA/uVc9AaLgeMrilkzXcSseJ
zqKvLssjIIHj7W/Py1tyniHwyaoIVtKA/IjMxdgE5h+b8NbOLL7eqitms5mYn+zLBJVHBDoEhH08
3KtB/TgOmkbAm6SW5HbzdwmVF8fxR2Gpryr0/z1iIfvroT3G1wIP64PhEhIUl1ZOYCrv/p8+dX57
Y8BCWA6N//XT8Ncuw+FHWY1NHEbdXx7+9+6zvL7nn+3/nt/1+1Y/v+e/H8ucf/92k0v80ZQtSoK/
bvXT5/K///bXbd67958e+EUXd+Od+GzG+89WZN2/hvF5y//bF//rc/mUx7H6/Ocv7/CzKLMSzhp/
dL/89tI87FuWx2j0+3Vi/g9+e3XeFf/8Zf2exb+WTRG///1dn+9t989fyE41/6HBS3NYpZuGZZnO
L//Vf369pJv/YKQh6gD9gKlbDiNbAQEt+ucvpv4PVXN1z9NU3XENXeVcbTHr8JKh/8MyDDx6LhV6
w3E97Zd/7YDfrmNfv9z/fF3Tfx5dLYpMtqZrNqEMhmqYBDD/fNJ3YFNQGorhiiHe87VS3VbdYJ5n
5ccuJAnrqTSHAmhUDN8vxqGIEYvWYhdXuzgQ2JY5IHI1+wjz8iwHL9oGRnGN7WhTw51nIXKTq55y
5ELxFituNcemyAMBRvvWq556ZFY3TEaHG69z7f902ZhHqz8u2MsXM1VPn6/cJGWwgPz5i5kFujKP
hfM1JHprh/JvTajUx2Q2xJd3YYHz1Yk2Wi6SXUGLZi0AfZDjOmjXKjI/u2hCeTjIG/KVhws9mmLP
MhORpC7tSwOCRu0bcevMZgQgHukeSDcpIMiCL4Eb/JBpH+/VobgvHaFBLCibNQsTSfJiJU+4ELud
rRa/dmXUn5qZBTPXopWC7OdQApFl8E1OaYeEdQD6gCU2hXYxaMhqov42IM5s08ISfSI/xl0xlkMx
9C30s4didJUH5EIGASvYUMOwif/DPrU5Vv+2T23HxovjWY7q6upf9mnsRK7tjXibJzr1BNaAx5Am
wS2dEz7KUF1bFbWQpSBpxEqMnDd5w1DywzUJQo69Wj8hWUaOlqo3EsTHvoPd6Re21Cni75q575PA
LLrHvbxiR+tPnufWqyawXvAsyKPMMCXLShancFD90HTpKvVoU4tY7R/TElRBZCcPA+the5WlYYwL
uMJVME8SzAEBT23RReKkg09WutmNROCgCtklpMwD/Rj1Xns0HPalN93O5LjnMbQ2En/gprOQ66T0
GEcpjk6F3TgGGYeywLqnhDTtyeLMn/XuStmoPhtG9kB2JXl2v99QRR0Q96L/+NNg89vJ/OdJqfb3
k5cLjOpwlNucw4b+lyu2gzCgV6oM1Ij1PSV69OSmjcGuSxQQX0jBkkCPT9K07MsgTZAAXLJsehIA
QU4d6eJHvbCuojPVc9wVvhEpO6/beHWtPv/7v9P+y2HjaI6juY6BdUOdb+bD6k9zZ0tldVGhhr2q
utIekTdeCjsn2CLq440Ybe8//Hf6PCP886k//3+eqjOXcW3Nc9y/nPoVx/9UN1F5pUWqRTeK9ll3
KTxBRUcN1WjmdexwdKKS8R5qTqiVapJX6Yny5KkdaidTvXfujdELnztDzQ+IAxjOnO9A+ml2xspz
GWVyFcCX25WBiqUYQuelnOjKVrqDEkkN7Mt/2H8/Lz4slb2nq7qlo2nGvcvV5Ocd6DhGzLwsR01i
GsRlR9GJiOkZXIAtqWJisQ7tVMW1SzgSUbTKmZlCdmpmghsq/Ps41sMNcFpk7rzJGBkN20q7XW5S
0/vUCqrjRswpOGpTuulJmTwNE7jYFoqsLhpGdo1v5xRTv+0JqkqA8h1rF/NonGPjnxDLHdUYc0Tb
ONkV/hEopSlxvnk5crooOoIdjq5aIvBu4MVg+g2IdlFYyardhhXY4IDG7UWBSah1xH8Vmj4c8YIb
a6UVv3atGl2VRsWvg4phI+IYpJqLnasCprUP7aw9BazyVyiGi+u/3+/W3w8k15kvj4bt6ea8BPx5
v6u2sArLQjc6uusuGIisU6z+zrWaF5KLGHhlglG3cXsKjOOPVHOTTyMnHT4p+/c6dVAfp6Z9EymJ
ekAsQWqi7gT3yQhrMJ63pTnN+mD8IUR6NVPjMOh28paULm1cd4xu0mgcabnk6C4tmJCysM13Uwvm
1e49jgNrA5yADCk5OWu9Hm+TKu/PqPwEjlJPOYSF9tDrFEVHpLj7aHLBbtRqsacBUm8LczAJKbVx
87CMGEDY4QQpsmuISUcGzatMh+qGBIjm2XTulm6G21rdRdX8f7+Ddc/526FtmMS84RJjrmNyVZkX
JX8aG+wGEz5UDePy/yNk/h+OkEnra8Q1fqdJbfKDNjwrRkBsqO7toRaXrbhIjaFPeoPhJ0o1y0OE
WPfMY5+lNf06Ya3Zjt3TqPS/yhIvmkiNc2JOvxJsa2/kGD92afSeDd20idLhe5WrUPAFrpfecdM1
uTLCU6unQDjXpNXTVdbagAfQMOsx09XSmi6FUP240cKdKHL0sDR+hZbJLcU1n9QREPgBC7CqI+Mx
rJkm0PC40loqWUfdkTeFQhOjVZwB5etxfvdBHK+hPJP4iouB0NcMSU9TwpAYHvqCYVTQmUBk5JRr
NflkdoYLVJkMP4+PZuGs2163v7WufrXjH3UC3CB1SIafpRuh221Tu7nVpH4jQo8OYwItTe2Kap3b
AIIdoexyToNN4bkwjYzyHikSFyRbbjl938zszUVoubFGmtWxdNck0Jo7MMU0LU0auTOFLHYpKuc2
QmEFpEWaVuAOa9sHTelBd9JeJgqeRFQcYWxcw7CNTkoHKXqW+buWJ/aN3fgta82zBbaDp9OXFPFG
1FLX1LLhB0COB9qaYlPa+n0SNhe8ZS59jvx+Ck12cFvtCK2Pdpk8KkXwGNAq3hDgsy7V3i+E/HCG
YYOmLd11WkZEaFkbNwa5V121DsrKwOWGrzNCx4YAYw2PuNi5oa2dSpWRUcMWO8YASfZKDUchsjE6
eeKUCii5IqJan7jNxkox2EiHXy8ZPuI6u8+dQrnoLqMkWuh95QxbMirUw+hArVMGDrDCpbASdOdc
lBhwpHUY8G2tzAloYtjttcTi8h7V59oadzbOUIAUCUX7tGBPdwh0KETrK9TSxIWIhNkNbi09dZ6g
X4IWwPOO62iV40hbK3orfGeix0rhBUyV1A+No+irvCcSFMjnr06fHrPh2bSSH3YptuXQSB/Iwj0m
xebsWs6xVNNxXdLQ2SJB8xNdfjcoNmTkBK2V+L7jOj8zfM9FjZqZFJKkatGgFbDj+xErZ7YnffeE
Hv15IE/+pq/AoZDWyE8mb/ERQItgpTep5UNkVDo+Mtv2Qf2T0qkLHzwVKLhW6y9O6G1lbYZHLwDP
lRSPtCp3qhvTOilnv75qYt+JyUMdhwKrIiQvujXZj8kE8aijU/PJsZ4qNSQEx7GYdcMvz5HvmT0R
sNAnqkbJdupoXy2dNE0bmysCLJ1gFmBCvTaS2e18l0p4Q+YVTMI2fR6FkrKyq8Y99IrjiETWt1L1
mIdkfZgzxwnf851ZBmi0ROJHwXtuU44zmGxsIRRtWa13R5UqtGuH41U+Okl2QyShr5qNCw4BLsY0
kXCCHa33rSG5itaE1yPMZpVY7SPC026rTdpZcUA7DA6n8kBOzsT8coUj5onJFrpc76m3Q+LGs/Ks
qW1+6PT6lWOI9MLCdfdGmpNBkFd40PoJWHttvSou+2+wZOpXUAe3ZokHMheZCi8GpWLZ+E4GuAij
3IPODHXFZbvYYyqJ17pSK0TDu599WwPJsNpio8TOieXQdyvL1+W8p2E4TL7pKs9KbDD62eE36SBw
l/Cvqqnz1ua0s+LkMtRuDz0Bas2IRT4pIxZK42ieLDrzBA9Zmykh7jxz8WbrY3vbEj+eNOZBIAHl
B8DMaNu0sDFWpKug87ztJIHmdIA3oES/pVL2K3Zki++UlINvUZsehlS4AIbMCRM/6BJPdFd6L6hG
9cMQtMipK2xr/TRom8i+69DK+sbIorHLvVMzwnb2PLyZakaPNFOBt2gCGU6tnORNL139RHKE43XW
Q6xmIBNTcmrp9gFdRZSsN/lDEYByCtAgrFkX7fEuFDvNQk0kz7qA+ADi8RGZ89kJ+IWnLjq4MnLX
Y+ClmzaeHvQaC9uAbQbLhzZspfHOCSZ3mYifUgZOIi9awr/0ekc4xWlK42Jd9aa2GdJwl2PIHjwo
2SMBwKsm4WHjVM8IRO9XeAZfkVCsyCiJISolRLgY9ktTD1cC13zIpjsR6GLrONW2LoGMiBx4fBxl
6bZPaf+YsbIbEpzngTKM9DwgH6mxd+ixtWyEYTxoCsxURJuMAOiDNmPZPQr63nj/6fQDenO2Xued
ugDjAoWJWzysD4mc9mUZXVQZfIoi/dQEtFBNDvjgppzm8fBCpBDWz0jlvDN7uFMVjJxkQJzcwfc1
ewGRX0zwQItvNpCx9cRBvpKImpH5rNrIqg9Rfm69ZssAE1eG+dHH3n4cA+1FtxTpe6rZn2ToKdei
LQGCzVssN8vDlMbrjWpHwymwJglFlLfN79fYMR9uyP8tp0m5J41g2FcShWaYhslj3Km/Lp/R4k5R
Sim+ob6Mtmau6seeTLgb9N3Fepo/o3DvJPrG73AFYvBoWnQFGNWeM2EEGwPo+KvMG3/5LGcCweNw
Db/TlaE8sBTLdyKHTpREhbqacO47StX80HPtZFOTfFGAdfuuThIEZZf+oqjRsPFUkb8pJEEtm7Lr
yftIQ8ojkRxZvfXpIZqm5q4xOXS/Pk1eEurjH7qj9JDdcbepVPOPZI3JrUap5SmovBdr/n9VkV5k
AG11FGrrD2oYnXs4kRe8VgSfmN74BuXI7wEL/CBlFXumqMUDU57TwKqZ/gMRY1Jq2p0qYEUsm6nm
N8OszO/wYmbQTNHcjOGgHS2Qp9tebeJnXFfPy5bWZBIDHOnfRIjDktRPtOhKG14jCCFmQXCCVN7I
uNuUtdX8IMy1Wam2kTx4TaPAeBz1vdPZyp1Z67Qj5u9iklXQqEX7fSgJWG8mN7oRTukdSfRNt1Jt
Olbw7uOyg7SsvuVyVX/LrNbwOQ/6U53WREQ7fbIpge29l7C/lk1Rx9LxKeEmVimhz3Zpyn0hYhzQ
BqkEyyYes103coN3xQJr62qAUjzDRnyvZLiW3dJ6DrzoYdk0FOF9n8xlg1p1fSAw5SnnuLs2BtCs
3CZPuQNP87UjXQVIEBL7ey2Y2r0LbXqv9Z16H5RkqCyf1sscF63rrUTIZ1gtSDChjQhI1Jqu3wjk
LlLz8qM3vylTpr8jVwMFIhv1XGZld8V3h3F03qCAN4Up/HsSd3iMlSY4S0WJ8EzQpg5Go0DDy/qy
177nNhABIr3Ly2j2xKaUWrRZPiFfY63KPlSbbkNGh+YS2E5LBx8gOE575ztm3a8/pRFUV4FWXFzq
7xetEqBUS5drMtF6xKLul62Y8gHA4P8iDkQxzssGqpe476Nyv/w9dgAFsBhj9ZpmZnf2Woum3zS1
7xJz29cfhOdxVnME17HSEjCXjkc8jOW+OfxYyxbUIRpgw3l9w+BpnaJRJ00Vz9FbO7Rf39ryeoC2
cw5LxnL61HlORfClBBrCUbl8RtuE8ZodFN2GrpWf8nlomhf3r3Zcsim7FoEVPXYvaG/T0HCPUwZy
Y87sey1GsV2+S2Bg9tBLex8npN3GRj0BSyw8UtPj8SUZcK/Pn9OB1FjVjp3eWWNTH0OuubAalOQF
1hRWF36jiB4mkoxmuGuJBDqOgIW2GN/0b0wPMAyxBdJ6AdMd09FUV+ZBz4kXohm1FrpDcqYWrq1h
Gt5jF2i+pY7xqYbudm/V6gdUmeGdk4ekmJnF5RKwdFHnJDFnfoOqZ2fqktZTphvBXrVZ2ASR3r9p
gNHmN+pWMqD7EzBbhzTzDTVq4X8VT8uLVelGFFAr+9pbbncdKhpay6fiIL7ve1U8Jk1rHyy8g36Z
xuO7DYeEsZAomYa0CgKeDh7pv086Bb7lz8fC068pa83SkWC40TLYYMsHQpJ66ywnfRCtYRzj0k38
5fkC6HnWdv1rNWJcnIqk2/eDpT9Pjrlf/sTSGEMSJEftnHSxcWvRLvv6RDsFTQkiFEdzgsJfjozV
y0fagAfQMkQv7tCRpqBAZkBGkL6oeJmXj5QDqE93irUT6X9AjUdSqYBVkwvnth6phhoqr7bW8F7E
xnnqeoA283cfquhAmWd6LhEO7RttcLbJ4E2vFewLrJPTLW0OgamW+MkBcsQxTuCLCld5/fqrZldR
EJeguGPLhJ1KX2B5oY0mMuOd4klONgIaL2WNO4j0vUOoNv+AYo7qQJlske9KzgEhrdSI9fL+a+9g
o1ljcmoZywPnakVt9PWpjSaeegqjD47WZ8fByBD8zV8iU046F/o3N6zF1jAKDpmhtJ/cJmZ5yuuK
pgABnw8xEfbBzXLYjS5LQz3ZYT//GCSX7hBU09EzoaIaXNsJYXKwoKMe6URWHZrEfsMjRN68YdUw
4LAPaYUhdzaezAsEKgtexjgxEkququIe/GR5SBwDNAFKsaNmartexfzXeCJDtiHdm6Sb7kd8FZfS
a32gWgjdWMFyifluj4S+Yq2ClNPbiDHbHprQAPON9sub41a0ZzTEdnnvlk+l6x3ipB9gI9fGcYAT
1xSsAReRqWOwqg5Noa+9mMbbBLdfycw3yhj7LHGtZ6HPNuJZFiLsTt9GDudoa1WDH8lGHKeOhPag
JhJ+uQlzHXAukcTzj0YIpAsvleOJu4NFYJ6Q+qkZEB+6c4beH8//dbtl4+XGmPP4vh7OkXhhMZ2W
ty0fsDw/yYb/Y7n7x5MM4x7WGMtcCaKYWDuZeFdTSVyZiRdMKi3lArcdL3xWCfFUyXyZFs+Fg6k8
jlkBReS870q3e46jl5wOFxPiPMMvJ6tjK8zqWM83qVCZ61aI1UdMaEctaPtj38XsXFXZWO5EEhK7
aJvZ706njgcFUj66UnQZk0kgrBSZ4CIwJL4rbxxT2F8byDHtjmnZdcd8vlnupSeV4tTeGPSHFH2c
hS362KmfpTLnr0VxVR6XG5i1ZL16KPPDnkilvvMjhFNI5+RLTC7LCbYAANVs1RI/4JsW8AnHODsh
aNll93CWtb6ekohapk2wshUWDEktn5YvR3W0OoKfydWKkaMvp2NnfsfsUp4UVirbwomfNEmSYNt2
j2oSDes25Q1d37CvNFUlHxjOSKyV8JPm55ZXMa3jwzeqTSSg/EF8WUcOkvuicIgoOIdVZ6yXPwxT
tLcpK1Zx2PT4xhNgJn60HdOxxxbcHqhG5TbKA+mXuryaCQJ3wdLS8QxfK/L26LqkcVaj0R7LkAtv
WaiS+BIRHIM0gntotNbX8fH16VZD6Oby/+ax5q2TAUwLSOSDFiR7ML/pfiLlyw8ZqmixkBE30bXe
2BYlhyTOFDLeHRDMMmnXsmvugEKKnRrRSE0EEFe9dc6EYzRQZvBwrOhC0xCpPJC/Tf8cEwbolDX2
6tDzjiwWzc6Kj5GaNEfNI6m1kQNFSEiGa8sdIDTNbb2qgq2qJfpIFK1hH5Uh+Ojb9kfiBMSxiYaI
otq4kvBWEdFn32SAjjf60D8TUUPy6nxGtnOC6nKvoXNGiV8hkKiLTEyuuDhgLRvPU+zZFyIBgNU5
twoAkRPAXeaHSQUYlbde2l5KqBqgcZpaYZ2eWKafODM+T4vFLnCafStsUAKBTpSVTMedpWEOMKQm
rko8JYdwks9o1qdThwD9VMzEEcBPRBGMoX0B8WpsEwOE7SgQsdOEdLZBGRhHKTTjGAykB49I4PA4
sTTm0kBOnULAlFEWN+ibtuQ6BKeQiEe1wuupjo+h2Qe3aeklPmCi0rfUbLpXCqqM/D8V4X3UbFPU
pUds8w71FdzUWa9p+yrPdIRE3mXsKgcSWcBw4lgRy6G6zHatkZ6SOcZzuckH49ZrVYz5pX525wEs
mmNU/7hJFa2AV4/aR3WUjzCNSd5wuzUTsOColOIZroPfpgN59TMQXK3bo6pwyjvyzXJTbTsO+m1k
kIrqtBZLcDfZRwYLHb9m5s95LWMAy8S+Sl1rdth8z3k36sc/bkp75oDC0lspefk9iHIPCC6Ix8h2
v/7+HvgiF4nMWIlKYoaME3Fcbig5iWNMBkMpBwwZ8K+6LrmJi8zaZvrQHZenit/vSS9Bh+FYz9Mc
h5sNw0jEo8ZpSKZye9SxEfqqM7yEKT1xqjXoEWOVMzGsNpkIEsrBbZQRFTgf5wANGkZDMI3yiP9l
3YUTajQ3HU8WBKU0KT0yBAImRw6X0TrzxNfN8lBFwwIgen5FpXxul3156OdvstzkBlG3QQFjbLCi
4DjNN4QjZ36O+BqdbmSQyVJeS6kClGGUJ7dVft24qvPbveD3e3yYAaeYXn6adGTL2fAQl3vmEPz5
4fKCWjmbPLGrfVjbxMDON+jjua7U+VNo6sk20sjkXW7ymnEsmPOa/3gOVDid9Sg01wp+wWNgEEYc
JWi/I9epVgwHTyKESBFMxkiGAm9NcdkeI2PGQ+X1sFZMZzhMM55FqyrgZbhJQUqH+YauG6VRl7Fd
V3vK0LRA9S1hYc+mnCjUmOpd0KHvz4OqPPXk25EhxHgRzj1Y6H/IHZq5Ucq+Wm5sZuurUo3zr10i
8pT8lcyjSjkfFcvXSckP3QUs14nIKgxXEKWQvqvCSk4QQzb1qPV7MY9Ty7AlODs3JTVDGiHBLeU1
gRcL3nEY9cPRMs3hiNAloBvQY8ybPPUILTA8pC1AryUTN3c41fSCFM2vxx42PvJms4PeJzO3FOGl
mRtgDr3qiJnHz4yAa3Gkc7AL3cBn7ITFNgrEYxbq5XGcz5VlOFju/eW50OZA9Dp07TrHhehKz69Q
G1ySKU/8LGqidVqmxbnCtdJSZC5XSoTfbVLDYefkakd3l8WYXpqES6b1lvhs9wZsyhap3vROD4YE
sxkD56UgGuG394e+Vs41PemLGDDEEJrB8xAFbGdKzwYqnjnjG5ZQVL95uX6JabGSO9gMJ1ciD8fE
YHnDPVQu71qgMSgNRR4TL6JSHdFbMmmJk7KttTtyZMabvq7ILuoUsvVc1JmE7di132LJIQdYRtRi
deusWZANUzu6zfs0d5m9590mykNKysm8XHGsK4oXqCVUeH1gOOqGSJ/+zrEsllGaGuwjaE/6pKBU
bgqqxLZxG7h1sdY9WjcQwFYOxZcXzTM7iAXzaJ0MYGdSieUbndhKG8nEsfUsPTtVONGdcfWNzEPv
MZPJj0YNqsvyiFo8U0C45ZANPGJpPMv8NgABA5ikvQlTsX3D1FBf6Ni0B7P2l+edStJF0CNwlkba
PDd5syvLxLr3+vK1GUN946UGNaW6s/f6iABGn6zHSrWab1ibQe/FWrYRoIi/ldoEOzksaArNr7qp
ugZZDeW68sgFzMORaDItUg5qybUZV0XzzbGDI9N573ttavwexoTduQTSji6cUs42zvvhviOEJGlv
lhujrWLEE4N3SGoMWEwWSQVQGsQDufUYikCwMGDi0VrZeCtot7P2eK47YmJJS4j3uBYuNFKEr5SR
fktoHdmlqPn9KB7KPSHKnDpWlzKdM8e7KGtIKbHscT1OY7lB+9Wxq3GBDVkyErhH0ByZO8HRmRiB
MixjB1xp+p64ps+8wQktyFd+9mRKbwNi+YNHAuRGNxCdua4pt8wbSGLmWvldhg9eKvFXGerz4MbH
dkijdWKH9aOjD6Q0D5LoJeuBerJ6bVvF4o8gey3RbIS1Zjsh+xu6S0RgIlSmLFhlScqlELfIXYMh
+wTCIfg0UrDMbYuUyNdaceibunpuaHCIsMzAJyWIvgbjanvFPZ0p/TGOjO4Rt2vmJGDixy45NINo
bwq+he2M+b4zOpB485mO7cw4xcXWGWl1jbyHX41LXXGfFdlMymguyyPNQbSnqDWdGwfNPfEEa7B+
0c1eGTLzmzNkUAPK/HvvUWcLZBJeZTa81gORR7RFqX1b5J86rqXfWfPNJKczIZ/eKVfNlBWLw/hX
c5B50Kdv0T6tBdKKldaQSRsT63dnEGl0kBHdtsBIic5ELFKMNLT1gLlnIAvjRadYuQIjvHYqLfru
tkwlQLnQ1xav6K5AorStdYSXVj6SM3lr2bX7BuQaTHnkVoi3a7F2cs/eAslTaX2M44eb2b47RdOr
5yFFjjOyfEOX2M+KvOwtcYvdQ5fXjKD1FH8MYbxxK8f+hAA7QLiWfbhjeuYey6rzGciiVwSQ4TZ3
o/yI7t67E2PCugj77Ox2qS01poHI7F2fzXhWUP/2cHmVDidNUoupYtkG9YM9MDgPo/lC+B0ZLgQP
b4v5Yd0ML5CCUdzp/a+tpU5XWFurUHrZzYgY4OQiq2fYoAJs2cSQULXM13YT0iuNR+omlHdV+8PL
ad8HWRI9mgGNALok4z4kEeR+0uDMNzNb0TSm/rHYAaswf1U7+b2kmfytKEZC2JUhv8lCZknxHA2d
I6Xe5eSB02xotmgTkyczHl7JvEtWnB/uu966d9jy6s/eLmnNQIlYTeWe4g+Q1hbuoVWRzYK4jRIp
hhtQ+2F7HB3bfgymHssCM4Kd4kz6JiQXzDdm2l+caa9ZHE4HE3j9xZycjUZ63jMWXydPzCdp2/1D
zjlfAMi4iZUQpu0IpIeDyOTXcEu/wRC6Ea3ojqNpW6dKdg8lLAutNjo/Maa3TC8j0r911jVtF9+3
CqirRkgFB10lv/Gel7SBJtPVnBgNreJ17RBeOy5RNl7FEg2b6bepHNwVME+8GfaLQYc/Lw5DrWpA
99pdFkbqFuC/oGAa7Q1KSXvKTPHasntzT8KbOl9fS18h6spf8E0Le4muMAvGGa5spkHnQ15wHprR
JFi0LOxjlhr09KzSOXa4RQ9Uj6YdXJBLkqrRa4RlhpxU5XukKfTokoG1azgqm5ER+aMd4Fn39GB7
o7oYilniuZHatU3E86AQfOKWuXVORPvWNFrzkIVVBXCV+qbtNqDZXoeyCndtZ2mPPSniJ6/LNUhp
CkiYuM2Y+cJtmCbnPak0sE5AlG3b1v0p0MODpttEDSYJyMOJwpxb1t1BYoIhC9Rjdda52Y62CBcx
0JlnpDLUFeLS2dH9KvFZetBhTeWSINL26RdX91VjEPrelfr6t1+w07ONEeqPdk7AOmig9h2gwhY1
srIDzJEd3HLeK6rxUKexcVDTrDpVAX1cTYP+Jq3hPpoG5ap1crc8smxY4FxT2ktbdEhASOFe0dza
WE5s/CDX8kdjaeY259f3Q9gYLCOc9y8ndcpUDKQXpLiuo5FBguhTOyC80NzYfPXkU0Gk0NnuXQIG
g1a5YE3JT+PYzlIiFd/w9K+bptw5xILSybjtkwBhoWIwtYingVQAUuciDUOwMpIRgHxuFRWJdzOm
wrvhrBwRf2tlC9g0/xysjDgWzCd72lTJQ5YfZmPRsRlt0PWq8tAaIUdhC82eyOfpSogXwBWWYu1Q
QAeEbb1NBRkGegRzdllMt7noTkGmH/q+9R4yjWQEiWle5MgeBttrrwxRTules55lVTV/Q/RPhPME
TLDq3k/6p1wdxYXihXttSdhiXSEh1UTRLvfGaTUEWnWgaVxtJkKg/bjgvZ1FiBcf9wTt6lvMoupZ
H2bvV1/4Q1BXr3Pn8T2Glrwxk/7/sHdey3Fj2bb9InRgw+PxprdkGlq9IChRgvceX38HkGpRYldX
347zch5uRBUCNpkUM4G915pzTHwkZc8ILaaBwG8THbWsbQhY9+2dBLFkrWfJNyq890BOlDM5zNYq
pDy2yMpAhsxHgp3eYtevjHIHvKl8MmRq6QCV5/H4NSH2MZ1NMLuw17/KWWyMU/j2jMQ+3msM7eGw
CnLP03JdNRR4Q9V5dMdYoggd6zdnHFFK3cZAAIs5XJun1llVcfQVTdN8tXiwGLXtLakXRciDhH+C
pkj/3pHAyg31o+QEy7hMfR51DhUlAmnmWMnalZeEwUEv1atm0mUxfGm4V0bfdosIe+PapFgSHDen
hV++EXwG8LWIf1CjoasmzPjQWoyWFMO/5FbmLyIi6Da61bTzROWGTVpztNfilORj1TW3kgwxq7QA
1zttjVyMNKgB/1enbjRPW2RmGj3jDKTEQr0+GTOyKebaX7HurnBaxdcMTHxhQibTGsPGXAYhKIMe
sO9T3wXT5QL6TumnKjW9LKN5jdPcpXkbR/j1xbq0K55h/pg0ZLa8YQfVt7QgYLE84s5bRjKOk1mu
NslJCfR6zlug/ySYCvFrT3ZFtxqIJ8WxnAUhuSwIcJcUsMQlzgP5whe46GZENRRvmsbETysOk1Q8
BuW5lPwSqsbQCO4rHskGmdyseX4gi6qVYq/mVbHPfJ7yGMm3LgL8NSMOAkZtJVrKsH/mMNWKfWGR
G8Vc+U4y0GQ5VfsI8eyYh7W6ZWySLBJNocwXeOqeYRZPt/LVq/Lg1NV6vpdD6Rh5SnhnkenHE07z
jlS+YiKbZO8QRtFai6tyL3xnK+RYOjkubPWu4ascUQ17LkiyDpL6qXJXfuTHd5WlRndSPmBu1D24
EeyKQ4GcFp6mkkX9XaaED64vmw+NDG0hF/Zz4xcG7PZnUuk7SieXAJb2TDJyZd10abnMNCLXUuok
pthUXsoXJhsWjQrp1ZUY6sT6WqFd8UUltmUWpPoXHQPnJcCnPiPM3fgq52Kupq57DckmmqsVNhrX
/xKQ97HCkJ1sKrfqnit0SUHS2fM41qKtJGnllcDSBUlN7say3RK2pQ5dVYnVHLVLcuVfg6IU/qM9
SpiZ23+t6nG6q34hIgHEbuc4m3awu53vh4e+YZxDpII5ZyxTvFXIihviSpDYmQqRid2A8YN/iaCv
u2eMJ9Ay0FPQYDK7Z8YsCCmd4lJjjoMpHJ6ZQySLNinIKEqNYqNTwBhrBy7oGhZglHjdRJB861Y4
4ivzYVqElHZ7BciTH3fPbYwYCgZBsPZVD2+LYWPBkeSd49XRkVCfbqnBU0aQV4WbqPLkXQgIbRHH
ZfaFStWpUp0XSZfIJS8bhlbcCoKa6atVW9Fd8kXpud0FNXQ5zbDSVUk7B0FKJCHbaiKQXVDDJdo+
D9VAowZUzHMDXZ+nlLgjuIN8KUljru7HD5IdpnuZam0AJf1UMaGxQ6nf+XVJHm1WZDB9QO37royG
vCVmqUK0B71DHPuSaWYamWROBYDiENnqfCaZt3VtdK6h1xyDxj64BmwZpSZ0aohpOIP0pe4GaYYU
gHgHrwzUFF+0sFF3Gn7Lo2nRo6KIaV8sqNJ25H7B6m8/1UT+7SKGI2hEU+dpAA+8emKSn+BuiZJ7
BCbLBqTswVsLOXXvXS8PH3VvjDST22OujN1A8MP3hauBarOSF1F44h4dyx7DXb5VayN5NBOxS7qc
1B45d5d+32UUKwL/a9fvqgD0uOI8ALRoH5SBjI4ifKeFVR0l3S3PzIBj+ns2EcoOdv04TlPMPkF+
NFsarzJULbRZNS0IuQJVVGIPD9OeLHinijYg4whpGRdGGVIcU7s9zqAYKFwRbBgDiX1HAvAsTnXa
w62sP3hVde8mWvxmK5aK+AtBSuFeM5VctaYO01fs1DRwTP27Spsd1HEGBFRnFK/ba5zSwQ7bujhS
ppKPMa2WI3K8atcW0qGC1Anktno1G4S1eeX5+9R1nitqwhs6eJT7mL5Tcz75BTamXI1JkVbqsyqB
q4gTuvSMQ2O5kN9qCZp7JNEzrgXIH+Jj0q1umZSM8lh9ki3VX/m9RPk/1JUnBdP6rOvN6NpC6HVS
q3z3h+jRzJDpNLU/MH0tsxVNbUIsWjrJigM3o7GusZkdvTAmjnfQd11Kkawv+o2vc6ebUfSA0iG7
6kqhqnPfNbLLnKB8NspUu592eV5pLZO0yTZ6llIz5KkZ+bKz5LEazquspaqJzPJAdPs3jZLWHBbK
M6jUbufUeXvyNbc7AUFxVzYWQDo3NSIiusmBbol11MnREzO+O6xK+aLw63BDP8acwU6sNnTfVSof
rnEIlPzeRAJRkex5bLFrXSrqGTgapUezrlZDSXAc1rRgpY4AH6P29wics4uh82UaYzCw6eqUtiKa
Ij3FyYSi6sYSHrl0TqosIH4/Es/Hl2+ITznOlKWmkTgXWeLR8P18AxabAYPAaY4se0NXDDEiNOpl
6hDUE2n2z4VvF/YuTIiF4z6VvYHHNPbTQioJEvfxBVJyscHlVDJlhDS/FpIkzmadhhvZJ7qB0Agj
nhXMQxFAEF04dJYGloPeQVGdg3GRk24vaSiQzNxYVHRVF0LsyZ0IX0WCtLEnfnZpEDuzqxitUOpW
A1ScUoDmpnZnahwkG3rRYhlZOdEWXabc+wUxK7j9qk0jUTbsWwl+XN+Zy4JKKgaexNolrWethJ9f
a8O0yKfrrb3tesGiDMhlIckghjpdpgefSLxrGTxo433XFb61buK2eEAawkS+rJS5VJXvsYHMROu9
YZG1XbYjPy5ghlXGG1TqOzsbVTDJW+nE7rFvJjFoX9+3Pl9MR35Um7o6OiA+l2EO/RLuwaUfJPOu
S2vjoa/4vvsYxW7z6sbrhzkdaWrUaOCq4oudNwNQbOagOuEaq2kTgcjBSAc04pQIZnKaeDulE9p9
RtQu8tKBuDw9e1HLSj217Xvbivo0lC5WhhQ1UE0J9shcchUK4qQYc0bMTu18QSjURtc8gnAhf6/C
VpaBQNcnvmh08hUgKk6NXtQoHHMtxo+qlxIsgSdi1zZ5uXSasYHtO9q+mxbdHVWffAc+jBg7DznP
Br3tzggV+S5u/WpRtMlTrMBRQmisvhr5sIkH1TjDByMTIt2mqWq8a66LrrgOugvxpgdGB/aG/Gvk
tmkYPNIOtO/8UU4O12WnF4ytLc3WLoljo9Smpheq3i6mHFWQeWY6AVpINYOI3nf0+JXk3c9dpjx+
eRcFrTbjc9FsBQWVnVk3M1VT7Au66YCUSE/bTJuIvZqFiTX3NFjiAJkezVpTqPPQ4ruiSvIRNXO6
pFJqzJs+ko+p3MjHqFW4owc8EoXqlteufo0lxb8oZlleU4bIkqu8JoYsP/oG/xSulPxcm/ZJjQUy
MlbXZiUhn8R0dVUj+0gZpXkdekpcWd8gbBIFXM7CNsBTc8sQaJAwo9a0EN3+C4XRq9oW3dUfsc1N
FGIAMBAs121c3OslPKggGtT5UDb6o2Yh1uxTo3rhV6Ix5gdjjKz1WLiEAPFVX3v6QH1Rrk7Em1fU
HWSm7ZVDyJjuddbX0SWrBCYKbc+NtpGM5glAXbalGuc8aCXaacUzdqYXdXeqjNnM88vROZBGW0y2
xU6RhbMLV5GqtYcgapIF2AHnrdIDtPGZ8dIEurmC1v9OdqS7FDXcdmLztGUeydKFEnI2lwkZeUW4
+OzSnNyD/mRIx2x8a1TIE1Jbcs/cP5HbQ1dCgOqT2JrRKoiIBbtOC4KQsN8MtrlT2jhfDKZNhl9m
+odpASe6XOee+jZVcD10lkJy3UVW198VbpHb3D1V3L02odTVm4D6K/30xiInkjazKknLlE4b8mqB
C9LPA9TsIl6jxAJN5RASWTZVQz8rHPMxiUC2KpNktUCi/qRJ+tqg97XRKfvOw4I2Xu7ZTIHoTG6s
r52c2+eKAte8jMD20Q4ol9zS1HmqU1AW6l4fy8O51io33sx/RVz4n8AU/mA0/Dt0w/9C4gJIAxyC
/564sPgevZEu8f133sLtmp+8BVP/h6zZqioMQ8dsLBvKL94Ch0zLJEbZwGrIAVAHP3ELqv0PS2UH
0hRNN2VVcFH5E7dg/UPTALHJvB7DQAUSw3+BW8A0+qc3WUNaZghhaeAdbIu398lCHwaNF4jBzjdN
mBLmiLBpEE2OBcXatWMP3I9RA7la789IdRy70lJjLFs/TzaiabtFzFB55pY5mZIidueBVM76YIyk
EjWzpdDM95SqotlK5k66zEhF2DcJjhaLvN6MYLpFmyoVJbViHoVQTkp0QZL7xTKQflc6KX2YMmoI
BS51FIYiC5F7b8gY4RGbo1qzJzEKe5BvaPqeVMfEkzV0N9Y4xE+/hymmBK3UgxWt3IBHrE2Yefmi
dcQ6ZfxaQp0VdfRFkwoLZEq97jqCyfoer5rtmU+9KruUeRyyyAu+zczUlwUG76VTcOsZnLF6oq+B
O+nXNIj2slsQCVzr1RyB87A3endNehKlEz8/kqPhLHvLnllxt7VqediYMkJ0rQxPiuvCaY/E1QJh
NAutA02fYhcPPUHS/UONUYggubGv7iGHUlHTEm9nmvMOqzzRv/LrwLPRSlIbx5Z+bVslW3ZaGF4d
13z1YVlFR7XghtxWpbcsNPF9SMx2HpjZHfxQgT7Gnnc94meFJLNZUfpfaop5rqRQ5S+Y/cWig/BG
kddolzFRk4T4xTQaiX425B9hmxIOmoFjL4LqmtGDmxmCv/2KOBke8260GDq0dToeE8/gAWm577rE
JChxCD4TnnIuGppSYV3ObTv0oCV5WLqadLaCQ6zcoRloFzzKfvQaWm5zNzQyodgijY9weWexRjfC
odhrgi+dlwXaj8xn/h/k72KcS+k5VFhSp7O5HkC44gcZaieP7S7i38fmkaKc4VPMetVE7l2DSALd
63XJtfErf+47KM7RmMwpwTPZCROCpd1yi+frDAD6kPZM4OSvRRafsjzcdcgRUA2gdg0Azo/tki+2
4WxHMTHeQcCu20hVz2Effsn1BkVkml5r5jYmydhPYePMO573FWYn1fMWUCiKRWxKm1qm+g5cbp45
926d33eqA2U4MPCJ8ps3NRolnVFqydg+i4VYxbAPZ1SLcJnKLkPraKO6BNrFdMHph2RMY9x0FvMd
n2XYY9K21VZGbm5qchDnttR2hAAB+BzN8YLSx1pNwImbOf3DDLWiH7gPVEM7CgNVPsrWfwTWhULf
viTYdkkaLfY3aUeuIc+ywjRwpl/romzvjSI+xLKxJn7iitStuqAPpEZDgYEJ+pOaRcuu9X8Q5+XE
tGKiVt841mAR8EcUU2kQ/9HDOVXJEu5EtaRd+VBTUYvwg0ahM8eO6K+rKGtJ4iKltoyDAwVXc+mq
oYxQiAwc/FZUKMmkL0NuNWHR+NvsaxHpzkm/ozVY7WxVujO56ayy8d6G/kyapY4bLBzx3LddCrKx
ucS+SesZpnxjUsojGMaaIW5KVDJSi4KcxhQnAtGRy5ZoQdIwu4M6EE+kEMw6y6veXXpqUixhEmrr
OMV8KaDkDk10sXKAM7EvU8rqy5UTqlCa6wqMvyff281grxjRtjmJlo7vXVMicZGIJFdGHfksqOIf
UeAIAImoT3pPfDP9nQRxbddenTLYNGTGyonGYGXm2uJk5ggM7L69a/qzQvZ8NTqiVNUz5hm2XsuR
v+GlRCapoM1SEqCWtT9rFI2Mv9ox9gb24X3QNWILehDqFYGsbobGjhDuep8pQ7xqeQNTcXUqsyKc
CQkQGt4RDhFGSlp23z0FgjKYIUays26tVbeqNn3tn5n8d2tbpM0iJSCLu1Jh7BVFd7cZQYtm/FSM
N35FdPVeFl22TKOEqHDEDZsh9fcaPcd56AT2nE9LeNAjQA1u78EHb9YQUHW6BC2B9Bb30d72h4VN
zXqeOEqDCqb8wWB8bHsM5JKQorWHyquv3UY5SaAV9knjZ/NQSjD+Rnm896JanhMMhd3NMANkEMNd
FYhkIxXpUe16eY+sT1/wT4E6HxS2l9uoTBL12a6HYK1qpr3vmzzbqCgn04B2YZD0GD8LzVj41ehQ
Ht9FMS6mtXz44ZmBuZs24qrtNnzQbu8ywYiOuxhVFTGA8ZApu6bPdXS402ruG1tEyrqNHtc11IdU
phEl1d6mF8iECk05dyryQ9Sa5P+oO4wxyALHtQTWxE6T+nJGqJi8SIfmR4zXepX2ec7o/qWJ2OsY
0RrFB5l8ikaufK+dqFJhvbKHYzRKCl01SbYiIg61Nrt1Kw3HvJPV/z8A/X9CfglZY0j27weg/yd6
K8O334eftyv+iftS7H/Y+NmAzwLUolwMUuSG+xKmwkhSFjCpdAUnnwFM5Ofw0xT/ULWRuAewRld1
oQPQ+Tn81DkEIYyjKkheWVG1/2b4qZrj8PIDjTO+H3AmOuw4YfGLMuj9E7dhoWUikELWvg9l9aPo
evdA/qR/hyieGxfKijd8LbNQVMF7npABbHhCPRdBGWxB7vBlJxOu89ruzGx+WNZ1THidrqdXCMHl
ufYVEn4jMhvGhYuncF5HNDo8l+wHN8+0Y61bJ0hBQTavGu7ZiNGb3e1kOra7WiP9YsB8SK0chi+U
aPfIM9YpI9ihvxYowNKjRZZ5N+t9yQa3kMeLj8PT2nTOtNY0pnRwytuLTLsTxXnCVFDjMpVakL+5
eCGI4k7Pi/o7DpN9L+r6tS+6ZNF0OqhlFCu7UIYghuDKv2pyM+DJUhrM/FCmEjktjrHi5EcNr+wG
ffTjx65p/7T42Jdb0bLMdWTm40WSb5SYL8+SmhIfFOUZFetxUYZut582+aRFG7uI/2W/pYQ5aV0Z
ZvHp7Glx2047QisRw/JCvtVui6itN+Z0vn67Kkm6baKTM20WJdSytCzPbsuQX+slmroRzXepqXWq
SmET7xliGf+66vgx3V2CYrf2XDUZq48MUWMkh05riFbhLVllCc2Mo9OBKk8ZpevQx5l5Y7UJi/zV
RwexcHDw7aiUWi8ZhpjYzl5tB0lFl2I2swHTeR1+2rY3s1chMFsmhVYi9Km1J4Hq3Gyz/BVwTrIh
RNddTadRwzqnAB8ujOHa3y7P3QbNLqIuJgq1bi4SSfiYFPLTbXPio9JEJXyA6HWqAjKABs26R6/h
8AWhRNuAhF7kmm3dmyK17/VxAV5v71FV2H/sJ6ALtZ3inqdd04KKjn2vRWGzQCj48zU8G5lo6hLf
VSZBe6jHRSPrDV1HZNBSx+fr04HplI99pY+DXfXQBNBGNvelilFHlPnztFUPWoVoeDzweduTIg4B
VjT3URSbs2Rs1H2cCb9XIQyxUX5eOR2ByLh0cpdRBXDGy7SQo2pdmJRZUWxXlzoT1R5SIoVoO3hv
RHnXy178pqK5nEUAoB/7MlZhxZjKPan1wxqiXbx3gjbDHoPsVofCvXflTGofPQpTxdJRYunOI16R
kXYvNl3T+6fbAoDIIYkESvlfu8Y1aaxc66FLbtCvA/6YX/GudJ3389rxSByUDn3TSJsTkUDVvMot
eN42rd2I32xcaAp/59ogvf1jn+8MBzuQ1CO2pOqC8bo+yJZ0u8hh0L41/TihvKdoBwYjyA5BdY8b
fjAg6Ptt1etL7dDbGSqZQv15hFm5RiNDYlZGgbhb9qpAAjGCr6zeZRaYa0d6v+mxjnLvbgJi6a5g
vwNYb5b0Iblp03k1cNTb8biU32FR7frGq9YSiLdLWUT9xaTDwPptwQR27Za9Oc/zUNz2DSZ3R+Lh
DsTOiEvnxsmhMsOXj4uYGpNo8OeLOrcXSN3mPsdnwJ8RyLEFpmCQlfo4xX7cdjH/XIG8gU04njHl
ikyRIb/O/div90m5iiWpmat8p5mjY5eEI+Ic20Cx516nx9+sFONyNHyVaaMy+IrDo9UTPNnqP58K
//kEip9phr7lt/HA6fYw/YPKJ39+yNowYxWYmvwPkA2h3J8P2bQ0RErYgP7dsM2aviSAvU4twOfq
NulmpLIa6zyuHiVFyDXT64xRvE92CBNcccG7ucBoojMT5Q9FRF26lXtmGMV4cNpHrPHoRqUnMbS+
fhRxsI21IrS2SRB8jTBSzDEdrLOBjDKFT2jUEDSZ9clq2poWbbONjDp+uG1k/kH2Bv9Uea30oFc6
DQ/brg/TwSx20b0kRbGdNmVm36WB6cMMrOQ+inRppw69tMwiOXgecNi7Xhy8A/F+CcNaPKaGr8KI
D81VL6wDgXfMg9pAPqF8NtdFpPo7p2zEkXRAwlxB6T0KpMjghrpw3Ud+TUteCakWJ/CBm0a7SDUL
aH/NjLsWk34o8Gw20V08uIdpazrNKqN8EWX8aNrq2uV22rYWtM08RYUAboFN6oxgpB365iP1QCbP
aEQdDDEzPl3DaSDmFuaUy5Qt7rDq3LWmqJciLs3FwCSYXmNo/AfUnPIJxKrxUTBtoZsa0mBDtezP
gHEzULo4Lcm8aE0sTBG5FZfGFcOZSPgQ3E84z8FrASDJT4bVx6veKaulGnTxA5qrikkQbTyyqzvE
NxGfgF8JQoxFbYjqkiAUsHFugULcaKTb2rTvY3O67GPfx7WfDkyb/3YfI0xl1nTkR/lKsswIdj8i
h5Fo/1jOOmy05gRhxJpTe9deerO+2iohGgVGtQzp3bfai8UI6lL1w2Sn0sfJU1vIVnyzVyGbgouC
8EHd3Vans4xKL9eK5x9up49zrWm/reC+Df2aFLvACDa5IpfbzImzexvPG6FDqv1ipdV9P6rP6VMC
OMuzLRppiCZ2K99FSj0s2wBSX9nEbFbxoKBBZbWLiLCmLbmbzpt29VQolnpMBiUf+ZhHg/61y0P7
UKl819CNe8sybUjuCOTw7IYs5KyS2ceogPyW8Kw2UkiGrxeviTXKUcKwbzpPA+2ziS042dPmtKAa
RGxW0GPj+ufL0VaMj+YY/co/+UIpWmXDMTKpslB9DAs0uJ1B23lcaCrCQyqhBJ2NI4SPA9PatK/0
a9zpf3UYf6Myw4RB2vKvF5zWKsUlOs0o1TfiJIqDYbvfNepJdx2OwCczsknCdf0HMbjt1evTZRzo
0iWTAZ9kNuJdUXniq0GT1HEt5RmKir7ycA5vW9TCVx4u36YTlDD6nul6ebV15CZarwEsllTpuait
tZYBrLCpKpF4YVMSC1G9Ezo1LKYDwH9QG7qDQpMf4vx8atGjTPKOhPWl5YJQ2W1bKu4dQ2MPMGh1
QtIlE61JHh4GWkpkJh6l6eC0aKTi1BdCPk5bH2fkwDqv01W/XmM6Q0kwvk+vUQUu6BQlVpY52RDJ
zAoda3dbDQgd3EnUnhO6sL9Wu9PQ9qRt1qq3zPVaeiJjGmeNrOkb1QPnJGOqZ6jK02A6ahTdQjKh
AXthIl3auKZnyFlNMuTrv3/WKTRGfp9P0isZp5NweGVd2Abz2j8fdQ5lEl8imu97qNjNCR9wNkOa
W37NQm/fhAU63PBO+HHhzRq3gaZgKo9WnWrogKSDF1mQg3yKxQsniygBjk889Hzqruy9aOc3lNpX
2Pn61WDiGzDCpP0P/MkpO+C36TBvX1Xxpo2BDhY3XetTN6aPsJsNRue8S21wzO0kfepwZNaRpb6U
dLO3SetaC0NVtZdAZsbaNDkTCibMD3kabwcn015UVDgbP1UtNN1sOnX6HqllcVItSTqTW3C9XQ3x
bKVVSHqn187t9FzKR82v0VB88buhBJ6flXu5UPpsNq3etiuz3E9roZ5n8Uonf3JfoaFZYhyllIf3
qbn3CFwqdc+YBbXOm9Bqiud6UyB3DC2qbaZ5WxDlTZjWtN0GJKBTyBKzJoY/Nz39NIc2TlVZL5oA
1tEpabe106y48h16n04o+HbPTFki+mkgpRN2VLgqO7t8jXRrrvl2+IZyJ1yRo6ku9aFSHvEAyquk
zNSl3MBy/tjURhMh1mKkR5p7DITvHae1aeFlTDctrOOrTwf8gRyQv//0Gn8ywrXxz8+cV5V58owI
0un4b/BRNAO9bHeB8d6UVgF3Du6P2xjFsYvl+9L3+4tqVyxMW1t45DSs9HFzOhBJmCUUo7+d5pat
s6UtD4mjpbNPSkw0kyrFOsNAcM5gl21kgfFTM6Zma2Mudy+ycK1TMp43UWoGdPJblA5G4K+nK6YT
B9d95v6q76crpv0GfileddqRuJo1veq0NV0xvWpMu4e+ID932uf1aCjwU/vr6Twfs3TulitE1vpO
hFWozW+r4/a0Ni1acph2kOuY0kyrdTAs5ELVN3UYJqu//ytA6f2XmwiFL03QfKWeoVI++/MmouBk
DjNfV96jDPKjT5bXfVxEFyiY0Q4PYXg/LZpehPeBT45cmllE2Y4HpnOntaLCNNZCkEJ38MeBLm+x
VXj9y6f9fVeEd1l7/bQ7HH+64gaHKu0Ryo5b0xnTopQC8NqRKt1++seBEeaxxFIj3X76x4ES7dNG
qWK+Or9+kWktKV1Cc5jffOz/+GGSyNZWIqT9dHDa72sVVnariNZxkjcM/T0WVWhHs9v259XpBAc8
NtyG8dzfVn+7zFNTlMb/8mLjBZWUSQsjk+xFXXQI5+TIOk5rGBQUre6ONJqvfudeVbcgSTgtc6Ix
63SlI95ooBt51mE6YlCGPEybPfUpMBR+PgsDuIq25LWPpSKeB7t0L1SgujszNces2EF+jWK7nIuR
aDm4VvKQRcp+2s9kOli1lQXpxfPFq2JceqUpXugAG9tMIH+fzvqLVxVJPiz+/oOrGH/yocf7h00Y
s2whDRjjgaaJ4G/3jyBNRdg2SvxO0YO/sOF0w6yuFesYtsWqcuBATFtpgOdt4SkxTbgejfO087cj
bbDpnCg/TrsqQvXwA0AtZQiqtYuPk7vBtW/nlBmqwx7dVYUhei233LeUsF77yJ/vxNBaZ3r2jH/o
XduA6M7TrqRKyp2mh8FMAz15VsZFNhjFKg4IzJv2TeeFlYW4iXbQetrXEvoY8zzeWkVCu0a0+n5a
+1hM+wzPS1bconGHj+eZGB2L2+pfXffbYT1s+41kM5kdZW2fXv/T5l+9VF7ySOwRI/zFO7Orytyh
Bnf2g9xJJD4k0mFa8/3yqQl1af1pPwrbn2dM56oFI2A7JVzZrakjf1z/6bwWA8C8aA0sxX++QJrm
DsyHcSf4+3ph8W5R3/3aOb2iQYlsY1NH82pd2zskCu4pUQX7wd67ZVjgw6zYPx20SAQvaKr5+u28
jyuovp0dR+7XH7s+Lpte09MAPl6p7soHi/eylKWqfcIf/6qOpe+wQzVKneENFxKkcN3L1w6Vy1MH
C5CMivyLhch/QWAOM4w6Nw9eCcEVc5rxalOomab9BnELM8y/0bVTiMQwc7BaSYDYgBy6e8UZNhl8
hCepLN37LKpeYyfNnwKog4c6B4Ywbda+N+a0FgoYhPHcuCanm9beMhxPboutZB5iP8UBlNTtSe2C
YtvLxrDOdMm/kkMEw9eMzHfZfg0skG5RLmhJ0GumBTxYW/xV5GGF6vhEr4dLhnhnZgQFrplxnx6U
w6n3QYGOF0y7KPbXK2xr9cJ1g+EyHXBc9UwP3CMFhIvwevALUuIiFTtv54YdUCXuC3iXtztep3eA
+xyqQL3Imcpzp5wW09GPO+PHAYxhK12hLv2xCzQZL/JxQ/34SR/7prOJzfj58s5GQOngEe4OiLrb
ysZ2MD3Xb9vjkV7o9DSEc/zY9fH4F38xGpjO+xgcfHq5j2v5J4h+/jRNtN5/GCyMarA/Jxy6alj6
6KQmq4qx+6cRO9pedKORqX5zVWlvALCwZgRyNBtAB9nstm37HiCEXAM6G1Tp5rbTwsx17Ab4uVWP
GdvzVO80yIOBBInayHRJFQpnXqSoe5k7B6j64maBVrxfqJIR3E/7poUR2ca6BMw0mw7o41GzUNw1
cVMO0Xd//5RR/2WKpTO5Msb/oLXRWRwfQr89ZNSC0DA7CMtvWuFusaVlhyhzgFHkwXdkqYO80vMy
O9xWXRs3iGTueDbI31zJeUh5bj3BKJIJDNXtfWnDaGRIry0giSuLIoQqREaNAcTaaI5Dp9q4RZWV
78nWC9oF0MKmZiw707NfAOS+YV40TgDhorNru6+U9c9//7uOPdBPf11L6LZmghYQsjA+V06FHVpK
p8jJNyPoAHoGnXFxsEUPoWecpi1ZtpQ1xF5BhHgPkyI20rMr+NNOR+PWKHaREhczh2ScVZgHkD6c
wYFdmjv7aS1T2/tGHihEjfvpeBKRPa1OC70nCWTo5V3r6g5NCaAPuQT7tAored2kGEYgMDDIoArx
YHk5LXg7g3VW4AzFCCHxc3XfxajDgkqqtJ/Wpn0DYJltbTrrj10fp03n1qjSS2jvXItGjtfyfcKL
ej9/ZNipr2C1JashyKWnqo/leaQ55W7a1FTxLEm2fj9tycoi74bqyUYScMK3f2YEGmz+/s8kPreR
TWKj+EAyIJIZzSvic7ESmLjcZYUuffUlPYO6L31R0RSfp4WjdxENmuDE27Qp6/ixfPRJniDpJTn7
epCcC+J870Owj7aEt59kDdc4+dg/0Mb0dJXf9FZy7qfXguKfUBKraSVoBUKif/4M3edvCtXgML3e
tF/yi0dXJIsqVIZznbk1f37H3teODkIenB+xQ4ZyicDPzv22ad/aSmzIHtd+WFG7TiIDr35LOKar
2+61DwbijUTi4DM0gRsUaBY1g0zBjxbRkPNWVRH+3iIqjItNiiE0eVpEvZ3Ux0jkf3mRX1cgzLAQ
Xszxgul1JQtW8vhTKo9M73nWh7//BF3KT77+fwk7ryW3lWXbfhEi4M0rXdOzm+31gpCF9x5ff0cV
tcS1dfc55wWBMkBL3SRQlTlzzGFYllXRXrOs6k51VJ+jRG2vsosvBcVGoQFOQMzQeq9AsJQGY4Hy
2bGPpl//zJOyeByMyEOf4j4PfKs+aruZNx1oGr5Vnf1Rhd2p7z1slLIwvdSDiypN9PfZGK3NyYXz
4U8T1X5ptCJyVxzMKd3A31RO90Oo2r+bdTu++klPjP051HvjQBz790H3TeOQdhYiOT9ozF1qpSvZ
J6dMbWYcwEpqD4lKrAAmQ/euf6+d3nhHyzmdskolcS2ailKOm9qY7I1dR8Z7zZJgMfR5cP59TRFU
Jn5Sof0QDtSfu0ZlLlP+G98b+zSrpfolyorFYCv9EWRg8WxPhDfUOP9STda0siLF3DtDO70ifthm
5Fy+gOTR1grc9l2BE80HxD2Wd8zPQs3h24n0TDY9ZJFc/Jkj1dkSyO3+L+cnDX3+X89KvnWOJd+B
nqu7VJj953vBCoayznDngQMiqkVL175o4gCXYVy2mah4Es0B3SHJRFXf1i7vifs8mCADZev+sRqM
9uAS/FmgJ9IegqmjvDWgtrTX56+xlzVYArnBEZD+tDemfIdmtX7MLZsXUm7vnDBqHmVXa8ZUTVkN
nlt/+uSANdt8gdP+5PtcWdVetKizQttYcOvJthvILkgXDActdE0Sz+hIZDMISkD5dj0Nh9up7LXt
RveX/5ogT8uSnA8gop1steJut9niaoCFFKj6iX3oTcAMpuKXz+YYRtRruawcply9Bjirgl4G0WLF
DqyQpgiP8uAz8TiVebUkkZGv7n3yzBWj/2OfkQzJAQ3pfZacSo5sWrpq763CktJvCIsORjyVGi9N
SkAXne3rO0tsz3yxebPLdtP4GhIV0UV9X3FBgLgS/gGURHFo+jzdk5hIqTv340fdGXjtsxE1imb6
rEAdbk2qDTdUeUyfYRQedBaQL36amKT9qAyW0/jDWIvcTaIztgfGta/Nq+xHDTOs68kJdrJJNa4b
z9mnFbtQNyh1o1IIAB8FL/0Uhi+tOPTaekTd83zrCTNjEaQUdFGpZl2SPCsPodUe9LGr+RNwwCQT
1B+kRnTwdv2Ml4a6r2OtWchRkM6oG/Bo2CksHFZTHERnZCo1MIa0eGjzpLvqswqEzrX9b0MFy681
/Z+2Xb2T067fh2awVqq4qAqVZmkHdrxJg6jLRdkpW0N56mB/tb8dFPLwgCpoG6rvP5QxFfDEsCvq
mC0TgX7tUSXXJupDCURq4SoCMURuJ+/JOFKWMz3IxI+a5cMOAYzwqAjeWUSky3H2sAYM3fmZEO45
F6GLwM+tddIq48qcKSaFZOw8wrv0oHcpO9mqysJ5lGeuCl9RLeyzm0ZkJdxxk6gTpZnymetGmDS3
evQpn7sW9Vm/B2Q7m8fVPJX64a/nc2QZ16EbLaqnopJ3VOavQ6+AAoat6Cqo9eg19Uj0tkkWfpqF
/cOBK/p9LKY9ulQ/WHjDk5LA2+4SGnbb+2d5cCs7O8a+vVYdSCa3AUWxfCga2kcEHXJ3G1A6Tz+X
+CR4uace/Wnm4GbaUTbdNp1xhRZtQNDNFsotPtxinui6jco2Xw/1domcx0fsUd5qbFLKF9NipYWx
CUFA7Z/lQWOhj+zrahdkoPy4AghhJxjyiglBERanUsMFRbQ6P++fqzrGOiNUl5pB0LN0Lf8iD14V
NysXGcr63tfZiXIZfG8TZI19vPc7iSN2rT38HyboQMmxgNGoM51GS9vITjlZzXvoVXF+Tpyi3SEE
ST8mw9u2Vkbui6Ay1rPxN9kdR2bykGRtt5HNng86tfthdLFz333xWgXMDFe3rgMlL42Sla656Ucy
hohzk2jYuFrARtcutC+FUgLrLXkQAFfyYFBjRkIEtf7qJ6Thke8ET2ifkC0YA3yfsR825oR6WVRm
H+Qh0W0DduGf9qjM+TIYgJ32oi+Tw0Fc4tNjU3ailU6661IdQn4MXM7xlIxyAiX60c5LBwuN7+R4
gfv4UXcp4gaOCIjAjZGkztuYgTgXMyNdfYsHz321tGnaKKmf7r1Q/etegWsmBNPLRwdTlcOQatTV
y1NzTIxqIU9H7BBLtM87FTPkg91/7zASXTSe3e+cwK5eq0xrV3aKj2fPpvFV9aN2PfAG2bBsrV+L
yeUXGTa44IhRLxt47/tId+Wo49bJrrFh2ckmODl1b2ojflLi2rBX82PXs06RTZzjV05q2tdgrkJC
c3340/NQZ/kDwmMV7Da5EOdL7OfBEtO4/HluGmWN67HPd6Mv9grY7O2gLfUOuGPinDFVx5bYK/QX
E7LAonXK6WvTqoeuNpQviW7uiGlSYNCE7uNsTGtCnBBzCyX59O0mO+kKVCyYkXgPdWYAsdfMd6Rg
p0Nh8YahFEMeNPJ9tzPZvDFTBDjlPkXx7XGtWRRzzG0wbbQ8xlVnJMElDkS+2wPWDaS68H0loZW5
yoNSm93WIGBwkYfCy6Jdn7df713ybFZqbWNGhbZVMqiGkWlMXzLduyDEgc9A/c9B9geiP1aVi5JM
zyNlpAfs09nvBhQzhBPgeALKxVmeqU5dnNN++j06iabsk6MeTNMjMIv5wxQG0/qkUs9gj82pJuW1
VMqm+taD35tLO/ucgq7eNHrW76yy0p9LI/iqz6yAkYtuQ6+tz8UU12d5phPvw0/AtZfEyvg7KS7D
csS1Y9J5gVXzOKbvPiAvnhqLyiRnyh/kgOy73cHSo2eHJdqDqTcYiZhLFLrRJR4o1lxW4A1kc2qC
4daEVgOSVSmPFK8CNpyp6mnLoSIi5CSPcL4GItAq/3S2ywu7G7tHwETAVTXQ+tL6PXeBsIQYoyxq
4QR/byo1/B1/IqyXffXdgg9xlRkvql5En71hjnDAUBSbbWpvqP8yD0WqNgevm6CXumr5hFyDatnK
JgAehcUD31x8Wj3zLY8wlzdES3ZFeZBeUkydlnYX1xvQ+FSiyeEsTKq1q4lfbF2d3NIOr9rQzw+t
7YAcy9H2hlmKnMzuXrSod44l/B4IKVX/2TpQpEf8uU+Rbs/PrW6evMztPvW8yACj6ohHxOXodxa4
oMdPFaAOmbgnQAHAVyTr5cEJc+92JgcKmeG/zzFTHzabVa01RXg4gWTq0759T/l+YlRESZ9vhu17
bAywGkLFvY3yp9QWTTVQQCVGcTxZ5kbmvpgtFIm8QtcXT6IiGhwSiXT/kbRsfCps8teiJbvkIc8/
p9E2LiZCwcdZ8cpdknqPcF2iVaVnxQ5MafOmZ+Db26x2QMvThDD8tZ0G6yxbVHVsVbWKr7LlKuvA
GbtnNbOjZVxVK6O07WMzDfZR5OhAfYlT2ZaHaBj9RVU3WEL8mSgH/mpi4mKgDSv/db/7Tf6a+9/u
2VbkQFWq3FiHpNal04Noa9RRu4gIrCTrlHXzMjLjbK0m75Pd2T9aCqUwqoxgXVXNpQIo/gmQtF7O
hoF7i/i09oM6Haa0JPJeDNpGm9Rk64/EuUdY51TEkY7H23r6ElgQnSgHe5H9ETTHW3+upReLddJV
77+2WRQ+ViNht7Ic62/AvM44LAVvlt+wWM/ZgzWTO0G+9A9ygmJT7BFp5niJplg72nNHIVQUNN9y
S7hRaN0XeBLmuo7dYq+F6XC1xzi+3duN4x8AmMrnMWiMndk56abhM/45F/1S3tuoMb+GMlCSjDSd
c2kgqs7Fv2pIsQ0togHGGTkjJUYLLgXh8iD131IqLs/uA3/N+6spJ1dRmACWGAPMHrnp/QZ/3e/+
M3QW9Cjz5nIV2WqysYpp3DbV1H669aYA1fKlsQ0ksCl/plhzky8EeSgMdSZiocaMhqOicE5Mg+x/
9AiivFBhE+3hqFGl2E44Gw2U/URq0hzuzV70UajfscARp7J9m/jnkntfWYyDxPev/tvkEOObbW1F
iMqKAgS9wacAG+qXrom/h6WVn8AhaC/15FpLqqnmbav4BiVyvLLCRdFiKigDSvx6rJVlAxe5h6Hc
Ec8W7NZvQSbXI/IWN9H7LYJ0v+DWjpXg0IjJKiZ8AD2skOJidUmGrwvZO86/z0SfYsbVL9MoKYuc
vKOBF9+RaIR3lM37oQgQvrfaz3vPX7Nmyn+Xc4sRiNgulnXRXBOhjZvQEiHna7u9bGotFBtzwuEC
enT+Ytduju5K+YwHwvuVMXvLqEi1k6Il6kopvPwzrSBqU575AyDJm2EHw1se2NbarBv9EGeOSuEq
WOMmnRBFlpmy1x1Y1I6v4aVm2MrFNvvfhxFcIcV/dvZgU1H1KAdaZWgvareRDaqrQRzDjR02BO32
DT7yOX5m8CNVPNDafRl66a8+Cn9GqkvGSknYFeDNdQpJxu3recgeZncor0gTgQfygv6WjikzuIg1
0mNbevaH2lB26+XWdOlshOTGaK41AHGh7zWrUJnbb1W/kYrnqILHNWZVdLaFqk+jLGcq5uLJVKg0
081c/9bOyiVsE/9VayPzwVJN1q+JVsOe8K8NtIgvwJ9fZ9yFrk7S51cVRtSS7W36IJtyQKmbLZ4O
/Vl2KU5G9p5EYGu8s1tG96CVP7Skea8BX7/mTtNuDC8Y9yrOwxe2huMyjsb8uwmLdU6qH1lfkaT2
tOQp9ZVqxz+9efBImMNeiqOFnNJM9oPRasMnpRz2Kqgc/zgDZDoOvO5WXT+3n1afbeXPJSDOB5U1
6rW0alxNc384j/b8+1Ag7zpkQU85xT/9nisMOvsYhX/Ftgnzin8m3+dMoDoWBR7Viy6xnihHjh/i
sQrfWOqpq3IMs+2t6TbuMg35T8jmrEE2jP103ssmroc4JTWqdyCYFr5ZLfqGSkvqkxyNWv+DgLRz
5lEavbENPpej0z3ebkSiPYDNfZUXaoYNSLDNYOdSpSxf3hkprAHngoV8acu+bojJmtY2FFDe4/fX
OyK5oSKa3NqA18cwppKh7sIH5JpfoXgiH6VottoV6fwd4fBM3XMD463ii1IVRvXWTRoV1Unj/ZhI
MutTgWilMppzRyT5S5RbOQiQqrv6vtgIKkhtbXCTB4/gxUOJhfgTUXVKbBGcrtLZ9Ve2P6HlqdBa
l54VX+XBA/euooQ631oR1m+1rezsOU1uE1wFBooRg1dxWmEXqO8VS1iDi4Ovtzg8ytPJ++jnGLZT
4L8VeNkdhoaiMjOZvbcIW8yNnjuQ0kTTG3w8DFrN28lRmEY/ytx0z/JSCx/3TiVcRuCjvEKLvU2y
3VI/lkYyL+Q1BR7j2zzLg7XaBmvfZGkyY2FwHIrJwxSidCqsbFNtYcSQldgVRs1RBSKcreRQ4RXa
Qs435J8gmwDBBilgwYaF0EXrXGDvRvYkW/D62st/9qv6MIG9FXP1NB3kXCPUm9s0NKv/uofsl11j
NA1HQlWvhZpBk2AzRBZLX/cdOXRHEtVnyP1y86SOOli+ot55ov8/58v+vi6KlzpgyyFgK13foSIX
Z3qGilxPqdVREoLl46RgEFnNPJj+LDotk+TGPFQH2eU6rvcoP7K1j0UDwdqqrJSa9Mrw/j8u7+SA
3lo/ywa7ivs0eXZfCnbJoBF7Bn3R2B8ETYZPIuD9FlCvt3ZEM4xAJ+s+C6E01k9BQ6pH9huJxwe7
nnm3qXb+0rPOr9lvBLrxqoQZtc+lSXVJpiqfia58qf3eejI8IzlD9GIjIPptl4UcW/OSgJbXr/Wi
t/eD6vl7PnoEuv/UbTSaAxkHnPpWCl1Zb8Cl1Cs+5cheZe1HGeN7Ow/6uJJ9mWNBCoY8vNaqfo0Y
RX+sxxoTyNQpV5ZXg6KimvSZoLl6qODhL4JSMZ/llD8XjMg52SrHSDQ9NXsZ9WY96070pItWUvNM
LLL4JRbU0qZx9r09CyONdvTPmZP5ZyvIHkcLvwV0Dvs8TdtDH9gL1g/tCaJYcpEHXezLEsv58Ie+
2cmuWGzQQnGwCWotUXwmJGhI4Skz4IJZCSa8+YpO2xv+eLo1ZfzQTMpTVNr6XrbqWeeB6rqg2Cv/
gUWQ/ywPSDrfjdGuKCvw/GeoP3hxmQZkMtHsfFYsZql8MZMW0ia45g2rq+lRzi0iD2uhucNoW9zN
iETc2Yktakkr5dnQe/15/j4Oqg2NfCrAb5hRvx/bwdoAcLN3ZvyG4xRMcJ9aFc9qP3BopHw+t3/g
5Gmu9Dhjex0lLUkM0z6rWtw81blZP2lhd+vK8579uJjRjq0DwotBOU10YSCxp7ajBB0rJHSUA7tH
xy7CWhj6PAMELLYsaGa0IELoIYdvMyttnlejYTTLf10pJ1lB8CMZOmUJyCy61o3xBJ95+phVtvqE
j/qNbFIv8CXl4fWIoe1tltYSU3NbZOcRG0VxYE3Dh3HuEQ7/6cuDPNyRIa0oY2xNZYGnzwJEIOHI
mGXp0EQHf7RDkAY05QFAb05aCXfsqihZCstOLVXCcCNPEzQ49lKeyivbDfnNctsCHtmmYd9cgyqk
/tZ0+h9IozjBBltNVcQAtdFcWr8b9gGYnI0/2EgLMRMlNdH/0GMdyyntKcMXFXPorMMnvrdIoUdk
+928Dk/E6lhQ9d38aAx4les10O6eCoaMcvxHicodaSWiJccGKm7kmMR7i7GyTrTb2P9/nRzThAb6
z3WmB80NIkCIX1fZLI0xJ6M2YQqBynx44DVQPhcG3iSFkDPZwFNMYoKx3a67LDK/Deii8GXNYCjM
NV4wSVWsNfQwXyrWZuVsfOsC8SdXiWX0fZSckZnqSzmgAU+1NbZC9cCXpm5CUM5Wywe0cngVintD
a7uMgRK9hRphEx204VZrEwX7YxClkLGtfVxl1r5J+99no11sfWWA415kQvgjptxH5dn9stAscfHM
/fjMcn0xVob9ETj69FAmCRxdL/U/RtytwxwoJ6+pdq1rWbK3eTy/8Gt6tHnwLYIQJF8Vz3Bc6xBx
Gm5wG7yn+hcFWj6R8yZfytFebahHJBxh5I7fEgNrlkNnJFeL8toX6uQJBKsmrnZ/7tQ46NUL0WT+
gvI0CMV+0h0zvBSWAWBW+DCi2Tj88cWhd20cBOXpbaLoTJT4TeOT9HCfJ8+qOXhCbUepfVm/8dhv
ftUi5kBlww+WvP2ij7z0pbSdAAFth5/rGKlwN3CbL5XxnNTO+ISbxvQ0pjVLIoQCskseLOE9HTbd
RbaIYI9Pt1F5QYjHBIKXFrbZP/eoPR7fMNn293tEpjsdvLB+k10Zj5KzVg6IhEQpMAJ1BwQz5cKt
ONybmRK8RyqMjEBWFMsBdP1quzFF9bBsy0OT+AnFStVS3uDvu/6rHUfBtdJNl4J0K9tqiIhXmqOo
b6aODMNutf7BD1rtrdeqCunNaO1hNqe7SQTXAx2lUphHxSbNw+w1hC+HC7ctLMPz9DXOK31nh3Wz
nLB8fO0t8Fdw30DHymZIlZKOabtsVQrqXa+qMav3kupQx0Z1kGf3gxK5pEhkG4yc595mNtCDDjHe
XIuohKVpK92L7wloCCYcr3irNPt6dJOlbMaCI57rubWo1Gx8LUJQDL5pUg8qJjuj4h77EfJnalvD
6xC51gmkxPdctHLCHec4nt7kWFulxsWLykd5YRL4xuMUhAc5lpqR9VQ5ykaOFWXpXP0A0oC4i5fz
xmvzn3JoNMPkVeNpFMTRtIyTbe5k5ouch2vtIq6JiMqf7eB2SZrdxTsQmqyk/frDtIPn7TxSLVC8
ziHxSUwzz3LMjZEB6/gtHOUgX/NsmXl1vJejihPhV8OKeiubBTZE63wc1Y0Za+T9S/eQ+2V0Kv/z
ME2gqAftKLvnroZKZIMWvU2LYa/tQThg8xPp+FmLS1V8BAYSEfO8TXXet7emvFCOy6vjLlYxsTWz
BREZb1/ag7pnOUDMiVc2kh4rNY5G52LfRTIdLKPh8acSnUNV++hO5SQXty1TnQkuDvp8uh/mMVBP
emymexR+O0205KDsTybi31SIe7jGzZiQys5co4p9cZ9E/DxaN3UnFjTKr75E3UbKF6XuoGGyN9rp
UR7CAGF4f9M+yqPbtUC0xHhW5ddocgSP488ceaoocXZ0+GUXzjReEgcYlg6ufF+ZcfMWVbzdR88K
iMfQrPXqOidq/ChbZgd3zOinZ1YvbDWKYxJUoBrqqlj5OglyIE+GeGKZT0Ckp80UZcEqxpwuXrLU
yfGYKIpNYvKZW2YOmfZAJW92a2u1dwkzdz5mpm4+yfu4JS/w3Hicxf0KfKvP1uQjOedHyC4Krub9
lLS/ZNetf05hloTYkMh/hOzrXUzK3D6A/dhrxUbzBpNVE8/IZA6aSzBTLWr6xgnmcHOpxUH2KyAo
Qk01TnKqWQ2DteA3deu7T5NX/Zkr+6GKVkdN53PfldH0BZDaQtEK9WOEj7YdO6/dxNT2yf4A1ueH
W8/t1lIxyvVM7HBYqIRHs4qHZVtV5kOX9f11EpDjUNuGbms+yZ5cNXRgSVDJndnz02Wcqyo5JavZ
KYHTX01EfI8a+//bKIIgio+i0FvKi8Ms+QnRLFzZ2IG+dWO1G/NMfzK6NKGw0KZwhQeFlkXua/hV
djaR2z3X2K/KC/KRcEVhtwc5ZrPev3jK9C7HAsK1J11vcjzYIv3q9tZbMNc/dPzMX+IqsJ9Le9Mo
8LuW3O5V8XzlZIoxO22cpYsH61ZOhUA7PwAraXhYMJrNvgeP+fd99KmR94kT1qu48FChrukXQ+yM
KrFbKnPjWYsHA0gSrUBtiQW147BWCjZLXuTXZzFfDoI5s57Vxvp7PvFbnIzFoG/M9dmZzIuThYiW
Uh8woDu6e7u0kkU5lOaVl5R5BVcAe2ryil1bh9YVbHRwmcpoKwfltFAbzVUTEI6/X2UNzwXFak/y
Gr00uocZTw3M3rijnDVq9dX19fgkW75SuHtX/GBTzPjrB8tmEMfHpI5ebbuH2G7VzUqFsQgqPP/l
1cb8MwRdpRgplddUHmPBMX+2MMlQqxiIj3jNbKramg9J4RNYU9gEFSgkYdVO7XLA5urNL8Ez5z34
hzF7bsShDgZqThQUMjmurs+ey0JCj6yjbMkZTtU4C8/D2FVe5fWw5OrJ++aYjlVw24Itc1J1KLWc
YUc1MAxk3D/OvTvqu8zpLygigAvW8hhhdXXS1E8549ZF6WVylu2KLBPKOPWgiS7Zb89sTvK4Gldq
0fWXwmjYgqRJ9Tk3Rr2qVG3aN43hvw/1i5vp5ec8YIY3QCVfW1FSEYNMKYpJ5oZHqIJhnFeW10Ic
TB/f7HAOy53sMzSNgC/boM4NrhTiFVefICzqDsh4ckzOKgE9UJhRnayhNy6GOFi51S8Hq403sq/R
EuMCTMK4OKHzxMZF39+7KqMzz5H2pDesCxby8hKpOF/4bMk3mpKaH7OdWEd5UFyPUJc8LfqK08IM
phWk0WZ5n9SM3e/p5HstVqD/NMOgw7xNH3amH3/nufFzBNZD3HOej5of4mGnFP0zBb+g2bGG/Jrb
AKx1Q/ll4VahBGr1TVgILrI2s56nMPEwGnHAthuNto/gKQlZdfAEcgET1ACdlrUyxsb5xIIUtnhs
jQ+aaCok76AkWe+u4Tu7uNcCrMVJsoPryxfp7BtbK1XgwAX5KyWG1qM+5vHLTHZVduMHEB+UMB+X
shngMLDK+gwe9/9ykVEm+dKaa9RbBKeF4ZodWvqqbFuDb8OENUKO0UVrlB/sKz9NFVVNb1rWtar8
o+yuNeoSprpu1h1efh95Yo+LchxsEsxj9EYm5nb1qOuEEZ2sewQxvB9JxnwSioHggU5ok5ZT8GlM
4aM/oMlTeIxeCOPjniP6od1gwDLqIrgZhJ/Y1g0xXPIw12wWGnO8CovRZ+tiamv0lkfVJ+SBlWhx
6jU9Wioiu10PhICm3ohPKGeTF14vB5nmxuax38xui0+JSI5T37YcyPK84UpRHaayBvUvsuEG1T/U
vdX5xYTk8TRN1oe8bVUI6qYeIGUSP6Vbu51ffcJQHnaO3cZrmVnvZ/+TzPZA7LNpeKLO0JrFTedS
iVYW6oBdM32zehUXQ82YnuMkxK6R3CSkbN0Ntzk1T8fZIo+QdK33gBEjPjVZ27fntqeEYYyHA8FV
nHl+9xXRqcXFuhAzLLPvN6yHkx3GHiABS0zfmiHzXqJqUi6Wlx5lK8FF7EUwT8SQ2w/doSiyVoQt
qCaiRO9Y1OTp8fcIrj7IYT5dRfiRud73sreUH77fLElWQMFuWei4Qz19hzOSgqMYrDfYMZEQGFVI
c8cewu9YP8/KOIHSAkApmz2VyY8eVm6TpuGgZhqoNXMKFuBc+j6WNC6qNaRVPMiv0TjQEFztxABy
IMeUsBxPoVlRpMlg2CTMSLQfiTclx4SSAnxNCZWQjWyXZc/+Yq4y81J2qnYTgelj9StXpwx+AEk1
hwXuSorDtH7EjM8u3rW6KUG3W2jeRsP+rAtCrk3zlW/xCECTcnIerb90P5yoi6mwyO3hHa0aTHHz
OIEAqo3OXh4o30CQKU+ZyCkms86+Eoe/x/819X690Xb97+tlp7z8Nly3xAuqXH9yO+JGIwTkr46K
LMRRMevBO6iCLYFQO7xEnhJ+1YNcX1S96b3UEEPZeCYqvjtk4z0qZiGw1c1BiRtMQFQ73deZ5T+B
nAK07oWsmMfWf5J9A9UQSz7LxqbPVQLDac/nMIW/k5dz9dAhef6YavurW1TJY00Jw3MOgT7kAcFu
FeZjMtsokXnu2etuJEiEiqE7+jr019NUImPwwmFlTSQgc7Qf1xaRxFYN9QJCpq1cw4HvUMm66dVI
NNxwjCYjt+bX73M5jgvdtpKTJZqKpywqt4heQf4gMe2dq+xuMRPaJWUGG5e1wjvveB9RvtFv5ajr
Wb8oy/XOclB2yWZbDAeTiv/XcRzmrTck7tocOu2TiNip633rWc+14OSEzUsyug6WxH0sRA78cCyQ
Nl0xemtdNNHY1dsaRzCKUWlSmKDsFZ9MOICr6NWIyuCshcT1FeszL8J31Zqsl6bJ9Q1asWLd8At4
MbCZ2VsO/r59o1gvLsmJs1nGr+nQeHBih3Gj1Maxs5zuuRcKzxxADQLfODlMQvUJTSrYzamaoB5g
VM6LYRTXLACfZGuASbuyMySXLmB4RMLlHp2dDfV44H82NeN3rcPpoc+zL74Zh2vW9ixvdFc9d6Wl
L+WMEqqcUsTfW6JWy8YlH+/PqDqc2tFXswe2qemcBVTPs11FR79u8g8n1kLUYkm3tww/+xhMdznw
GnrtHLs/DyWc2oBfxAfwUH/NSlR/MOqpXoQB8RGgX8Fi1pC4FH24Tis+5pFOmZtjwuONUXbux5LX
DN9/60UXNlBGVZZPZhrG2wyu/skbtN8HNa2uFkyO3b0fs5LH1Bzb3ZQPuFTxGftU5uLSoXH+5WfJ
qrbV9HsO+pvNPGInqi6TTd+xT1RHdTjY+G3Cr87sa1tis6gDbvnm4Hgd69b0ywj8/UQ05kujF9i1
T4F3tKw4WChJ3S1UyqvfIiOP96B5JrC+NOvQth/QrJClE009gcgRZr61QZ9Wv5G4LVaO5rjbSYza
OgEj26wI7ohRFkPULbf8JRSCE6B5NfhnZfIk71QK/nPRDC/IdKYXvI2F4o0fYOj5FiMr+9KN41cE
Xd0v392Zatv8JBmcLcZEK19tymnWzWTmOAQR3LfCLH+YiPMS86eKfgqt4mvi1ltq9NpfWWXtBgIt
X7AWh54b1fNTgj/IQ6Rk7T4vw+lkYsUF4KPTXw2RqnUpVv1pd0vWf+0vHgFYqCTqW5umDmICr+AT
R018SvHtwwi54dHyUABjILGxGn6PyPj7vZK/IBrVol3lYNgGraYhpjU5cH5jM6kP8iCH7k1bjwRO
Hm7Zv67JU6oqtMpTtrw+inMtDuCT05VWDxjbEJ4+E19CwiaHtcZN/jUSsadjxc4cOUpVy6vHTqId
d4XLu/h2sIqA1dHQbqohRa8qBobKR5iRN/onwCx/18lmHccuFEIEq2KKas0CSO33JF+06EBGHB96
eToFmjid8wbLyf58G6l6Pzr0vV+FG3n6r/mhe5mIojxhZLyJiI68Y5uZn8gpIikTzagNmq1h8HDQ
/D54V3EsXxE0mbdylDd1he1rN8A+Z5SkOuQuRX22oP7itwxupdWUN3nLqMOSTzblLQeyXyvZDFje
3G4pm9AhHiwTqjjfQXXftESrAsqxgJSp0eLeJ88Gx5/31lCP2W1Edv4157/1sWDZ4jF4IsNjAhN4
bcuMgnCjdx+7wHEfXWq5Ulxyjvd+cxz1RYaL8FbOYH/rPqZCldgSiSVD9c+lOmZTW93uh4WcN+5N
g6Qsz+fkYQg791SLM82Nf5/JPrZKv0f/mvffRhEluLf7FWlw8qG5Jonu7NuRCkJIRFTIup5pmkt5
apozqw55epsg55LM0xeh2ze3S2VfLa+Xp/+6iHQJDGnNws4gdDIKBZR6G/UIdbO0xs0mCwJqNjSW
lTUynSr3SD7+GZgSJzhTPr+U0+79XgJjlucFcntC1e5CDv8/zs5rSU6la9NXRATenJa3XVXtWyeE
tNXCexJ39fOQpa3+Ps0/ExNzQpArE8oCmWu9pjX1M6ji/vg1Ton16NBE4/tgWc6+9T114zTqcNAT
jPw6y8yRSpvbk5tiRKcWvrn+6jfLnH45VAbv4+9t3Qx0cIGAQFF9WsTqJXfz6XtQoAivpnl7CKOo
f9K19l3G/bpcWOM4NDrUfKZ5KVYLNyzXlGvuoqDGnx1HosZWmHaERrOj9KiiVjcgOjvh1X4EZXkf
LQ9hculdkvJZNqj9cVRvKRuPEtdZxuTGSMEWA+HlrqKG/qJzmzl5OrNkF32T41yDIgpXVq4cuj6B
mhqML76RtbdS1atbWiavZlmO72gmoE64qXCwfGlf8F7qXhq/M9jXk657kVjn3/u2gfBkFmAl6qJ4
FNuFvsHlSWd9hVAUkKXP2hDOSY/S4TmqQWiGKqunKPaHZ6a6wU4wA1/JXqUp8CycvB+yM60MjSnS
EVxCKpbRVG80I7gYYwei0ay8s9xkgiL3wvJxa+0U7Ajv7a9+uedUYqeaqX4QIlHFtlUif1XmZFe9
uOyOVkeuYuH7ijjKtjMH5d5fMTfVodKTmWQiZiAhopvgfVwjOrWdE1yQev+9sRzkggesvjZ/dUAY
QOeqctXFVwf5veCSYVx/5v+y/Csuz+mHxRMm0tzJ51cYbCwIa59E8swNkmyfSeuxvzMLuFr/0n5k
3GKRBhXti0jEmD0m4Iev0H3PhT30dToZk+f8M1aG/jq7HgZHza6anTlMiQKbGbEOyxc7L8niEiaC
GCnT4c6x71zcPmVb7uUopS6MNDrpYcndx/ENNKZL88HUJ4x6ERXQOqV8sEcfIWItyrUVZmy49cpe
k/lD32FsPfFHAas8e8qN0duo8zfKzS5by2buW8UK8ZZqD244fjO0+FOfoU2yM7EeuUqcF8b4VwqM
10pTojewjN7B7pAzlIMCnE24XVU66AbOz2WdLsFDNkc5eAj9c005+ubaNvU0/hMy3GRWjSytHd3f
lG6yllO+3aEPZf5RJXZylZAG5ijNjQgMnvT6hXQAg/5XpNA+4qRLroCFmzte4v98nvvrNNb71zl6
LBJ86MoHkY9gCkg0h8da9Ud7CYAeaNi8gdnYrvIp5T6RlwK6oiLiUwZh9ST3WhmcJpvFuY7B832Q
7I8avf09/j5KHpDgAbJE6gxo7l8nkd33g2InTE7iULAiOiaeaLad8J5J8CrH0Bys+ix3oz4PYFgR
HLkguWlAagDt53Rg7CA68j/AKn5lxT7OCWRHFkX+MHg/W9ePV3MasVzIoqOsRP7PRUnZBSCggnfD
RjHCTdvX+cH0BgRSIKhW+owmrVmf32XY7u0/3Y2K89/Dn+YQoVO9kNpsGvpHzSpNhmVfWclx0OI2
2H4pubXGeH+B2KLK8vCneT8DCkYDcjlZD6lz6m/ah21Zxk1ualsX59gMgdtj3L7swkbZR06d8dsJ
45Y3qXlLqgDGiOKry6+Yxz141SQOhdf5VLKjcGp/MepUGL9iqmq/e8mEYel8JhnnvrpqwI9DI+JI
Qyviq+LU99eTodo1c8qz4lEeEzsQbrtW30essSDvl8PJaLlfdb7XMUPFnClHsEPwwn3MVq0til3z
gNEPVkoZD4dgPrCUg+SuH1B41GK3WX9NxOp5ZvfV/H+YsP3fhzRJ0y4AdInN0LHwmcA3BCKoLz5w
ZtSG543dX4PRGg6Cx7wFMI1YVTivZGDNvWw5SV1fckPDctOrfg5YV+y/QnLEqBspSJKp3I0WUsRJ
VypnVFajhR9241s6QacchN8+Dn1mr9NS8c9e22k7U2vSg46A86lxp2BrFG19VUyrX8VZlL1ME17r
Zme5r6kYuqMicOxZUCBxgWmyCbIhO5XVUcsj76T7AZ1IBf/ulCN0fYxPph4uVBbGamrF12IuLMZR
7Dy4dreWLblRuAscUqP92Y1BEgNDjfpt6VUNjAXfXjV2ah6aALJ5EIXK1hwn97lTahatuX5sLTCF
lLSvXvTgWFaC/CObhKfxrUW6N3Od9iJb93jgHVgLKicKENPMtWu++XZkHeQINU3Tm4v48oLStbUz
nUANsC80gSQ0dbj9OruaIQTa5xTOv2JFgxPmZKTZSp5GnlBUYtxSVucTzW/KmjdDnrT7MsQ/8v4W
PNVgbmBrz2YzjcHSRpniHLbd9us9C9vIrwXp0//+dP0wIiCTAZqf37Ycjg77/dN9hf58wq93EJsu
JZE4sHf3l8xZbgBUYfrw9Zqx46DAk1OB+3rVLlL8NVS4359QnrCO8t+f8P5tRaGL1O/86e7n1q2A
+Q6fTo6W55efEM/W7deb7OdPmLX33+/+tfQlJPBk+P3p5NGqYx2UwAUVNX8R8ugiy7/Fem0dvk7v
UHZcDLUSr4DhVU/gjma+q1qeS1u4j5TKnhrd8T4g36Cxl/sALDW/eis0jKhsJXsodM9ce1jRO61T
XLgxWU+5TkYunHzuMlFC1TM19ZOiGd9lp9xUgDEMyxvv4+sO0nxLAnQj66F9HIqTWyY/v8Z7GvlD
nvlMOF11JQyFuV41y7Rnw4CPq6s9hkGhPyKJdXKHVjnHc2us8JsP49l4dG7KYbaPZD2z7RAdTGJ+
GyJH4SJ5PJ9DbvS2HNZZ55T/EfOTZuNhj3O5v8oYN+T8fX0hX0Ye1ZoRriB2mR1kc9DG5gFw870l
jxpa5Iwqu0KO9M/7DfUe9IHmXmUoRvBhh5hEsfx6v2iG/yrUFDbqfFDaxthd6c39ncoQ2u7kQYck
pNr374c0PpKgE/evBLB/iYlkBowfB3XvbPh5/tAoGgTWMYgucs9KMUgFTYQz8NzhWClK7pUOAiEy
W3xy/3u0l6jDvobt+HUCOUJueAU/H3+/wlfYTnBN8/68wlcHBkK/X6WAhIJ+PPMhtUMjWQ2zNVBm
UttMOja6pRhQ6oNkz3QeMWv837HRHF3K7XX14HlYJQxq2N4M0AUr6jn2sxLiH9UZ+fBuNT3mcoMx
/oiL9ly7nf/Lm6jV5CGuXAoWu0ilo0qeujrwKTX8x8ETr3UC5T3MPBc9MpG/6PB68GDzzBvUJZam
hqE+8Ha1rR12ztHBoXWP0XC9HxT+uUbhSBsWZl6a/w8X13gCqlWKRSO3GlP+1uiyvewZDG9mHOXU
khd6l42ne9QxvMXAg2ANoiLnJ2j5lfMl9uXk+xUt3QiN6cmyyudytnbLk8Z8rNAf2kZNuY9qLSJn
6gUX1QMPAr5YQYCyS5eJnrXnqbHVx1htXmTcDRJjFU91i9XypMGpNFZ56Sgf4Fm1jaf7NoVkDh96
bFYForu9Ge65NLS1DLNCPPaYOj3HN2sKXWhgdtoi/urBs9wwTSQJScU3PfaDmR6bpmzhKM+7k45q
hWvhTqYFBfnFcBW5Xbmexjx78WzKZ7hie0vXsdOXUsFWwcYFeCGbnYByFRfqL9malNZFId07yyPR
fLEeUUlfoo3Ms3jeuFhyBU77LBt9Um5Rbm9v8tgsnl7MIFIfZItPghKxH8YnOTTtAQEKUvV70gfK
c8b6c8+lUKoLs2wicvVsjEGLcNfNjfUURb9jUwafC4XrBqCwRdpPDowH/d/ueaAtpvLgjwVQ4z/x
0poTDZ2acCOdXhPcVoBVV+lbp4w68v88+WXTKMl5GrEZHAJAWm/MAV5Vq4qv0NWnV2Gt5CAt99KL
UXb8jzmDq8fwmWyNmcB8SOpalPMVH5TA3Dtq3Bx7Z3LPsnei/g0OKXgZQVfdLKN9qNs0ezM1NzpO
bVSTjuegopuKjQ3GYiMPskpVAeUbsXjAYeWIer+/CWbGpNzE0pfHi/DhSWfLHhk0wBKSHUUKZgrq
+ikmrTUmQr+JxKhRW46SdcE3vJGd/ej6OGgP95YM1aIPlnk6cgnNh3uUtI9aa1HxGkoKkAihvigi
iFkmcCYSwd4+hlwAgvmXZjU/UHYA9hPNNHHTKa+JWWGt608zZ25Al1Dhke0Ju3lqddNbIO1dfm8c
6FPaXEbXBGZRQJf+sf2qXCRZob6UoU2pxdR1EtkmxtQoRO09ZZrxJGW0Rku2eGlSlmb8Kft/yK+t
7meq8mRf9p35PTFhKtgQw59ES9arTaPsbKgFlbtkCHaR6viX0DGKlasl2VtkKz8zx7E+0+F2Pw+m
Vzd8ydUPYfUt4KtOuXmoPqz8acKlaUhfJmytniP8IJ67BieoxMkfZSierZhhbYCsnjsrkVWbgnT6
WvZyb0xOndkDEZ17S/SUn9vj17mox81ZraQ9yX7HwzFeOPzJlI/cE93z2GWrCgHnN2Hhkq35kbGQ
TbxBnY0digrp7rZ5YyWGlVMyQJ+YBxuZv6Hw0T1pflY/Qq26hwc7C495MaOj51FpwTUHfWTYjqqw
jr3SpgvTUnp8IDHQUxts3017Gs4yJjdAEYZzOm+muLVXWDoxZD6iR7p3BLtKj2zrKhKtX90yJnuR
gwM9ldtHtUnjpegn/6GxA+fcFg52qMbkficFdwgGf3otJwwcCr+ptnAyo/fAnPCWSN3vCoTmVa5P
eO10WnzNKd9A69Wd73k8vmmYTwRUNhahn/fgGvvo+rVxWv/cMNE5QmasXAxhvWQ/KXa4kEPSyPk9
OIhQXTbV/JzYUJsWNqm6RWW1Dde/bLO62FQZX09k5eO1QdDsMPVAeSQ7ALPyf+oJZSXJHGhpAekJ
UXNSjRfcEv9RbRE9SHbA3NfOI/8/jpNnMa1h72p1dFEnqAJKQyHetxLvMbR679FtgI+49k1GRpWk
DzI57Ur2yZjttpvBa6eLbKVWkuyaHuWyEBO4fGn7zRWZ3uEczycrfN3dTLhIRbplP4Z4rCChmbEw
MVr7US8m95Y6wFzok5HGthSsfHN/lRYNqo1xEq8NCCBnDVS2W9fxMsYE91Ur8t97MgbNSjyNQ7kE
QxF98/pfhl3U705p53sHgttahv0gOnqOMCn2crfCOgYpg6yPvsWT+g+U/e4WJqJ4GI3RWcjxTW4g
FVE4/YNnqNnN181PGbe80mceUNnI1nCdeW51knHurS3amZnYx1YWvMcmxfn57Si9gksjEmxb2eTd
WX/eXd+7w7qY3wUKM8dKOL/fXcdUatnr/qZBSiWu+uKzcvBzVUTxPsWFtbKTQT37rVcdqwKxx76P
kpepA6JAnqb4hA2+TNrBvAhDz1bCNHykLgNMQOa9r00mlHFrd8nJs8V/xuVYUzVfA9MNX7rOPGqp
rb/7A8atYZ6E50oT0ONVv1jrme+8DXp68SNX+xkbxSOouOzNCPhYfV0ox9iY+jPqFDBHzbD5ACu/
D5hG/9T88hvWXOaLWiv5xi1JvhtYxj/0wRTNopn+t0QJ1nIockg4Onll81zA/t50pggOKlT2C+pR
w1LXRi7i0ewQHx99UG2T6eyN2NuxwEikWNDblNftop/G9JtVRj/KrPF/kEl4KBDo+Kz0aa1y2w8X
XndG9KSIF8JG/gbGyALqx8YssvrTC9UrZmrih9FFn1MXWjvF9vqNivPIkw94ryifkIsonrq6YgE6
+tpGxrrJrC8Qx3Z50Rf3EcgVBksvNUlj4DA3FtFjmMfepYwsUMzzHkz8ZiXSIlq3+Edn6xCFMX4B
71jrFKV5vLJutKrk8d7b+vCSYreN1omDeBHlbsF5/j3kHuNbvR8izx9qhbaOh6jdYMmqLGIlVS6+
2+vHdAQolwRF/b2LX8EfOz/SWvhLxMa1Mz+YfTYRWl7Wc4cY/8ngIX+P7T5eBzXrAHsEolKqPfJq
Sez8mMwSRoYI38s+6TaRG6t7pbRw7IhDLKPmEUNnPxtwMF+i3Ax26IO6gPfs+kVk2pMcgCQRVrBx
BeSsaeqtrkQ6XwH1IqCYwOuadwdM9k5JM9y0MYJxRBK+oviv71PT69fuoFrf7FGsIicf3/x6MHeu
jm+IjNfqj3aI0g+BndtWAD/aal5kf0uzzPpmuGQUhlR1tpXo048x/SH7EjjOG5bVxg7LlukN9+OV
jGsWC9W4yXRyXkP4SkJ5J1+C/I6zipRoa9ipsqytEKsz1hJHuVfOza+Y7DDD+n8b0pueCZ9CmKu/
jh1A2h/QscfREok/ualjcMpVVBr/EcuzvrjwJuItdQS8iP4MTucO/AlcdLatn3/F9RbKbRi057/i
flDkZwHiv0vscdnAWl72ff+WW019q2ZyoouGz/FPCNZ7c8Oc5h6iylaTRIIVq7CsDc1RW5U46t2C
wjLWrTkgeNJ53qY0zPLssdLbwYodjmrL70lZ3N8HtlcescHudg0qn2fLR1GnTUoqGAoufglayNcw
btAE8OvgKdM6FGJjJqOxrj4AAygutW2oG1vr/EWeWz4L6/t3oY47NBJYmdp2fpExueennnWAGfQg
W4YXB0gZZWF1bihIRWmfX+6xuM6wEMzUdBWOo/oEGTw4tFMNgNU3x4q1XrgEAN3fZK+VttXKibAH
lU0jcftTORY/ijpTnxqzFg+ILZ5S3LpfWz2OqOhayU42TVPrF3kZ+/feqJ+2ppf4j1RPg+dWFys5
yp2Yv9Qm83gVtiLAL7RmRmuiTtj78SmszfY1MutlMhrIMTtkCiezE2vZFG3yE278eHWzLrnlrD2t
NgUk6pnGurSrFt1LDspwqyqomOzUAn9Xx7aax9olC2ym0VnMardJa0Xnjoe/7JOboG/rtdDDem3b
2pQChBZX07LVbQCCZJ9HfnaRG82skpVa2RjaGUV+j0XtlMFWCkJcQHGTl+NkTO7B4Kx3qqDA+RXz
ldBfofaiLUAeltO6SwdqI7MGT+aJ7BBDatqmtK8ch5xdJwQ3KO/F0w3/V5QeeGC4n3Hl/9LFoL5m
tTIBS2rCS1s07g5F+AitRdt86DX4u6VRVq9aXEbUN6ruEyyvZRjeL6OOn+PnvFZNnlCjfd+0mYNC
XZfdqqTA0vS/493c+VeM3AaOK7h5W+Gvygoa/cEDzwwlQ53WJsCCczEZGtjI+BOB8xFVl3E8yr2v
jWNp2VZLBCxq00d5gU3IPATW47wbG/Vzp1MhlgZuMiQ3ugJPX8bug/+Mk71fg4daq9apavo7BTba
FrPVEbSRHb3pmqKgHaha+7gJorcwyb5HttdceHBHb+ZcBU+b18B3BlLD2ZM8ZKoa/UDJsF/KQSkr
WJBfsD3IwvJMGXlsTD3MImtwjBc7NrVVhjf7JdX0dKepVQZ+wbBPVZymm7AetEcHktiyh07y0U/O
I0n2GcjP9Iui1cKHyR75TENC06jxzG7aR7PhCZJVmnrS0Ko95K4S7KZKnS5lmI+rESPT175nlVy+
c8/JTqZVUgKIm35BgktNVsBb01Mw06Q8ARVyIdtyAyQvBuEgJjwak3975DnkcDnmfoxs6wqKrX33
MTZmdgtn6Wtt6IvTkFcXGYrnEAgE6xz37VaG5KY3dXEhV7CQx3zF5Z4+q2DfY4y4D/1zfqTBtvcT
qhl5uixpLm6YFyc5Xp0iZeNbUwMQy/C2Fomt41TF1aEteo8UvAjPbmMYG/BtyRVdfHfFwmV8Kkar
pWBsVPMzt8ScyQhWroB3ZiamdkSxBRGDbFYL0eo22cggnu1udd91AxSafbJp41EddSBoGuvpIhDN
U9enIMFNn2R1pmZbVfQIIw6luR+zutrnc2YyRpFxM3l1ei0VmcrWg2dTLbKlrTbVOz7CITqhpBY7
hElhc+ZMlcetPy+iFgAL111fITXmF87WcceFNQM+ukqJDizA8Xubm04o/AV8CeUUp1n3+meYcEAX
ugOMmSI0fg/zG9vHtIxhHmeTcXk2ex4GruU/hzELscEJTOkpadt6q6Quxf1k1J8i265vIXdwuw2t
aunrkAI6FAkOtZfqT46d67sisGDyz4NdzG2ecqg981CzzIqlBtZtJ4dqapsehAJcWzZNp8Xw0qv0
Xe9QEkI2SH3KQpQ1Lc9KXsuAVY+YdPu9jZkM8/Nr35MJKYmw1X4qececK0Vom1zFwiXNFS+Cessy
A9NV8DTrJsmqm6I05rIRUM3ruEOjSWSkDikCfIdEfi5CQd4idndBXbi/qM+9+ENcfZSZVS4dpTIf
DVBymxYd1bMdJ8ZejJmxw4Khe5BnROonR5TLRzW7G8LvdcHslGfXnDu+n7HKQO/MZzQ7r1yOs0ih
CSxqL9c4/9Mq6K8YFbHqEGaktidrF0JSjAtzyHHYGbN1hv4QKt2KUWa3qC2Ll0pUL0Vv6A+j3+Uv
vMsCcKNFRmbunJQCqTvXqA+y1xFNjH6n1e1kL1WPCnUn38afk2NJw1qbhlz30IgHMDQV+Hcj/XAj
9WTNriu2w/Ik8L333LRnudFIPHhxAzCz03yW5y2EsKTqFo3htJ/Txg+U8rNO02FhGkhiqWX/AbXD
O/lK/XvTimZcp0VqLP7q+Ktp1w2rLciRMj5FBdohHhaC2WR6p7AlDY34OovW2GKFX0XDT2ZkCDIP
/S+UD18xFA/fvQydYHhF/SVOB2vXwMuB6+KWl4yC8AqZbXtrm6O35PHG1z5vBASDo6256MgNBvbi
Mljgioqx9JhQmbZ8nl9TtIjMwDz1TeM/+0E/Xyh6izEjzazz6nUtLCwv5sG4BNjbyTCR25ibofDQ
ccYM+X4qp/TEQ6iIF3noxKr4EcGjpTMPtVvRL5n6RJuU9QS8yGBKVmXKwrMwlMF4Exm3n2bFumEI
F0CSB5wfIkQHrFWZjP2nWmpPOVXG735nNwvdsb1XHMzGJZ672ZMq1GiN8PTRyxx0AsMRzdZ4KvYD
SByUTzSlWLZ1d2Cq4YJnp1dzzHSrWG66KhI/f8rmzUhlgUrDTUZUPzh5zrRX6TqHoe2dda2wJny7
oU+rtp+tgAj16kr21yMZ4aJDr7gR/jkmL7+szMFd5KH6nDiwr2wkGbYj5aeN7ef1UioLSeGgeCbA
tkU5W8cDa1WnBn+VVH91TD6em+gX2VJJoYO8fsZTtblqaA4f6iKvV0HuWB9jV/x0Miu7lV6jPCAP
TdHb6rmO8HmYs5E3qsnNjywUPy2+sw8eLgLvS2ABsSGiJYrNV9zm+4cCEtM6cl2QxJ6DZabWN/s6
gG7tozc54haEwZA6nbhavmkTN0h8QHC8a7tgY3sgLNF7i356/DBGrWi7RIuVHQnAH2ONsHlmIkBe
oYf+m8uCQmSul86bOZr+FquTfGtXpbiFdnlO/VHHhsxg6V9n/6gtyi4kncOrE1e3Xgnj/TBE9hER
bxQh542VXoLye1GFbbAIeviiRdT96vWNaqjbIaq897Dw+3VrqPXRZQFxCXiLy1gwyTJQcNjgum1e
6kkEy55cJGyhKkYp2guTRSsSB9qnejE0MX3XZotVxFPyhe+UJf+ocVOo7luI1u4P141QVukhnPFA
ibd2jTKKr1r9m2cD16rNsPsnsMZtHVQU7oTx3OWmB0tPuQV2vmtNxBZGB9GRMdGXbYvJdJ+F7jZB
k/xYDM2ws13l4E9FvtZG7zilTbdQSXqQiBHDposMe1P44j108haHdzdaNPkY/UCX6epalfNZcvEg
5YwHLDLoG09p2wPSrwcPfvMDA2YzcxgKD/kILj0BBjIEYXyTGwTKtKOSoEo/hxJFQVYsc601tR3t
3Dujdlb78n1wy2tl52Tji/oZ+nh6QdhZfSkU7RWVQudBj8vmPFr1tY+B8pRZHB8j7zNWRX5SEZ3w
4mHcBw4KKMD7C/OkPPgCpmJoZx89qIwt2HSkmeamMtqXObP1aOtd/yDsFuK6AqjNVOJoVasiPOqe
OGutcNGsnxGHMzAx9NhjivAzKUMwUiPyBTIuN5CxwNPLIbLthc03Jv05Ktrjy4Cb0qVK45dWK5oH
Eq1cSVNPha9vulfVzeMFJItsW0fdT5dKyA2bYOM8DA7URjOMlsw2ihN7N9mJaHx/6wYHuPKU/CCt
z4hes8a9FyXl4t6OdGdYjI2eAqrLu3U5uNVrZcRijQ1muZVN27B5/Hga+rLBBP/NK8dl30IDJctm
5Mf7rsOq9eibMP2WM6jimATmI6VgZRn22C6G3iFvxms1xtbFzUC19u3a9IyfrOuqhRq3P3rT6q5T
m1F2KpD5rKOPqeY6jBV9OYq4+dWbT73roPKThN6posy0QIWqWw0J5BkRY0UeKcLfYY1HwonL+Zqh
5HnN5z3K0NdMTytInIRkZ1dAlOp77pWyqepm9qBo9Y8EVE+B09lznagdzyBkoWTTiYLpPLoky3jO
PYMB7R8zUSyhQdjPZaFmiwiYAIXz4T/d5Ka5mSYGT93Q/v4/mcnJEbLD4/GwN0Ze/Y9nnYNS9hil
vyq/dA9DhfajK/C3gXWT7SIThhX8TJjJNdpkLLnHjVEa1WVyaweypSrI4QRXr62KXcFU/Zi71OVC
Lv8dzxCKcwVSCggeThdEmYu1H0Xqo5gSZ5mavfpcpre6ZgI62/Xeui6Od52JI3wceO1ljObii5fW
H7qfn9WKKz1JB9zWgTOR5TKWtoPluiEscyf8Sd2BlcbJvNDTtWY51V6zORvg7vmR0VdUppmXwlpe
62ptf7pl9qSN2AQ1hapiW6Oseysuf7HKewi5F34EHe+wD5MCiaZI7OqxfXC5lLaJ7vbbwXLHK/qW
wQoNaP1NpUCp21n8K7fPVLKAjnMxX+2hdT6cEJ3TqtOaRwpMYlOlbQHWpQYbTRqLOVdzLRpTLPPG
SX5UxbAMizr9VMMaE4Q8Sl9soIGbDumT4zQZqLRYYHlDr9eo6Y9nvTXdZ9fzNG7ZG7Jc1fcotKB3
ump18M3eAU/Yf2pBwo3SdYDiW40NEF7ER6SI4zWZm/Eh8+xy0VnWj1grg2eoiONOQzh1i+ip98Ia
HanIPPgHGQsAhHk2Po6Z2UP7qdVNnXfiDV3UgxwR2e0Ea438nN43xVYMzU51gnSPJoS916g/nPgt
E0p/rX1BesJbRQj5r8VA0n3Uo/GUk/ZdDJHnP1umSTqoHg4z9qQ3UAiuBtCCQ5ueI4B6MGrqdl1b
2FQHfJcrG8fPPQ8X5VXEU7hwO5fy99zbCBfHGct8VtVZi9QvmBS1PEhrIBWG2fV7IcheT66Wf3ip
89mDNL1WXmxeCyP8iVl7DgHaW5TgqJfw+FBY8FR7j4nUuB26JH8M9DlzXYjmHxvxrCwS2iernM9K
jZyXCumntaYlH+5Ylyvqnt41mzdgllFSpXa0821FV9D3aLTVVINZCv3au8qBnmcDzY8pYn/FSmWw
yf5yY5nPIoel5JWu7v3c95OlNuY64jJ0PclmJQjXblHmZyVoMCCYUoSfOiM9gbr45gCYPEeGtS7C
5gkJ6mipT/pparyjmZHHdTxXO5eYui+nMdRWVtsOOy9t9D0+JOOlnDfRLh9JuYAyiHZl4EUr0xb6
mz2ip18Pwy/IcFPYs2JH1uqlJt++aFqvWPcIJHG7TIPpQAVhGZqKhVFUaezUERBbWtkauZrA2fmJ
ki/5y3O9aul76OnIwLiYwBhqOZ4myKrLzKAcHdvGsOqthAy9OjpQ6oToFkkrnhALynYy9rWBFfbv
kMbV+3Xv9MaC2cjZpFTw5jY9aRjHjF5nNcpVl1nGNfFCbxNCzvYza0tFajpBMMp3gYXjTa9XKP5E
7bmvjewJRQXm1bjsgb0yh72MaRnQF9RlgYMq7pWlgPOp6aShptmOzH0MDGbJuE18VxVlPIRmMR3A
Y/Pt+FQwIkj9uFYqPRPB5F1pKDv0kHDXHQLMu6wa3JuKoanq6B2LHpzm4b2SK41Y44SRWKZBFp3A
DOf7aCJh4QLzWFXOpK+M0PMRd+kfA7LhnmVTwp9ixT63IBR9+Go3pQiKG3Ppme2MbcRkM2sKQO++
2BgBYG4YMslL2/oFly+S6In5zP/HBqOzROE9v7pidlIWLw5k5CuZz+y+qahLryoUwtbjPEp2xFXj
P7TlP7KBtau6pmCarBynnq4oTHkLQ2sHqizGdL3HVMve6qlrgn9liOxgtWBeLCCSc6Ts42SpWhi4
t4qoT4PnVCch0t97KVILKHQjw4joNSBlOea+y52I/1WqdpuUJ+G5tvAzVlSr3Gaa58OqZMPfwNuL
1iF/n09nq7Z5AGTxra2UhMuf2yIzWAcPXBS6MTaBQlJbzk3GWrcg0dggWxq7OsukxqdIR1YX1N92
UvN8VVTjg0AO6KqibLA0/P/F2nk1x60r0foXsYo5vE5O0ig5vrDsfbyZc+avvx8wtqita59Q9/oB
BXQ3wLE0Ign06rXC4DHkU+85mkvJFg6w5gfzgwuY6MIfXTNoG3gFTR7Tvnn2Sj3bt7H5pQ/75C7s
/8UheH2fdlO581wftpgIBaLGh3RT9uBUhiZHdpemde7Hapw4OkV+ZLRVG6EJB75qJf3iw4ry1ULe
YmWZSvuR+722bmM/eK7cGqW2uPavtsqXIkog7YmSs92hRqx3Fo8WMZTNAKkHVZBeMRYr6dJHzq3z
YaMMqf5gNE+RKciZVDtFe4cf8I27SeU47khVGOmLmaISdr26OOpDwE0SLMmmCjVeC0K722mBatwI
nOq2Q3511OEXEhROMm5A1wq+aPuSFPAIlHGQbjpHM09tRL2+B5jrRQvt5ont9Eods+IF5sctMEnl
Ubyo+12jfTJSr7rUWeTfhlaZZet4GuIdBC5orOT9qGyRa1X2KTDdp8Ys/qJ0AoxYPgwn/tai1UCm
6tEqEvByXjrvLc8HcFUrH0O0rZ6GKVubXd28BNNUvxSZ+1BCJnxfBkr94hmDte6nqeMOy9B1NX9P
iiLe+K1/bxXlcNeXk3+fIy8PP2f8Kcji+hipYUnhRpB8shPOJjmHjA7Sm1BHDUaeVJn0+grCVXmi
PKuuqT7x/DhI8+j0+SUNC5BNbDQBSM4h5A1kMC2jSTfUQ9gfrDSBwFuHO5yKKvtD1nD2DdBM3bhi
aE2qti8LHu9K4lgfMqqUgIRq6VbO1b0+2MPw3W1vczuQwzztDRh+CeYNr9kVsx/Ak8ZSST9GkLZT
/yWHOiKVW5j51Z0Mzgcw6Sa0ozevGiQ5Rzdhub/NHUd/A+GPupfBBsUUmzp0/Zs3tZtu41Bmf5DB
ajQAeupFGlZedw6Vtdm2yR7c6MFyvP7aB5Ozy6K5vLjJueCE7gW1r15ThxdRSfOS1eNH8nPeXQGz
wAGGB9j1jXG4dm16pKTdOzuGAhuLtLXat2qmMutm6o0huTdBKvhqqUdQl+bmmezIyR3Q15bxeR2l
G/bPEYLtqJs4+cArXkSeWI1TZOvIXWTa+FdeWv23sgx1dHwN60pdenyI4I1qSYc9dFbyoVORCrO9
XD9xpt6vY28MPtUcHe8MeA520qs1yH60VYq6iPAWJpC+pugfgsg1PnbfmioLDnpYQFo+cGwXZ3a9
aZSq3oNm5rnlBvN08pCpsLax5fzqpqJralmlr98EvOmamVbuElHtFVhPiNsGH23+exQtTxsFGqCP
Bt+2Rz9FiEiMFGswr3EwPclRPOfFfQU6T47AWFkXA4WeVSTo1ecakid3HOE7F6si0GnsBLvWJrYV
4zr56s/GVI6OQkHgYuaFvzylPmBKEbTYUxPOxXCK7PU7RxHE6qrys2m/BMsQziPY69hwzb9ezu/Z
MFq1pn1AmGBHfff0xZ1tfzO33nCZtFy9U3WOuzod4GDMHjmcIJuIhKKQbCohKyR7qWEJHgyEYWcH
RSFp0157aSGSzD3ytO8cMlh6Ye1F9EOsLKeh+RvAowCRxXYGRH1bteFsGdgTSaluBZJ5k0xzfiqa
6GdDbWB+4uQ7P8ne4ljiFse7uP8iZFkeuBmE93L9ZZ4cLjHLlf6LkHdLLXP/+Cn/eLXlEywh75Zv
AuXXx//jlZZllpB3yywh/9vP44/L/PsryWny56H1E/qOYfQkTcvHWIZ/vMQfQxbHux/5/77U8t94
t9TvPum7kN9d7Z3t/+Mn/eNS//6TukFY83ZoFIj2TrzaReLPUDb/ZvzGlTQhs3JyhLdZt3FnJsXb
8W3Cm2m/vYI0yqVuq/yn+OWqy6dWB1Rotovn7Ur/ab3/dH02M2y9BzPm7Xy54m3V9z+Ht9b/1+ve
rvj2fyKv3k7zg1UN/W753y6f6p1tGb7/oH+cIh1vPvqyhPSk4lf+ziYd/4Xtvwj535dyvRrq3Nr4
NilWdO6UXjAkAjY7p6+N9CTTVJ1040GapUX2GjlhibX9Oj5Ld00C6eilyLIZQ/BUGJ25DhqL2qrW
Uh6LKIVArR1f2AVDZCtGaUklYQ++RfjlnDky7RPZ97+lX9p9eKJ2cw0jlrTJphlhy7BNQGAtZPsX
6KKvkHqk18pV0uPgegg+D9T5unZya2CoTO/KHAZSEWUkCUpy0hs5CnC2QL3cbNKtJ+aPHgAVJ2cd
1DJyqTIcqXMudXV7C/Rhldw0VuTCk2xRX1LMSOywsweHiZjqLkzQcnXhu7Gonx+qq8mhAXn7mOoe
MZwip7pWWlpdNa0z9oFZAV2Xs3ujmQ5+BbLhzWxn9AAm590XyAVZUU5s7BJZIqt9XNaSS4eD0XCo
GZxv60VZ1V3iPIWW99clZVg+DuOdzovFLcyc2aI5+sFT65EiZvSCAqFQfxOrhx6ZEvU3wvWdSv3V
PA17i9/bGVBucAkboWXvW0ySRjl9cVfgRDzFM0/Z0IGqcMuKotMcpo/COZaVE94GnhZ5oGGEvQSO
C8EVh1e3GdK4TFOcOVmT9Gi3b+bcIpup3g5plp/fT5y1KTx2sfL4bi05tAr7jpNu66g1Flr1KUJr
szoE91GXBfeyB9grQLe1DvY+kFny2ngXh4wbvDm5m6ksFaHLzNtCRv/kuknKuWlknmQzc3R2QhnZ
PMkegmnTMVOylXRmr2Fy6JtmkFNwwoyC4mjEZpVV76nAy1AbCyEe6yr9vlcU7V5ae8TktmBqjbV0
3LwiXPaGWeXIWw8uMnaJIONk75QSSg/wGj9jF2+ihc+IDOkc2P7DacyFeTB199tit8ET6vBp5QVZ
Hl/dS89yMQ8NQ1B1AxQm4lO/fq7bMKdUj1JDdys/hOUEOj+ROoNhy/VPsrGKAsX6W7tYh8TGWlAT
wmmhiM1AtiB8PaF8N6eD8mYBsyo5MEiHVLkteJv0ZsF6hOtVgaFho8OMfjZFE8dld5ZD2Vuadzbq
9KCNZSO2Xhz/0wLLtNs19NHbFVDb5Wx86vGSsUVEAVnPHkI1zB9iK2d3FSMoIR2ctyVoUCNSK7Qq
4aV1T5QCzPlKjsGe/jQ6VviC0IK6k3bQY95pmbHE1lLYUi4j5y4x74ZlMFKN4bXHWU2+KF1OJqO0
YHIz4+Q5AqB2dB0ODVS+YZ+q3jjICAq4PPbcXvjgCBh7XlBdV9ppDaTKgcJfwEl6ASfpJkA95Vza
pB5FVxpb4ZG9JUZOacadMyLftIRK8++GkYSoLCul6nzv9+30OHvWg9lmw0vFhvtUmnq9neo0/xaY
FiklAFYcnU2QvIkUlJr4nysL4GpSQb8Wt62/UtrpKMHGEoUsm7Zx/bVledl2sUnYck5V3TYDv7WW
jhs82ff8eG+4fPXfgJ6Dtk+OMC9+vwV2VHE3EYy5CFz5J6/yvBM7VzNfya5s4GK3gBA0aNrfrDVV
0GOlWztjiYTs1EeGU8SQN0ImVjRyulu1EQBLjgVKuxlhDM0hVFfnoEU2J2ru6xLeZ9mTTTllVNvm
JqgOv/npSF57aQDIASZncy+DVcNADjoJ4URtneY65unH2PccyIdTIKdKOqEb8ssWk8q6Skcoen+y
Z2P+MX1dI+lfOLYsL61XJndw/yd3Xe1sGo+jT0i9fpqkc66GGTxJo5VHSGgv6uxOw0rGNAMIavKe
KMPnXkJ9oFgr69sm2stu2lk/3Egv9m9s8lLx3yW84BfZVzgyHUcjg+jO9E6ZaEZbg5FyGcseOsHo
ktjN4b1d6b3T72yjFfonBdEnNN1FzG1VaZVjOUc2/UTpyVp6qmpSD2SVe8vWHkwzLD+2nDeHKkB2
Ow3ND5x6tHZXfgyCXEVBfQDXrxYfNSTkr9ZgP8sZcemmd3XJS2Npclprd9xoTEquz2Ee+mfZy4by
6xS49k6Ohqnyz0EDJJmH+6+Q+LW32AZgpqjh+KhPCO/iuE2W68gV312upVpnk7eZ4MT/x7wl+Ofc
SEWFwol2ahgV+2o2g0dFrWGhr7z0M6d3X6zR1P5GXNuzTFK/bhA/p07SfvH6hJRO3IdPYexyz7Ri
5Wy3dnp+t04H6dc5HGr4bvgSXzS1cY6DUnL+BO3AqkU85xIhLzHddbAC7voY6CVYBLv+FCeKt01h
61o5HJSTMM2SLbxj3aUTDcm6t81ikyGaqm2T2lWOi11OWIYyTNry0rAPc+Kh1faPJa1yfnuFZb4R
k45os+zBtywKoVLEHRxYyfdymKpldu9l6T0A26RcdzlqFkGI2lZotPB8jShwaUY0riDVGkic/6Mp
0OtF79WC23slXfGgwWMtu2WQoQJbcaz2xuhXhb01hhiUm9d0u0hLNFFyED7LpjMhkEDr/lGOggoC
nCViEGEDEZEz/4rgrQn8o4a8t1blzYa0Y3BXS5Kkqk15bfeLcSuNUGeGd5MkREpFkDT+OWaZs8Q0
gnZJOuLYCA4qWD0YhErjA1whia+VH/oGJbpfg1+eSqmUXU51FMUw4r5nBMU2hsphLW+Dy12xmGDG
DYVjsd3uo8JhTj4H6eK2KptlqcWxTFuWWoILBJs4r81y7uvt/Eyt/7hyybif5gS9GD1zAnKtlBSl
jt9V6waukrDTn0bhhBjDXXcayGwZOyq2dY4aoXdbGH1FWiU6u7UeXaU3KvmN5Bk05nLokJm/N4Px
jHCQ+lxP2576mAYkHZAFIXfuFsbG7+zwmCN0cckcWLjYE5XJRnYhFp+alVuA7KQMtd61Uz42q8pQ
f4be/MtU2RsiwcEwsVeRQ07ZqWYaAeElSvHkUm1877eG9jKR9FwbiWMeQU1pL2HtuLDdBz6K0yVU
Yao5rG2RfbWQfD1aRvVXNasu21VhA9MYAALr6uMs8rCyMQPNPEZt+5ccdSJnK2MjSnd+GyvWXKbL
nlxXK5T6CEtXeh6ToaJ+nfcpjZ/D1awBzEhbr1Gt2Xq+t5+rQrkvqdPdTm2P2twYlOuxybTTLJu0
AeBUCDnBlTS8cQl/AdfHKcj6nz0Z8ibaSKLPeaHWB9A79UlXIZZ8VRuUkoNyWETFmbRIeJamVqoS
NhmpM1vNBQX/L31CGVzbVM4pow70GMnCNzNGrTxbthOcbwtIz7LKnEN3vXn9GFPfkCifg3RtReUP
UqnlMxmo6llR0q/k+vuLKUaaao0HIJNIWYmIstKr5yLqNlCfzw8yXqtmhIhHSqSkU7Hs5lFvOboX
0+Uk3081AEdofd8u4KbZXZZb1PYbZbkeOCpZ2YlXnGUwKIL5qE9UCsnroxChHieXtCTE1U5vfOqa
2rhzFOCxcugEkCrPLVU5clh5TrNSzcS5ywNF/fRzTt9rxp2SwTPuV57xaZnDS2z8oOuo/YVwWkZO
+j0Dg3MtREMKU7uGemZtR6FeutikIzMLdBISVH7kUDYyJDSj5xF04mkxyR41o6PN4cyyDrlD9+Tn
UP6+Xu4WqVNr7o8eWFfxEWQzOiYM6nm4H3ylPVvsPUvYBvT2rI/1wR6C6eBqbQs9LaZUtw2qVuRY
dqX1NkdOtxuSiEBxq2YbzuCfu7b4zYRCpeYziZSD1rGFkE3aBz6oKzFuVEW/GSl3+eleAt/ZZjGj
szvv52TpNo1U32vg8t8vbaWem6Ht+Y9lS0pfDsYEfyO8IOkmQXHms9Z5A09aE5FOOyg+a+4HSJGd
jxCd1XdNjGSgM6b559yfyq0bUF7OFhui51pdOYWqbTyBzEcKOj9bArkpe9I2A0QHViw8silee3II
TRpuz0qh5RnEg7cYjirvzBd4qbsHLcz6B12z/M0woHiz2Gy1Cu6a0t9L00DRJSyzgtLVmNzxKI2y
iSGG2NsAOgTPdfewNPZz3PrFA+hMh62iRRFn0dQegHsuWMW2epdZoNkoMd3E0GseSrLVH7uGn1AT
W0gOCyVm6n+prva79myK4dCCYKVC2L9Ir+2G34bJm+7lVBCw16zWqwfpc81y35l2+iR9kdKuQOCk
L5qneR8G5IdhePFs5SWCKe8BwGZzLnwQqWKUQW1w63VeigiB1jdH6RitoH7warc7wKTF+4gIXhxd
qBxVzewQvCBMxoJjC3ZdADBliZWrIyJXJWF4m33zhTVwDMXQtkoQ+DtvCOEhSIPiKhvVQhpqbhHQ
lUMEjX86mrKBmkZVg90SnAsvkhPDJkxKqOdeV0lGrbgGoe5th65EIOjVIWdYA6d2seJAxmQqOxum
7SPXsY+5hmqM4KVUhdQeslxoBUtay2W8uBEuhPBSjqe2rQ6NSfFymMz7gvw/LE9B/+AbOt830TOS
uxgNwCs55Z+W2C8GcerDL0gGCEdftjUVDIBJOS3e+kpKnX7swRMIAe1x8FrnYRINVbmoANecjqVa
5DyEmeU8WJrv7NsxcVaLzdQU7UKF01ma5FQZC43Nqs31EIwiq0mnFgTR7TKLbbmM11Nx3MNNc/ZC
pz9SmE1xelrOn2xeuTeZ2XEeKYYubFSU7ZuPY680z4np7ANVn8Ga9ME5BWG6juTQdJJt2gXNQXqj
avwW+yJVDzrnQ8W3V0bBrQLxPRtCRCtYumq0fActR7SXwzmuQFFqoXcnh1oN4lPJP+VG2N3zpEpv
k9BngXkYpoatjCoNS1nVNXh+OcwdCDt1BLfNiq+tXRYoLUAHdGxKJ99z0zWeSTZwJ4dI4F+RDf02
hPjf4Qgc1w5S39d3sSY8AWixEJunqLzz+riheNfbtOpsnHvRyJ5sIqSozk4V+hUc6HgU4Far3kha
CDcZJnXzZHht/GlIWi9+KfOu/VSq3Q+ti3auU1WP5aDqL5SlA4+sG94Uo9B4GUF7bAJr8PfSG5ns
91EtMQBgEDyh/H1OfGBSiQiuOUN8oAT8JJ1yflz9lbrshqQlLOMvQa3AcC2ilRJi/xliedWy1E3K
n9qTbCi+Uq3wabD68olizpmzJBWyy9lP0rWbsl3NTRNi1Nf4ti/2RmhZ97qj//AzBMnGQUuvQ8Gd
ktdJ2PFBI1470UjHmOf2MRizD61d/TKJCXnulne1Ha9v8Z0dnOJwvuskRakgn5e9pWl/Y5sy6z/F
LdPimO9/obTjxkyDBKy0D+POZFIxLGpO9SbUYQyikb2+JE+ykuN3brCg0SGM/Iu031aQU97FLbY3
MSVcHTv+Hn5oaqXzksGF31xpmSJ77z9NbnI2NPJat/pjoFxxWVvGGaFibSvuKjB1oxGwHlxYpfnW
JuXOElzTcgy1SQR4GEDjYhtGAw2jN2MxsZNGOWdpateJT2U5KI8AB63nvsn/UgpruMgRR676jr2Z
ten53jwjHHKIkmK85J2roZJDpcZkxzr6prl+lTbZ9LkFyaWrF1s5LJUZ7G7Vz0fObPn+d3X4ETR0
RIWa1qEVWOQ705u6uyRpPOpUouCkCOZXFuXgGoBQONcBGPQgvMqepfO0KbQOduR/OlAZ4/TYtz5J
uz1nMTQUIkRL/24GEklyjaxwQ8ghRp3bnGKjIEtt6G1hGVtPJAz8v1KESc5ZmxZnZ4wfI9PK9vGr
Sdoruw7L1fvuSEU7Vn7Qt9nS/ybodTVp+/OSpe/9Wr0tgz0gJ3erDV5+16RRD9EClQYlNSaryO7D
HzkwT4qI/uY389mAG+vTrBXtxtfc9FoUMAlC7qcfJrvSrjbvaBu778o1pfseyYd2voQm8OxdHVJK
5DTOuHljlF3ZGAEA9b41fOBaYLbBduvzZXFPUNx3q87nx4Ru8rfFEUEPi6gampdqVjzxtOV2DB2p
HFEpYZ6bYv4iR7IZSlN8aYZ6qzdT8SRtagQRTD27/HFj8hHNJlUbbaXPFCboT/T9rBjderFlWeuu
ph6w+rLQmHz3NbTLb6tSDnaiTC5eyTWkLffglvXTMd5JGy9H0brSo/YAz8i1KCckPpBZeuo9e7yD
N/MuFiPK5KunCRb+HaRp80YOZcMZ/g+A8jGnk4SljeVdfTLecpI0tVRb72E26Nc1xNDUCY8TSDIf
acax1K8p6HiznKP7VoykXQ9t88y7w0mOXHU2QSnqU7V3kNxaSeOtaVT96utIhRkdTHPSFg6qcW9O
8arJ6nhre0p1H5UW2VmoeQ+poxn3/L9dAM+O9qG3SaCovRn+ayq1dQYZCsXcvXnKzaj4FlYUrrqw
UkF2pCjbZK6ciwlDyclrVHPvcCjy0FMPuYGCRf1kFdF3Mlz13068R1Ej2HGfqfcO1XMPnafb66IK
sNld560K3s0vXeudpNdWEhjv04mvOFqj9kEFC3lMkbjZGHptXyib/wGlQkgBhYaktzAtzWKz4Wg/
FGpHvTkR0q6MU9nDZf1rGrWb/y/L/e6q0iY+IfsufRuAlK9F+rIVTScyr7Kh2GgTA/i9LCYZEeiT
tut0lV+oiJU2OV8OKQR9Au9uHeVoWZcqmRwukH1BudSpA1YuZJazl6pPKRZ1vkJl710bMmxTk1eH
Qlej+3xoqf61DPuR0yCUpzwfciV0SFfIYlhfR6t7HhK+wcrYrK2BHCe7/PONX/UN1arsTl6mb+vK
pFRGMKvqhkUje6KRIbNgZ+3EqXU0Z3/PejlduaNBcz2G/XeKVU4VZZWfAsiN9tSX94cq8mNkbNTv
Ft+xQ+460O8UTvFxpABp77nztJXDZmz7LUJN+V4O/XmIN6plxEc59HRBfoXQxXniVvkxgMmKciOo
typVVe7QfwbXnEO/Vqmu/mHU8p/DWpy3yqGXeD5UZP1PrxxmD6W5nQL1Rz/PHsyvtorqUGqC9W3z
BHT0wA7G1lAs4T+zyZRevZMj2WRhJogs9B/xYOTZdnSOus1BP8cGBuUwqnHriZd1CmOqgSQQhWbS
Yeq5efPyp2ZSoiSi09rSt6U+wD376vYqyyg3csXbslTWrqbcV7YtUjHrPu2Lk5Vk6AQiF7uZwZ9/
Vy1IGHTvqzIP1nbWwujU1W7+bCTGd0Q8s30ZBOB0uqC4k43rj+1lcK9yMDVV1W0Wp6EE2tqqkVga
u2o4QGj40c8rigm9Wl95uqPct0LOg2xAcM1T2JYszXhjL6s8MFeDC/lk1HacGxAmZ8FA2x/nHqVL
0hfxl06Ho9K23G/tEPCgS0p44nvqMrqh7eGMKLxv0AR908q+fjaNKTnxqqRtoXgeviW8HqeG983k
pI5MbamChdW1J3N2f8h57AN4fFN28jhS8Ug+ojN57kbWjZJMHZ9Nzda+UlGKdicQkaPcOsomYysU
OiWPKbGblE1UUfapthUC4bnjwjRczs5d6dkbuQl1YyHXlgdrzW/Va5PE6rVo/C91FGhHOZKNdMaJ
vxqojbtb7Iaum5euNOYKqUq18T7aszHf2X40rXoVUcEZkrmtp4/uXg4zxfqAqvMaNVY0MQRtjanF
IT81PbzIXjKHWbOS3SBwk2a1uFS3ZdNSayDDmfIm8GcX2b+V2doebI7zeIlFE3AKk29qY/jsFHa3
lw7Ut3ykT6Lik23mVByWddjwux5AD8luKGh3YiFqIR44l1sjmHxu41tQR8pNQ+sLQiyBmZao6AY+
N43tZ+igMQovtcJRMXqus35ohXZPA1yep3psHNpM1z+ovf/TC/VdfJoGlOF4T3BX1NIF32cn2dex
af4Nw/6xiTsO+SBpYPvoH+3GKR7kQX6qV/NKDfLwLIeBFobbSoWazE2cD804o4+UzF9t3y13aTty
+Og59WdhLyp9+krJLLSsfIVJ76wrEFKnQh2jz6abQGbsNS/dBAtkFvU/pNnNhnBfGuPKyg42e7QT
zN0wNYue+c/hpIyDkC/EfevewkPgVkiHQ577OufdOrdoDXmBfLWsGXjOo0MdxL7OneGiBMWA4D1S
VtagXTu0zE3EfLFJb6KOw0U2RZ2/KGPg7JMmtv07aYMaBAyNXtYrOQOQScTxtFi1yufkoJH/KRF/
ReubmqQyHXbJazEXv0BnXkmvFcVfikbtDnOr6VQ1iBlR2JIJKu2IKr3XQFkFBqWPDcDsG9vYJIHa
sueFpuQlpG5JYuyVOrF3JXxmsF3rmroJgvbvsuQoX0krdAKpe6Gy4pfYO/9XZN+74adDCsDfbIIh
453DzR2KX5dlZLRUib8Jx/9z/d8ts9hu8vGvM3ILZhX+dvk0kfg0kZCHltHLZ7VC/Skwc2OlKU21
4YyheEBhLH9wRA98AQVM9lVaZDOHqMjVg+28CfXSdmI/dLhNeV1hrKaM25jfbeVMubTpqv39xFmW
NJlZH6J4YZkcI0dhvJtjK/BWGs/Vu9IdtpocynlZmRakM1VzpwaUjVPm13eXCETo8snk1an3dbjh
z/1+cXht158bDh1vH8NUhQiYskG52XnMOHbqPA5KdatyH9PGM+/AvZykTxWmYnAg6jAm3o7EUDra
shu2teZ5Gz3mPXzNDs5fNfiFGrRzi+GXerUh77nIVbgrdI+o2Sx+sH/tEVaXO8dNDm7UWfetVaQ8
XzNSoFqjAtGB2eA+nk3rXvbcoDaOQds+3+LklGBI/5X7+XzI+Gdw8M0Mhz+JQ9sY0coWq8q4ZSmB
C52csjjdLqnBlRFRlbUZRLZx6LuAEryyPMghWucIAVuUIsmhm0H1UXfPCAa4Z/QlnFvzbigd0tZ7
cbQrpzCGeRDsnxEP6Qp9m/oRjbn6MYrJeZmlTsXXMNX8mGmoM3lrk8E8BdtNOsDWIYcyTs5tY949
TA6Yb3Pfrdc0YbsvG2qxNVTPz2bR/2y8zjkPvDRQAg/TEsVUvxxCsrxCCAE6TituinoHdzmcE9AM
VloVbOQKb7pyWRktPT4MIvyhIY00q4hHIb6JJGaZoQnfxt6FkmkO2QYLtfRyyNTNbUwVqnu5RU1e
AIOFHX5/47HkpELMh/Wc7Td1gryGp7yvmLWvnGeqCnm/orGSUkGGmawfhD66dkrGMrpE1LnCPm+c
4izdBZxxHmKHsqq5rKwTOVv7EJjDk2IMVFnDirwy5r7dsYGaviacIlB/On3WAzgR+Ia0uzrtb/bc
ruebfcj0N3YZPwMnucWbaafcoaoIJcsIfdJQVfe1UNdNE7bHbTlFp1lo7w4O0gIaAnq7RojtGmxc
DvxFhRvpDaBmvfh2wgNKzK3yyX5QlejQiVikD9yTG/gfoTCdHxu7N1ZNDWsPXHArGLuNb4bWIY8R
9BF05iYlrnqjr9LYS+77qEyfUVy6VrCJfwFmle/soFEgWPPKLx6VzJwflRT7odFOwh/VxOyOEs36
DupqBIQqRIAGt76ZAjuEoIhMfn2n1QpnaRnwbBksY6RDDmVTOtSx+wGKPEEoOF+WQNlTBKVzMfy1
LC/NcpHFNoTR1875ko7FvKuNJtB21WxTtKiwXdsgRFqtuY82vEYJlxUn1WXsDO7imRenOw6QstX/
NQssVXwyPGNzW0Sudwsyk/6Tphj1ITbi6H5p7AIU9TCtFwv0SNE9PJZoJcyR9cKRZHCUtiVE9prS
nde+pimbxaFNLtM4NQ32Vp9RdygudjPKblGD7IC9aWOk5ttPYTgcxXVl982tk+EU+FN/8lTnZyNt
cigdy/BNSFwp6erN+HUZZfbNtY+s1lp6l8l/XMsRF1baMjyg2XyE2mPeR6MTrmpBodXC7A8VgFtu
SsUzznnoQb0lqbYSSKPuEvI768mKOOz160lF5ZI5asEvZZr1swyBfiCCWQkBpiAorcOYOg5vj7Xy
ZRi0I5VzsHGr4UjyS3CXC3s1Vz+MBKaOKA71+7I1T03Y7QalP8WNVXwPM7fhKWkoH6LYrDZjowwP
tmpFewdujbOL9MS6S6cSaTsd8vu2/ZY1TvzBKBXnoaCQOIfu7YNPPualCE7SJRuoH4A0qw26gUTz
XvHYNOYKzd2/KrSCXxJD5/lpKGs5shAzenFG/sjcpNtMvGtvHGNlK1HyHIRd/5yMWbxxM7/dp5nd
P6tFEd9xB/wonbIZA/+ry9viRY6g43D2jUntZqxyLLRmMVcs5jnhz8XmJu32HATfTV1Lwm8ueIcR
JD49DNlgTsQQ5pOt0+r7KoUNKIqUgYfwLyUeKYyjpQ3Ezhb40sVRNeU3ZF4cKJY5BVCykCzTmDxI
pBUow2vVZsmDBGEJXyNG0hfE8bVRU3U1tbx1OFZbki5M1BVY/fLJKcziiXdpiiXyOd/LoXQYBXXC
cezcS1Nj9fVFb52XW7yYFChCLjVg05NOfZyuB7P9HntBd5YhZDLcazvb62WCprZrlZvkpdHMVeLw
EpyUUW9BFZz6Ry9TrnEdKGyWAH7eI1nW32dDQ/5fTSla8aHy3BsONQtoFNV739cMfoh+s66skBSZ
eJimegK3cYzsjxjJRjoLEbGE/Xvb1KPCNzYU9ybKtrBd2AnZU7vQjWynOHPP4xhWVzRKqjUqrdlf
/zkiY43xn2t0WoUmiVEEhypJ2+dmUj77fMZLIUZ13oWHeRi1taKYzbNRjO1zkn7WzTR5khYLjRGU
DK1hJ33R5Dn35ghPUtC0j2msA2uuzHv2pihzZ33/feCRHVpK/Ll1PGPXeEZ0LBLVvu+4GdiD659r
HnM15bp0x9lTtm4JABLVdxc6zBmxpbnVP0xQL92Gem/rH7red94MF68M/t3cnLO/A5y32ay3F9l4
KswHPHQLqBx/2WRP7WC84CjYJwuSC4DnlCGrq8IsubkZO4EmjTvnkNnGfJpL2LElKXuHAhLPJOel
12blMPUdUP1cj76olbGG9DP8DnASOFjkftCdGInEEgxO0kPsakT31qDo9wkMMhQ38WdyyYJye3Pa
cesc7UD9FFLSQKrH/1g03CI8e+72PQI2m8KbjZcqNJsz6Y9+JYc65OAPUZMg0lMr3dowPml62T1L
Xw3BQqJU4b0caeVUrt37OeJW/gAHjnueEiVZAwBAXmSyp7u+mo01ckvhd8dwdrwpWZ/6toRVRIch
y56U8GMpBMFEgJyZCGGSeoTRSc7k1Tr6PlfWLp8c69MwDOW+T7ZhAPX3/yHsvJrkxrE2/Ve+mOtl
LAn6jZ29SO8qM8uqqm4Yck3vPX/9PkR2qyRNR88NRRwAzFIaEjjnNROI4epbWOJzODaa8mJ1/ZfK
rOKLbKnipW4b9RlIXXtPce0uSXKcv1uPSqZI/KVsiqxPt0CBrTU4vdcUfvy+rKxsAmWvTLsC1LVI
SA2p88EMBjSnfpwNKUoZbAb6jeyQB61IrNs4G8GPI6Jhy4/5SU0RBfujtkYBwgs2doaL1uC07Iyr
MT67rSq4YybaA0rN/TIuaoc3ffIXtV0ZyHHpw7Jw/PxotWXp3E5Tr8iPmmOSgrYLFBmVr62OOjcJ
txyroQEY+MhTKtd7bHHapn8U3uwZnhrR18TzlqQe2z/SqLsaiFG9TSM/GEMvi2vjxsWu6y1yhFoq
znpUqqtAo2CPZvdnOWl09gUqRN9ts08XgZpVz1mH0Xple92i8nEApz7YoSjKb64ejWrXxFb7RE5i
9hoD2y57qzzwKfIYX2WnnfvuI2+M7JIH7M5f8O9272RLt2pnqTs9iLP50kgX/+21ZGepTM6v1wox
PDF0zb0z5snyWpF48pPUWMm0W2e2Ce5GYfNnvu6ndjcozjJtURyq57V1I9D+mNCD2aEVYT4lWmRv
yi6L18281u6iCulbhTtwNzfVQZ/OZK2p+9JStEI8DvG9nCgvZpvFHgePnmce/RgElbC1Uvcor6Xq
w9+/kv9c+CGPHt33bgdfNCbQ0SAON21XtwvZ43bln92yeRujprW2B+ex/5gcFewsfPSDFtqocxut
wLgdhYW3GTBWaoEJ99c55M2y52qgjSG2TJzeRqch4FpFiw4TEnmqo72ZagDMuGm9Te/n47s+oT31
V7gtUdqVYdX+2/Avo+VFsjmn98toGQ6i6Jubo208qE63Y+dkbmPU6J+M0f/aWdX4FZGQBwUBohdD
RCbkKlOFuVmx/WmnaSFHILO46TsXNqcXFADa2096pA1LnQr8HatJlFdVpcnvZLsFN97PulBu/5Wl
NbZdufFH5hdnfGWct15UuB2VZLVt8qnbCp2dg123yqnrXLGe8r5+Qti8R1euHr7mlT7feIw/SAxt
UR1etJk7PXUAW9AnUcF4ze+aWQH3+Js4Hmp3jVGoT76DFmxvmn+ODzGK+hj/EZ/Hd/N4z2a8vL58
Q38d//G6Ptf5bbz8e34d/zfXl39/Nf/99pivBwooT7prfg/0tv/aogI9xQn+MM4CJl2I4L+Z7UgZ
iK/4p38bIsM+IHLbseA0zR3qQdHGc7zxHb02pNgq5ZMt0Dwu5zjmxeM7ijxL40c8g2h3i8/jJ8fo
dmRPmkWK4cqxNuKqWiSpYh3LXrcx8OjESvbIg+z4aMqzqtaZ8lt3HrWHNhiG3Ud81HqTTFmgPmLr
jC5TGou3oqufHaqqf6C3myo2emPt1O8GPGqWAzIsm6RwK6T9OOCnVZ1kU57Jg9JTLveNpkYJhUeS
AkWrmJo7eYgLt7kL54NseuZgLpF4aVYfscpoyWPLtq9M0UY3/Gkh58kpsmMsUJWF01kh72+rb92k
Y/VW+c+5Y4anrre1W3yMkDgZEgs7TRVHEvYGxrnrkX+Jk/RQ2i0u6glorq2b4e6NdrtyItELb86G
ijzps/5dNj0OIdsbN2e7ZY+PuINMjw7eBVBKO8wX5xi0mxFjVxYcoQXNzxJXyG3jYzO4SOACy0D5
2K3KpT84MAoScZa9VjjzrECJrTU9mB5bhLjm3TCLyWapq7r7GgXjJw1dwj+S+GqjZOgvLAt8xDTz
BJHVX7cJ6xaRAzvo1PZdwHDrtzjPBWckoOYtpt5j5YsS17BT7QBkgIawm1oWB9kaSI1c5Fl5qbty
uJ0rPGNXpkh4zwaAQHD4YQ2lPtTzEmbiXZUVQ76tupElM4J6S4qTw50JbStDCwqlH7374tX5cihG
A73bQln7ahoeYq2fHmozQnIWYbndoJru2mmCeuMMOMZqij+8NPEs+NhkwV5E7fAyOpG2YAOY4cNA
71TGPFEwwDPScMClpOSJ8eOACeSfTfZH0UFxS/To0QI6Q4Pqnmu7XbIWoWoSadw2Yh9PnLkJzx7R
uy5bRYPOf0m3Z3XNHCwxKfi1VdTitVBmD/E6di8U3KqjAboEbyilgy8ZBBsu3izKBnZE5jjiXh5Y
3F90VUPK0Ee77BZHdsBQimsNcvs+TyCmhGJCdvuvKUZY9uQNg9eP0IRI507VSWh/XIY6KcY2PBlv
U2uEKZfJ1GYrzcMIuQKMcxdPQv+EFH/pq82n3BT+2UHMcyHDaixw0DCsVw1VS+r9zgYLdnBTMQnF
lSJmuLKa7au4cpVVG1XskfLM2Eydll6c2M9uhxSrE4yhkcC2gKKcc5CVW1XHh82s2/GS+p0F+0az
35Fo3hSGn3/P++Y1r7ThxbDVfq2IqD7h8Naf8iYvV71om6euTL0VJfJwV2vh9EJ+ARiNX0G+6LXx
JXDadwWsCTRBWqpvsr5J+0cja4wnFewUH+/0kuHMcw0m90EOKuevDJwHbWGHKC2LrN0q6hBvSgP9
Prgvw7PeuSeF5+5ny0EHUx8A54QhrpNQMtGlG/rmczlCocvtxLkfUBY79ho4gBGk9ueS5Jvu2sUn
lPeTnW/74bZuzOZtLhnJAbj0ooE7Zt2h6oR4FGH50pJ33frkAnbVLPzauJr2NCOONnFlhwdsfCFB
Ima1xOxLfBmUP0qhjN8AlHL3gy/+ELh2uNOLUN85tafeNz7a3giPTd/ADyGgpXytfCcBd1OLq29j
W113NpazQB2yvI6O7qwgLQ/eOKknsD/pZpyhFR+x25mDyLTT8IW69ZjzwEDjLbZ1g6D94zq8NxZG
qNirlUU2HPzJJrX4+6lsy4MwjOGgQiP5z0Fqo6iUnf1+OJhRyVUAMAZghJBKUAGZ6aHWnf0qNO+L
auiukfs5MnRs1ZM0yE7+6D3IPtttzPug6NRdlYFJ7aEURMvYDIx1l1saNay57aMyu+TWnCP7xnDX
QOOxcLZpicrfWAhtN1WUpCGz26yDNSo+9QT+GwPLrr3WdQjsX+3PsoXgbXstLIcMcxaLtYzJw6yn
gFeBdsbIhEvJWOOJ11RTmsNthPkqUv9AhmJCS7SDu5WDtcA7ZsY/lsK+p3ofXRLVxWQmcO5TvbTv
s9RsDnhqhwvZ9O1BXHBTJIXXOdPnWusPgwDporjxtGsUw9iw6FDfACAif6rs60G5J/PU3Q92GR8c
U7gL3/P/MIp4XvLNHtbmo1WyNmmomy0GFJSfRRwlq9ora14/wQgAlOCdXbNgsW0o62paOcc2UGsq
tnl38Wa7AiRix8e2BSU4Gkr66vvYNts2QnWWhboAPO/7wqvjL7j4+YsuNTD26JFUi51aYAYRAc2w
u/QJuVi8sNrIvm9J/K3HAfghtHFt05Q1bAyABzsrE/qxY9G79zveRked7xGq1eyMqY/voH9zK7KG
+ILVIo9FdgH342xmUvrF9Ii9mUp6BEO2wXZMtFcG7RX/hBjGIT9qGyHbJrDLb4Y67otsFuH3TBjD
7YTFQRqMC6vT7OfJwh43bCs21X4FQ1rEK7f2q1cQSDhD6Dniw7pdvRbJgr2Q/zqqVn5CSiRZylGJ
DedbTxxsR+ZJSL6snCRDFlXU3dmsvYrftFVhhVoqL07gQop0yU7kons0fWWpjqfAPHdJEeJZM2QH
gYXSV73IvpmqGb2pGvDFMHLwldUs6q5JMgGUtZC6SP3qLO16BKL9tuWUhb5Q+7q7ODONTDJpJeMW
LGaHHH734Mx0XBnqYx91lqQTB9dJiscJ7uIBk+luUVZxtxvAxG2wR1IvcROG6FdoZ9kCKQswZT6g
XNhsY/SJeUL6RrQu9V4slCK1HpBjEYtxsLz3ri0vuEA4/oJHrTUL2vKqd2EWwxwps3CT6TlPyl6P
FcBRCZ6uIrIhZjT2HWkqfVr5EK5YJ7anW7PsPLFpTASZHMrSfAxRtHFiTVUPalzjs4XM6CIRXnkn
D+lcvKl454dbMM52qNcYJ9mppgbqI+TI1qWJmUfigAppDD86J3q6sRSk70dwYPyMc+Mada5+DfKu
PEMwRNX1r1A9nzUoTHrDaB8/4kOsGEur7oqNFsY+OtEYdu5ul+OOCHZnNG+XkhfGcrQ91VX/h1ZP
aOsPQf49Pde903xXYrNdGE45PjrV5PI/NfoDO1t31Tf5F1YAFi4alJA7NQuohEGxk82PjluT4lXs
1tndb/HBaNVVhK72Sg77OOQ5KQwju8qI4aSFsxpGrV0Kw83Wg3dQhd89yEPg8NZ6olP3solSuYbi
L0o8Q909KHwLH5C5zLa+4+AuP8+SMdQ0Ya9rkXuQ4/oG4ks8eZvbhHlYLoJsU0/euJKz+sroHqpK
fcGSND/J0ODgNdvV0VlOAruX4zYS7AoqFGetJxE3ajhX6lVPMhZZfu6e4k3xU39jWLp/IK2sPWgT
8q5yxGDXX8huqY+16lT7yqz7jdfgFazm0b7OC1PH5EV457KB79+65glVEiRc8RJYmcYsUoU14QoZ
2GpP3tJ5tXi4hIVtvAShFp16MGjLwrOcVz2ouRWqVcQuOzdfTA/7k9QJlk0OYl7TnHhfp7p2Ap8W
bqMo6i950xRr1EbVB7L11tKo6+ilLEMNfZkUXXprfFcwhPhad9G+iHWdZ5szbkNv8uCVcGgDbs5u
Ngp2N2TjLQ9h/WR888zEWTaTOx3LuLOfw8RaB8VEHP2VrTahm2pm+vCWCbLSHbKuHpkIXMh1SiDz
9DEHFhYUQ3Fpi6m694L+s5xeOMJapSay7ILqdRymdySb9b3rAjVvi6E767adrQPcdp/MUjOhsGbh
59rCPVpueap+H3a99QciB8+mFedvYZ6XS7XWxEM2jP5GXrFn63G7oo1u61lJe8ynBit/KofBBNqv
hZ/NoLsTsWATxRUzUBXfNCpe49fZe0YXgfNmhTqfR2/pJz0NjMegB4bRJ/ZbrwNlUVAf2BuoSD+q
fsIuEoGCqVAzDL2yG4rOz4z2yJ2jXUoUHajWdjlmXzynDDGg8pxlpVVi57s0+y5BLKnvcU0mXwOG
ujG2oYJFuOwdYnZoAZDspezVS0jtNtRCvP3Mo+IKZ4Vmsf8lCdY8/LUvZas1mHal6skM6+QyKkY2
U9WGpxlhVuRiX9XW+Mxevzj4IgrWElj2azyc4xKI9mu8YL3wd3E5XhmKiopkau7UJPI3qasFWNDr
0XPQ6cq2jdE/sL0ofu6FUhwsgfml7M21RGHfMfJEmntdV+CmPiR3kzYXcZr6i4R7GEqXHPoemYIP
9IeMUe+kHP8D/aEMRnKQMQkQkR21SV2gBhxq6wgduzi03TmTThlZicRb6XBnr4WF5Unx1uB4/VLN
AvokAVE4m4cm38140+agGmWmwBhb4yzPxHyGoP9lUKbkIEMf8Tyzmm3/Y5bsoCD+51SvMX+aJYLp
WzXVxk5oWnRp09he5dB9VmaByrqMyYMPtWEnChdXK0g8l7rqWha4cP/geRnLboo7/oc/puAOtnXL
1jnexslreR6kyWYmrvwUVFTPWtkTeIfWrENl1Rl5tasQul0kbh1guDm/QswryGvL69xmz69gFJ29
Sj2NvJPeuvfWpMG004bqm6t/L/Jo+GIWmb7kbUgvlJbNQ4BB2EZgt3sJtNjEI62210rqsrPUuuzF
UjvYOaVod8PczMwK6eXYqQ6yFzGHDihT0J9GNcxezDZ9d6PeOsPpzl6MiK08v6pDE/C1URNetZ7U
4g0MH/JGgRGdI8VNH2EOXWTcdPIchAak4QlHpTe7L1aja2Uv2L4bx6IP/5zupUiMhaion3Ur+dvp
PqCWN2vKb9MRYTeOvu2KpZ3qoDH00FvGLtmeWB/ZCzht9KluX11EjZ6bqlaufkIhPXWiT60eOAdS
PA2eNkX8aWDXulHtGrQUn8nCVax6K0YPhzm9Cs5Dgzv7gD70rh6xSFL8sVs1QWG+TKH1R5HgTlEm
91CTWWLPJAz4GovIys+Obgwn6bQr/XjnEN937DjMvyx6f4SqEs/CPo08IKxVu6+S8iFCnVrdwglo
fmriHdPusYp6KFs1PwdxBcPQc9OVbhgoIM6HNG3fE+RS9mNXYhw4NlF60VAcX0a23W5kU45T5450
FBQRKz27XaAaqpWrJ6DwOn18GjyyCJFev+JAWFIhH80VaKQ5oYDgNprcyd3AQ+3FbJJFbMbNq6Fb
6sEbHGUpZ/m+aJepiU207FVfR+T9Xkm0hKc0wUkNjnfD6j1KV2PtFYc6VK0Vac1g0yU8wdEY6Cx4
jOzAbON2miPUXQPIPYEfIkvSUf2Pgzrd67NMzoq1t7No+ornOxplS7KP0bPTxCCz8Er9ntYg9Tzr
WwQMgbSxPT3qGTa0w2D4R8OEz4ZURLhWbDj3ZpXjVzSRbqaajj6i+aXnLkxp0EfaEtuE7eAV9h7u
tnWuQ7dcuWMiXithXuQLGWGwi+FCYg3Hg7RQJ6AGuRdd5JlVl98UJbApBP4SL6vGxcAed/GU1Odu
UNhwdqrZnTqr7k/yrM2iP8/s3lSOaghUnAEf4d+G4o7e33rbbtZVsQoSkzFls7gN0p2LldWtbNbz
Ad2VInqVncUMF8nDxZg4yZMsftmK8ZmlUnYnu/APyFYCf4ut7GQJktyuVYauckgHyslBLPwrJnbm
CqMmoE0hbHYZ8+Yz8u5rRRWUi3EpvMVLT9S7jurtQo74mJCESEu59lCC0vzrImHKn+KEiPzMLyPj
clbcOcbKjbEjlx0/XZ0XNC5hpBb3bCXa5zpz7sKxAwkytxwtfVbU0D3Lll3n37x01uQY0+7ZxtEd
r8liOplzswDPvCgNpwc6wUwV0Zql8N3u0NZT9xx3wbhM8cnby7lkvLGWjIxpJ+cOKjfssQ+M7e1v
0FAY8TpcE+RchyLXptXVZCN7+9gzgT7O/nolFpxVamGh2PXFi2dFu0kV9rtlKNYqAfwAeSgonuAP
Xm9xVDlWMfv5kzpkzYNjiM8yLq8TjjXqnG4zXa0M7nXXTM770Boad9umugRh7J4tYVqkITQ0BJt0
WNUDtpKlE/RXWJj9VZnp+RWPyUl1gZz9iJvCDFYULk1WaIyQHb6pYVaRocAyh/xCVVyEXcdLhlnJ
UcZSI44W3DHNVblvIsDfGqv4demKcR9T2Hzq8+m+qXp8ghpygaNdd0+WDRkRh4BTP7duoQA1kwrN
WdmK4KvhZZ70R9kcvShb+0kwbrwYDKLTttYmk8wdNfDaRTGfYh6/MaoumJcwxNqZ3aOB6y1WTRQA
wplxuNoUb1N3OmSFrbw13FLNlBU5W+sdIqN8u0BEvjWpu8NELX/mIVEfUYidHXaJoxH0dcT1RtUe
zT7Lg9V4DcpSO4Yss486PBmnJUMuuGkvzH6oHjIlc3fBGA3bIUrGp1QMX0n9W18ji/sIegmf8sJI
Ng7IiwPJ9PCKBC5yMlZsfXWyB0sd2i+NwOLX9qzk7GqAAuoa1Ktip8YRbYR64bHu4TZHUx68uDeO
c2IGuP8c/OnUlVG9LdMN9WE0H+f+xtTipTtvNVneLzEk8E7krw1n1dtquAoVxV61aWOfcfBu2fNE
/FqCotx1um6Dr6HDN2sAo505QFLkZr2TQSpazq3bDALIJq7VLQaUulatht6JqlvTA9655nY2lsLC
a2xS7sbDd8xdKmwaounBd9lwIrJyli05geqhuhrmraqqFG3KwrZdlkldXeUQj2fYfso1a6GjBvxg
zgdfIL7hZ7G7l02985NzoO5gPF+h3JPWr15M1Bf8BcT5B5U/+S3w4xi7pDB/VOGurNUUi4ECVZa9
7U3Bnt2Sf07cED8kci+PgV8qC374zXtXJn9eUVAD+euKNbpZW3fK1DVWoWJnaDGaFlXlvSLE/L2y
9OoawCTA7tF9keFRV0mvpJO7deZRha1vTRFqT+y2J0zfhclnTbxDH3c1gOU+4ExVv2bpSv4bJqd+
sHS2vNDp7LyAi50MPzdxt1QWFKGsZTpOGC31RnWKFAinm3E+7WYrIHmotdLGO4QxBQIozUIGP8bo
KPduzSJVl2FG2lE6A2ti3GUNhaqI3+TCBKP5PNqJoA40wQP2c3/dV43z0ljzNyj/hLGYe/b78I9b
C9Dmrma1twqMNv80lmnDrdXL9r6nhCvH87qNUoK7Fi5OXWnHk8rruy1f2fw1Q/SknRO3BhSYVVzE
2H8iRHtv+na8wNps+tyCJOUJlib3Io4Tyqc+bMUfUo3yTAou3lQZbz1stFnlepuPcV3Up8vQSvVl
hjdf32b9dZwPSemQR/eL722KBohsybjuh7BIy5G1KPrLt2FuUpWXwnyVoz7CzcgCxxR5uvvoKAsS
WJENgFFeTb5erXYaeFc9iz8Xvb82uDWck3rA56odw4cMLM9SWKBQxwoAQx/k5bumNS+YXobfM51q
qGi567raNmu1gi2g4R+EU2MqpZjf9THQX91yDMjgpMOT6ONhlRWlce2QgNmIOqrvWgGjRPTGTOjs
u9UHXr4LhnbpFC4UPQpmVFj6oL6T3TV8UJxh+u81G8RtSToYKZ48xiYuv59aCx8dDRhXphTk3mOB
+RtGk3zaYXNoweO9wsyTwyPyLPu4q4NlVff5jrsUsot1ZKyC+YYrD00TFcGtHZtVVi30Gib5v/7n
f/+///t1+D/+9/xKKsXPs//J2vSah1lT//tflvOv/ylu4f23f//LsDVWm9SHXV11hW1qhkr/188P
IaDDf/9L+18OK+Pew9H2S6Kxuhky7k/yYDpIKwql3vt5Ndwppm70Ky3Xhjstj861mzX7j7Eyrhbi
mS8quXvH43MxSxXi2WA/4YmS7CggJyvZbDVTHCvMd3jL6QWZ4F10LzrJVl979hO0d/BGt16dlSWS
lxfZkYsBalWZo2vmINRldMm6bfTi1XdCZ+9MSbOSTbQGs2XlpNFpMIritV2BqE5fY51iUDJpyVIO
UuOuW7mkQvdGFj5nTnaemqG6aoZX7Fw/7xaankMfl8GsdKCrBd5JtkipVtdKU8Z1VrvxyinT6prb
3ed//lzk+/775+Ig8+k4hiYc2xa/fi5jgRoKqdnmS4NyDpi6/L4Yq+6+V/JnaQqvZ2CKssm0NtJi
PurUFzmK3UTCZpodga9l34uZMyMPZqe1ePrE34HmVfd85MSjuD38GGXOmZIfIdW3DFR51XZZ+NHw
kqBbMXmUC2QLbDBklPAlaJL2IZscyLyM8RWvPkemQVbk+s9vhmX/x5fU1hwhXN3RhObo6vwl/ulL
KgA9Th1bxS9TVTcbzWjTjcHacE8aM3mO+vziGJH6OXNSCiytGZLPDqJL4CbKQnYUjvGMtq73CN04
OnSpO67jocRmr2oeMR/FsnJKgoeuiZL9rRnMpQNZP1BJyG5bJcJ4JkhaOJg/emSNYUTPPe6xKvuo
OMgzoej23cdcOevjoj8NZr58XTniI+4NwFmRDuT7DpTjWGSjf7Rhmue3dqBjY8m7tZW91jzkYxwC
ecFthitnfHQnUZpZS0zn/f9yFxFivk38+nV1dVvTTWHPm2dHt379hGpVq9Ezh9zdKWG56VPVxT0I
/R/HhVBJmoF9KdZo58irulPRuJD0u7x5tWsRHvWky+5DM8rutQT3z6R3jb2M3Q4dzA8/KDAkncfJ
GOK2KbmLrt3KZjta2X1fCIckatJsRvninldQ1M3Lbg0lxEMGA5pybOhZsxgqBV1mPea0BFFPitSp
l7GtFSc3KeDB/HTaIDi8iybv6qk1aPco4x3vE3PHb9M6TUMZb4deDy95lIg1sNH+PuIXscKIMX7y
O1JU7NK9F6XooZgNk/KWBMEXRQV8rgjnhN709AQX66EytGY3AYwizdnGV0Gu8yrP4Mp84wIoM/4I
5Q0ih1GTvhjuNDi3CUXpw8xMwYV+zG86aIUeabhQ4deYz4Jvk5WX8WfSKhCTbUSWfLW0l4bZ4/Mr
TGi/81lsT0i1y9N6Ct1bUDYBmhuH5g8zpvbrL8Fqx3M6MFm7TQCEWR78eGc4o7KnuBmjYK3U+lJz
AiwAINGfkMD3TonSdEfyzRDgacm45VesoX86BdS8Ro19OnyMyV0WbSvZtoT1JTL8euvlzT5Ui+A5
UNtiZZJ7P+WT4Zxd6sNLfU52t+lsKJmYrzxi8g3VQ2OPITf1Ua+lXllZ4w2mL5H5g+dj0edA5ZyB
/GPnkmetgRvJTsC30aWv4Pub3lQsjSodF6MaYX81D9YblzJrFr6D8W5Ok9urZ9CSfx6yDAMa9rr2
ln3qJBZ1l6rnSAOWh2z7Ro6ztO/q2AQXu4mduzHDmn3wrODd7WF9xKPJdqOrzas9oOPm5nr4XnU5
xCPPScDHGMojZaaz0XneMzmZbuFGB2pE41nxKtVfd3hHUtYERuaWxUVX4A0gSYt1djqVRxnLwHKi
dakVFzIVz32BdkTFDtRfs8UjsQO2czciUuyvC5NFm5KBi5Dz5BR55gYRRJqE/83HtSYHQfiEH8s6
CRLe2Ahs2dqYvGBls1xea43gyY1q/BmWQ340vcq61LawLmMEmu6fnxyG/vt9SdeFqhmupuqGBoPb
+PW+NFRe2vi9bX4ePG+tzz4K2nwg89ay7efMRNzOA5v2V7B0hmBVUR7/KSZHt6DDjnGuGKiNzLNl
W54FA7Ly6pRSfJp0pAWbdkP2O2ELacXnKuC2Jw/dkEX4ZchzZBVUFSEeRsm2X7mwivzuKOfI+G0I
EKJn9Kx8FHVqTV3kZgafTcfo+p/fJ7mc+OX+rVu27jqm5biaMBy5TPzpCWuWEe7GilV8VowoW9pk
hbZ5WeAtCpDprTNRsEPX7iV3nPZIPhn9gjnuRCglqoU5XZJJ8a6+aXzrC2vEp5b9C8uJ+mCKQf0U
lcVCxgNPD3dkQ4uNbGoZFqEgOJ7I2uknIxiq22VLrWBB3qjpeTKDdJMIrcd4IQk3wvEd7r2x/alH
3iieQbG/xVN/aRRt/u6PsbPuMQbaJ+gufgrV/AYwjtAqvcVxM28/JeSTJdD3t/EZcQkYdkMlQsfh
GFZO/jjXJVdFFhob2VTGJr/ASt3F5LsKhJcFDO+gy/dRmxePGGRTYWnq7+OoaOt//rSc/1gP8ay1
KYSZfF6moIzx67e6KmvdoYoZfO6CFidoLf80WbV3H6Wlfe7zql80Ztu/DW0AfsB3LdjKjvaMRs4G
S+z+zeyGZOu0ItyaRtqs6wCkiw6+5KjNB4fK2lE25ZmMBaagVmPbh0jE2ZX1DpIuKj+bEi/kK2KB
2MUO3Fz6Ui1Onjb2pwKzjOdmNC9BFU0XRInyZ1eY36l3NHeyFcxJyqYI6qNspm3YLyvX7vfVPLP0
2ar5k25vZW8Ibnytp1W98V2RHoIZcgYGsj11M5/ImrXj22VT9/UJ1B5QSxmRfR+jyl4gI+6wW8hq
lKbaqP/GTd+a63upsKiPkdt84DlW7OKoJpmSqKQwYpWhetzNQ+vG39ke5MzaHe07Gym3aWEauX2X
V8a5ys1xX84dslfGtcay/8sHLz/Yn3+mghylqam2rhps1rTfF8I9UtRd7/r6+yj8apVbBYhaU+lv
h5gvPGok7kteRdaGLUV0Z5WOdZ9OCO/aCCzKFnXw5GJ2BnBQtsCzqVS3zj0jXGQ1uJqxR8pMHtCK
ys6Ozb3fbwyFxSie4w6qU6RahnPHknj/z1/q/7hVC1NX+TrrKkxYXde135aQsWGWjq5F2ruteZ9q
SM13DXeZnw5DjzoffEeNhdxkL1LEpe9AjfQrI/Pca5mKfBOzvcdICQ1SM8u9Q+mE1kEFQrPrkmm6
87qh2hRYM1+hn/WLXh+bYxFq5OKNot4BugYllExrx0u9vQF+7yDPCjXqbmfZj7O/6/2IfYyjsBb/
l0faf/z4helawtEMRzfdefP+2yONBdzEnn2s3qM0/Z5lF9Lz3t0QRdY5nLE8Ep9jijReoXhkrj5i
8ixuHXHSMNi6TSjRqFnI02iaQcR6OW7kBeRg2YGSzZz98I4jRevxT6h3h8JAGYwBWitOf3eDf8tT
dahnqaYxWffkQMEdQBgVAHrghon6Yksdkzlmh612dxsC6uvW1OchPporC7RmR2Rg6+xa1emTcEzj
IM2GcCLOrr5qNjsTEV0IWDTlQY7N0/g2NgXv7yzMMmh3vjJs+kjU0H2dVlu0Q3kHUt55D9QEe3oH
MB4ZEptNrPlqNL77bvV2s4S5gLqI1jvXKkGMVcwdiA2RDs6D7AKyxr8Uk4fo5tyRjazxGm/EDNwM
8rt2UOf0EB3RVHwyAET+88/Elr+DX+4BFmsaF2Cr/f85O68lOZVsDT8REZD42/K+2hvdEGoZvPc8
/fnI1kxvtSa0I44uCNJAtaogzVq/sR1AiPrnyACSlYmGlu0XawA5XtYhwS/cBdaR0ttPpeH1K7Ou
rV0wF5UeDLeqN9lZtjJ1495LVHgsTPMhY4kpq0cL7BST2xtqoPZTq4H/cHJDXcpGV2DD4vGqcJhb
nfw26PsH3InKi1ma9tn0Q7FsUVZ+A+YOo0ofX6a6APWHa8o+C/3ioVKqZ9mhU7J6YbVjc4vcY3wM
/ClZJ96gfG3CheyQi8xdFW4wHr0ic/GJ95j651vjp/fAPsB6YBWj7wZdwY1MEi+d1CLs5/f8vsgc
bVUtqm/H+QD951ddlRnVrTwglfLPOtn541ol6ur3fh91IkIpiTXFb/f6fP/SBhXEdlKQPb+3bfUS
wAl5TXTsheJyyPZ5rdgvfYRufG2/dg0cuqRTK9SaPOvVLrEDh7LIAr4DV4LBCCJn1EOvhJpQZ9ZN
lw1oXidQQ1233HcFiT+EQhJeE93HLhq6fwR9rhr7IwuPPnhy8+beEWBfRF4/uRAEzpPROPfA2fR1
7yLuFuJGfD/6VYfNHb5HEdIVSxYuIMyH9ir7DhMOXkmleLBW6etrJMOqfEoWsvX9kDdLw42m24SN
48kcNH0r/iuUIvVOPsmffIisYKQ9bbFivvmokhd8uv5T8dPtWhh9q9IU1kJeK2VWPu6XYjl2UAss
jXK7WXd9rt+YhdaQ4OBj9flsmOtkq1q44v3s7/1yNMM3rkqOzZsx7paEu8tTP/ce9dYy3huITWsn
VyLkZasz95ZnxeADTqFfTI5o0iFBTKzFQFGr0a085F6DmIEXpssZTfNe15jGtLezGS4892vng9q0
8Fticf24NLJb5SKmdtlHo1ijbvRoOO54a6tTvdT6rt7KojwMmdYu+s5J911TTLeyTkuBByuQnmRJ
1heju8+dYjx/VLVmhH5+G91kutncmNkPTyNVXCc4GhFqHV+w9fpBvtG/cRXNuBu04NKM9vBilpYO
mgb1JhxS/tmrjxlpoFZexrQAlw9jcBmNelouE//iIW1256rKcF/7EdEGUoZbv5uGe1GO+mnmHzpu
l5XEJ/GAAucCUpC+Xa44kFGYnLT4XjBHoMs/3rJdLu7VIW3XltaLtSyObhzeZmO5lKX3HmOpLQ1f
KFsYy4QYfWIJCHvZ1Ub3DP0Yio7VX5/tsIm0d6Zh9fVeNshD0gP73LimPmtZ9dVC9pYtja2eg6Qo
7zQX8eyyMftzbDvaxWsBJAEiLd8SBMhSZB2f8zTNthl6ijtTzYtHrL9uZYcvofDtQ2DXSogaHbwO
tzHOg+MMxJ7G4QoFNr1ABli899BYyRyV2Dh99JDd/CLDRc1qQCYbqsNiuXKIIgRYkw/mMH9nSXXU
fETkg5RiYjXePst6fY1aQ4myJgEde/DSNx0BnTK2hu8YFQEsxlLzrpt85HHSxtp5kToy9jr2e5eE
d8617G8WSWXJrrjJsnTcMx+nKFY8tzC9MOkbEACs818Hdy5+1BWpwc84Ey03INzcRUAu9wWrvqVU
DkgrG909FSBmVOb2NVCZlqViwDQmd3ZailPR8y1PRY/iM6qNXyZnpixpynBJVUJ6BmYiwmCTCvJ7
WTRa+QXeEOijwM3h0rTtK9RcK8nKLxMg/61XT8VWFhNxKAYPeNgwlrtpNOqNvBhJyGUOz+25VxTk
nbx4XMv6oA53TaSZj8WkdoekN8yVvI1W2Rc1IVzoZT3SAS26k4lpGbAFveHVwMZ4UdrSoGgabzFy
/yLrNR/sNvhuaWwwvMTDMZi7i0ZRdy6GfWvZq1DNq1FbpHxBQJ91q1BQ7OyH19FskAAoFzF+a8s+
dsxHS23txdDU00vj1zFuT+H41Yx8eOuV+K5H2Y40iQ8IU/mZw42MCOhcS3bswYI096bP0+pH7Ke3
ytDpt5MfZjCmzeEmAza/hDDhbeJYzNq+SuvtRtHkrPWGoF57UbKo0E+8uqaSeQtdgyFY8ZVu4sxH
JT96FYHqssMqK+Xs9ZpyHmx0wGJRHmXVR708U3uv5z/FgvNTgxHoynriw7bVYOHQNcVXJwmR7TEU
73HM9AREs6vcuHnh37LDcRY6FA4ysdRZfp9dTBHckqI8RareH/VBM65q45tX/ELiWZZtLavkIQVo
g03L0B5IRRLBblkyuKoWPPYxgFugLzEokjZ8RKnDvsZdyXhFo+XFw72v/8jLMHwsVFGtnDHF88gd
mvMwHwoRIe+QVTvVy5qz6tgc5jPZKLuVhl4sTUh8a1n3qV+ZDNheWg+QdrRTJdTp2LtpiYFOHT1M
A2lwH/DFjxDfjMbwfnRmEC48pKfIt/rT2gcx9n4RBL5yEyXawgQqfbQFwrEajLQOwUq92ylGc/Ne
RFXeOI016jALe23At3tsMgwMqoLXJDLT6rGEKLjGGCzYOr5VPmY6cpaM6jZuMRRFaWAk6uSIXs7F
0LbtXYCW9FIWnbYrDywwo/ciioruEV4i+KO5czpZ6lkU/vdEPHjxpH4FCv4tAqL5OtSlt/Ar035I
KlGvcscKbmH/5ZuoH9TzoJQDQf5RPSQjP1JiFUis4OeztFTR3sCwjXcq//aWNjYXSHnmyq9GjU12
913Tgv4nr4ZSJcnPiJXdIsYa4akMx2BdFUCEfzqZSFexlfAGqJHlnvpS7LBZ5AUoDOspKzP9UHjj
eDOXyqbgm/KD7BEUcLJQNH1CxFRNH23fABLtK9VBtrpahuYiuvZA4mkV3dCjcudOG1kkaxxtewJ6
62nM0kf0qIxF2irxyc3r4CqE9pPBsHsOgzTfFfBs1hbClM9+7mqE/QoVVRZa3S44iaDJ75qMEcT0
EbaZq+3SqI6wmeWA2j036N2ui6FWt7KVhwWV+6RKwGdxy75fVcCUngxk9K52b/zjcyEFpmt5jd4O
G4E9o6V29R2OYznQ5BLLrtgKLz5SiyunSutn5NKfYSbxfEb9koy3++ZMHkCt+SIT7sl2CEyswueL
Ageklo6t8fMUJO8XWU6/dKrCefP7FIEKO6rv/PmTUhH885MAwdXPWeU/W4qv/EjL7h+fBKt3NynW
grHUBCU6J+Nlil4eqrTZ/Msmb4515DJZ/56VJ40mDNUicAYA6c84T5t5RaCo8CnsKNAR/mzjo6gy
8ZSK6HXyo/qK8J94CvQYBGtdPQwlS59+9FayE1xsbI2BWr9fEjTjITJAFcniDJjcokKn88NxC2dQ
+hXaJPpO3hGJSFAWRUySbm4dw+gaY0Fzo7ErPxD9CS957mW7IMFngdUawh/mFJ58N8kXQcSWMg8H
2KXpgDNWYj3IHv7wjOZbdy/bA2xH+OzmIkuhxlSUjmpyGN3gyaldC8EUnd24am29SldmIKFzglsK
PWgu1koW7eI4isAbUXSTckBe07V3smg0FszQohHHwBnvGYifhGNld3bcZXcxWw6QmGQyuoJ3YelH
vLxhlh5lK4iR9vz3X1DTP2ce5kyo66omsRoLlpD5KZwV2YwmZe307PCGcUuAcNLJ3k4MjF6KOFaD
mXZ0bk3VOFpVxkPF/xWinUei2RrNGy97E6oT3RVVHt+VmFjvndhsSCNGEMtdtERVhIm3tRoq6zEv
uhe1Y2JuU725+rWD2kox7RNFdC9T10+7yQTGGSAO91LqKG9MhMAuloFDDvjw98uhhzR7p+bV6ee7
FS0MWdexynOPPcnTCDxbXl4XU34oyKJjwEW3coZTZEZanVLQp8/Or8903To+Om5mLGUv30TQT2N0
PMp7oIlEUnNcKU40LAcigTcChbmbAvMFn+Ht8lHlmmBi9AHRNlknDx5WPBsDdd33S5Fz1k5GaT2r
mOiefPwVd7meovc2n33U/a+zv/ezI/fX/dz/nn26Sxy65hboNLlW9bbuFG8bBWG4ZIM2zbu06VZL
g2Rjtl2++qjztXZada2mr+VlsqEzRLk0UrvbftTZpoNg2ijKjdlP38GBI49ZayZvnq/uTZ0w1mT2
KFXXoXOH/nu+tLKgfRWd+QB+LACEo6ypgMCkOuVFL7v6y9+f7z8S/rrOHoG0mgULnbCtbP9Hwiiz
2OSEogleEaoJ44Nl72o9e4Dg1fywnHZrjrX2RfUdcxkIW7+WaOrvq2CytpD981OO+v0iBzi4AGHF
Qz4fFGT9V1YMElQWRd1c/v4n65+zJrrtmrZOcNPSHcMxzE+BM0tT/TAgK/VlGodV5E41EBEORlLg
+WzbzY5tcrzoVe9XnTrYWHzjZ7cQqdG92ll9hNoH3FyDYkUaAfJUmvavPnj9RWqm6rlHM+xeGdOr
lar9a1HxAwksZXZpsII2XfiZOI9NRWhzMPDXzhMmect1NGwTaZFn8iA7glTo8a0K83+BaujOp4GJ
/7hjW4goW7ZBVpQ84+/JI1j0IDGy2X7AYsA0kzI/kZ/xZyNvTu35kAo/P3kFnHMC2PtP9bIoe3z0
lXWJmaPVmhh4/c03+dTvo/hxbe5C3IHVFKEJa/R3OuLmx8B0XyEOEAOpjRGDBts3N45R0zp3gQm6
HGDO38gq0FrDnpF0QpuWRnmTXsXGqXZCY4cc3XCnFmWPmMaNGeXcUul4Nv2qRbVlvkDeRPHKYAF8
wj/Km8AwGy8x1nGy0azbeO0VvSETJceEGCFLTmAM8XyQZ01t5Atkltv1p4YsRat9ITtavCpLoSEk
W7WFjZxePC0DPewe7MQaL3whd23aoe41H8rhFcZUfP/ebhEaZZFcn2QbIBaRZc0pT/C8scoGLVc/
0PBs0NVTopW/zmSdPMRz66fOsk621o1h700fdZp+8ouj6rYEH8bk1tSKgrj4fw6ycXIQvN/kxlgc
ZfmjWY2QNCZpMJCkdfHbVSZlo88zrzYfVPArkdamF2eeh4HRxOepya79+zQMSH6DWWsLTmFund18
kODMyCSCqpA36cpUvTXbjWyTvcJ0qvaoro4sVOa5/H99qtaN+9Azfn1qlA7q0hlMIBvpNKGgi0Fj
guTeaw3iB1Za4V4hbjpXWezFqLyKnii+jgDDqRtEdk2z5iv+wvoFVXnjIs8sz2AHiEuGVRYG28QJ
EI5siNjnYyNRl2tZ/DjIKyp0XT+qVJIPi1aLkUlpeuUMEAgxNpE5m0C1lLOs+zgElh8s/SJMDkSP
4yMaXjgAzmfyUCvemC/kKVmrZIM26jVqg+QU+RkKWE6RrR1+hlUVFdU6RWYDVQn0oAlyDRDf2p9+
maOf0XfZfd0Qt+5Hoa7fi3Xb3rrYBgnd8PKlmVWEXsqiw4+OzoHbt5csmk4Ef5KzTw4P2VPTWXiN
oT8Pg7DWrVlPW1nMMQdcGNMYX8ug9p8qViyamxjPyTR2EJZ/u8rqblJIMiw3m4i4gKjfeJsPI+C+
Z8/Kq23es/3J86BA0TK8kx1QehsXduBZN0PodkezyJEQHtziDTTofAOnUJxVBnDqiLCQuGlHY1rI
BqBit0RKmsfO8wvUZRCUjTPQ66EjDrKDWaJJrRB06Rz8VItlnHpG99C7bFo9NNrYOVebmYTzdVgh
nAjIKobAxpJZ33mhMJ6MGmjW3Bw5MWhui/1K2lfW2gnM4TCDi+F9IT2nBMqxlIpzg7rKbMSzJDHD
L+J9UBcpvFy3OQ65/4uwIYbuO/mE4hYPtPFSlSXpKSCYr7UxrbWwUa7oLYx3o0tcqQBDuoszMdwJ
VBZvW+Mk22RNpdkF6KTAWsoisYtbwzCsA56Kwb4OdX0Tq1r+Mmb1Rn4X1tB2y6CZ6kualKTwRtN8
/3oRYl5lWZ69ajovNa486n4IhvLexPBJXplpMRJohQknoQaopBi+u3aHMfgCV+P9hxAeInu9g0an
jlfHVU3KbGlVCCMoHZKXmYG2aV3Ck4PcWrrvJ6M8wUno/eS/TaP6/+nz50dwn6xuq3lZ8PERii/M
f5mWxZ+zMs5UugrI1bB1y/08K5um37ip1Q6PhjE51zhpr9h3lK9aiz9mh0bLVhYzZDusShAwq8gM
LvuWEOTYr7zcV7qYr8culhmCeJAElQhI/H/OFMN2WWWM0VaevbeW1r+kJpEp+X3bOq+sSEtaNga5
QIj0z3se9g51WYChfjCqHuFNVHfVStd2toEYpzz7qHP/R53s5+ZXXEMXo5KSlUIzJtmHBKcP3VQS
eUxc79CJYj9mU6RvtcGzN2PLzPNexp1mg54xmihD8tq1TbLS68o+lC6ComZ9H9lKwqrMyvZhEKYM
zxSjsfuO+6J2A5VJh/QXfpe9iACka93ByUwWK+/BBtLyXACr3HS1U1mXZMhKtObC4lm0rD/qoMH/
cS6GRb7yda968NPJuOX9Y803A3RGG+el3MVxM2Cn58Resg1Qcrr2ZHlPtjdsZGmMW/cqz6rWUVEZ
w08vtpGfXshKxUpfUdDy9h+d5fVEqTbqfOl7X3lt0jIby8puwHU89HVYsrrmbf1QLVmr9MUzIWAb
JECRHOT/JHLdOzKXBsHbsHvsmowIL/8jC7+CJZzyAcWtzDZfizT8GkRT+i2colejyg2W/YPHA+qA
AMUc8mHuEDJPPIZmyVDXu0Dm5uXS+6lcQ4kx5pfVxrZeGjp/xMfCqtLawlt+LKVQKMVzAXbcdmqN
dOOEU7lnPe48kCa+1fVQ/1qYXoxioq9fdD0oLn5ZMwnNDW0wXQperEdXzfy9HVbdpuwZcOrom2wn
9RyspwRLeqNRZ28Gr1/rLP8vScK6otfc4qtwo2dYXh2yfsI8kMhVVrKeb30ZYQ/8MmupbvvWrrd2
4SovAeI1skOCf9Ra9Hp1QF89eshCAjTzDVXfqJbOODln2MP6tS46UjJzQ+uR8EXJSrkVXu0dpzQt
V1ZqujdRD8MFXdKnuspr5MsK/9Fkb1D42vjc2XZxGisD/aQxG5+heYSbJtQzEPm0hgXCqgrWTxfZ
WsF5so3sGZWl4VJhm8CWhF5xOE3b0VcQQ2rD6bmJ2nipYn9zlBfZrr9ukW57UOpeubEznGTlB8N7
2dtu0K3kRZguJqvGc6w9kmb1uYrQZpnGCWBHPe+awkh//CjiE/WrWBZedSS09M+ibA0rQg7y2mZ2
VwpLn5BuSu7RNUj8m4F3CP3O/HXK1NfN/tSld9CgcSvrP9rkFYpnrvXYUsGE7OPM88yXcqgrJDsQ
nAOoSsg+JkHTCWuf5LM0nVeo+ErZ0bEYPfM+npy79/rEtYi6gSR2msG7ZTX9Q9bXLEmWaY0gAKSl
5CZtimYRzFATZcSuJQ0c42pNZX8BJ4sfRISsbtcCrEGcd21njX14P8Wvxj7IskcyZovtJho5TLKI
4RjnbETGsi6x6nmvK0vrHKqTcvgHuGau87XbEUi7x2DB8hWUWxeFb1Xv39mRF/7o+nKLU3EeLIr0
LcUgPFoU7ZWdsRks8jhC0cKfftSjd7Uqp3/Dfef7VOXaq5iMAVUwBO4Gwt4LVOKR2fVsG0nBhB0E
BDaXeUj10NPsHIJc86nsJM9qvcErynHSpaxTKigzCyXgHqm8BxmEcIt+50/Z/HGd02M9FgRTvu68
dFi4yJzDNY39tWKVxoU9rgqbVdP2mRu1Z3BbyMSZQX2vBKyVnanqvqAUd/V80IoLZeVnXffObgpn
UpNkNkkWk++n2jGYQP7M/KdmxJrC0tN80VWDDQCNA8E+aCIFnnWuH7EQgcwquP0NCmrdwQ/qF232
Z5MHd2YSt356xiBeOcoq2dUKEIX00DldffS1A5wHNTPYJVFlroQY/atImwn3KmvEmS4xzk2kdmvh
5tkDvlgC7q3uv+kDEJiaNfSii4tVjKzPt3yIZwU+zXh0Q8QP5Z0qX/t1p3w2aNUtRWwtpTLPhLZy
MwzOzlxIWIae035KEHbry3BT28rsi0CLnRgRPET8OZcgIYmaRM2Ok/Q0zGeRVqYnv6iaXY4D4ftZ
8N+6T625X/drFSo/6AD14BIbhX0znwaWqh4Uk4MsyoOpO5m1fu+EsqEpMNqgqxNb2jLXivCmQ3oz
cfTkGciPODhGW6+EBdUZvQyUwQKiA9DV0hsn0fFhnRvQQytWvds6h9IP3KcqaZeJZQx4pECRyPpu
3MgiuK89TnLmA94+EeliCGAJ6tstfq581ay+87D2vmDaHi7TfBYoU/RqkyVhdkKWFywzsrvbcvK7
W82dxmUQwF5XE5IP+hxh8udYU9OHxt7JquePKnnmlL2xCmc3QxXDHy1OnROO5A6bfnhzKM2ZSzEX
ZZ08TAUrlwWcQywiHcT5UAy6rQiALTXyYQjpFkgpyPI0l4faB8Uky8zi/yn7afVsqBmaX5n6ooIf
Tis1+8kGEdHOzGS/BNAgiA3rDqywtQmcIjxaduqfW2dOOClN9djmGeoXKPv+aN+SJM5/ZgIMaVUJ
51Fh2AM4kDRnv6/EIbfTeJuUbXnHrhOJj7RM3joMN+VVWldc/ZHRCuCet2Ro3f498ifM3+lJZAkN
1xYqYWHXNHWVx+n3mBcxyqBz1ML7Zuaz/MGk+8eUWB8cmJ+i9uu3NJ7WL2aLzHWEwfoyDs+jwBpP
q6EVK6YWXlsx7HFCwvKv9HRWZPkljKp637or3S7CbVrkwV2Q3SVxc8113zioiqkfiBZg6JIXyTLs
WhAwBqQMdk3GKldHVL+GRGXo4HYwaNH43LTPmqEYq2ZEv424XbOFfkI4Wa+g1DQBthbawZrBN7YK
ewpB6RehIa6V6S/RD5Cz+s2UP2JG54L0QcFYkN/EOcrJTqrmadu0ah8Vd8KoyCeBCdfe3JFNTZcQ
K5WjHd0T9EDVW/T11Rxx4vI66EghKtJHRbVJuaOQusjwad2kIFNXvYc/lRMkS8/U8g1UN3XTe4m+
mcxvrSGyfUeoZW0TH1+aCJluiIAPS7sqWHub7d6bwmQHFxeszARuKDbzBRK9EDrxUFNC/uQ6J8cT
m2g4p+ViUMPpvkc0OlJwbxwD5nzovWiKiNheg2NS1gDvis2oO2IRBz2p+7gpVyqCbDg/oCWj9OJr
nCPZ11lZuc58L1soSpmuUl8UdxFoQCAF4oyItTg3cMFiLWxxZAiWKNwMBwDH7hEHQ4TPa4hk5AyD
+xjS5DIZBCFHfN0AIZbVHh2+FXqYJPOjZj+hY49YQ7GwBiIG0dR+S9VSPwGfefMDfWsHrJmsMo+y
hdeN5YFouN/46SnVjachsvSD36j2KjaR72XV4i8jzW3wjrRqciwP7OrSE2T+9FQySI8Boq8tjIwq
8or7wCgeTLNJD2ZIqtozjoSvr8hiWS+MvfvAwdwd33EnyM65bkXPlZJsNbvvMbUK62VOOvLWAEzX
VcYiCWzQD0WAARwOejBlo0XXdc25tQ4TMIj1rOa5wdT33CbOdA5yACqKTVYcCtup8HCZVWGubezB
MA9FGT3lqdefvZGgbIxmhqNV3q4dxa3DfnTBkOzskS1FFFoM91pUtRd5EDbKiUOZYcEXVICuSlU/
6mMNVE63TwXZ2GsPEmU1WgHy/TY2tIBtl703LRr17JeO+QRNc+EEwbEkin1QUmXYj273msIfPxti
ABut8zPqAFyXQsdYmB094Ebwk6uuQiDBmxyxHVjJrlJhL0NF/6b25VqEgullHIazmqU3DdxF3OnB
10KSRx5j1JtVnLUYoafBmoCFu018O18horyyBv+rJfTuX4Y17feYAaMaVADd1EzA4FAU/iBdEllz
8xg+2vcUea0DCoDWEfzIClfzCIugBHUmrEO8RQZLdUHw0MOHO8FgWzjwBU1n+fdB1tV+2/zLvwaX
cARbXVcj9fmZST4AORcdj/d3lzUxKhxthZ10/qNzgplCMzaryXDjhRWhG+IMzk9dib+1TTOc2t6d
9rnhbEvVZgVNEGvHSmU4eEoA/KkJ7Y0WlKicT2gbtl3wAiJJvdRTcIlrWwNq0IXntBXJtsUXwlzL
zTjGic9KHnoLUUQPYVveM6a6a7/oU/y1EnNbqfpzmGA7GBloiBlWjIbZHO6OWrfl60ISpy0tda35
3T5Na7EMTLVbjr5W4RxlQ2qZi5VlJeu6t48+RCRcCNJFOuBNiGzkT7cJg60ZNq8imxD6K/K73DHc
g/C1Qx8q9yhVRU8xz9BCc9y3NEe6Th9b9QhKxNhlPsNZriTR1vREdYz8dTWjbNv2pzkaV55OOFlV
sh571EwrL25PQm0aEJ4uFgJqcWzKtjknKebAlp+3S9Rz40WsOiFRC+0GKX+FbEKIb2Y9Tj///vtr
f8yxPInz8wg63RC27XyaY3N0O+3S9LPvma0ON13lFpg9eUa/JMtwXweCRXpBjFfMT2dR5sGt6UT/
wo/Rfg9AyWfQtE2I4sTRMEX6jI1Hmy+z3crNvgPEE8/5CMIQNyW7U6CoNbZCGAIaP6pq68LjmzU6
s/iJk4y9DVjj4RwUnzQ1jg8xuJM27EZ49Mx2f/+axB+vyZwsBdTBu6KTg/ycONUUux7gyU7ftTz5
hg1acwLukCDHlvrAOpFWkdlcEVdnkBFbtiz+Phi1YU0MGLxwnzub0BRvKPm35wF3WbRURuWYQMKP
xkxd9X0nTlOPj+bf/2ztU2yPrxapbhUmpSM0d04efsIzaDH7L4BA9vew4v1QY/Or2/ZihVMfqhqe
X+4z2wJTMjVPZrAm2r1HbVz/kjvDnrkOFizGfczaRX9RumJBuNI91PaYLCIHMX/U/5cajxVrR0d7
CEtNXY9BvkNQSV01tX/UHMQaPDz/rDpdYThi7Qd/qleEGp1t7xAc65sEYZIUg03cjGZd7OTZU4Zs
Y/fIFwckd48leMt16XlIl/hhd7KtkQQIeVc4vnh4tnlUL8pofMsMkoEBFMJlrIztevQHe5ObTsDG
Le9WddSV0AdHd+O3+ibIzepW75sUUn5irweMrjaeYURM4S7LO9PvCYdNDQQxvVxVht8svYKVnht9
hUkX1OWbYhjmuUxYkCkKfreag9NmCf99YUfhSPDIe4Bb5u57I/zZslCC5iMXm8O4R7O22BV1A/yW
MMWWKVY7IDoborL7TdXxwUVRQ686jKjyJthbc3LKYH+KXWSIJWNg7OveH9Y9ml9L1zKzexcZ853b
tT9MtAdTVgFC22kwyG6KmqXdFcQOGyIVoOnBG0+uKOJdUPbaYuyMcCK8kC3NMlmOeIXf6LaCD2uJ
+GOvukG2INSv3IbZS2aQ8ce6QUuPGFSymMq0ld//RJ07va9zw9oZXT0tG2K2qqndoAg/+wJBv8un
pv6XmeoTg+b9UTbQk7CJV7vo1H1iULWq5/Je2t53qwoDlh9dtohtxd3EQHY2mhq2ZGm77mJZZncx
fA1DzMg/5gmcecaWzWB0993s0AfV7yHlR/n7myZ+x37Jv44AOgwfTZC8t41P5E5NFUmVlkX0Y8BM
ERcMbHp7Nb/lOcmxeR/7nbAxHitInSwLwq2bRKsXeg84WSrvFxNCVtGID4eebHTNqjdgFIj0hU16
m6uZu1anQGymeXuSxX3Iz5/oayM1sc3Lg+eGIedf/jt/jHc2yQXTBXCgWcL+Q2BGF/00xUMf/+jD
9gpsWLvXXODuFQjjpcdMuRrbKrlpUEMDJ9EtNTHCSNMcbdmYDNiKjqt3XWv5l8FpQdDGtg4IMuru
7f7BzZ230R+LB5+c/7+BRdzPqxm+eF2QidF1xzUYSH7fMVpaWKc1lgU/FB/hmwlJxT63H5skYqmA
fOnGGsSwCBQv38PZIT0ELPYeteEbO3EPmWaZe7mZ6lT9rNQDeL1sL3rcsvKW/Y6GP8XCB11pN319
1rViHxE43GqOPwuWQKxBMc09VP2kLnSv3mIN9G0EKfaqxw7AlaY6R6lXbYkNxw9pVxE2YzBt2uH5
77/cJwSbfBAdg82bo5oCrKv7CS8zpS3KCUMc/XBSUa/d2PKZwT1o37Vzq4dFfLQGzVrDlfoxKhhF
tcNBGWvzmA7VGvYSAsR9cNYHtTqZaVCgb6292BjX3+iOssexsFMa4wmyL26QkDVWoBfDRVkn3ZKg
CtonkV9epsz70qotY7THpgqe66MHr+dYtWiR//3/yvPzx+8N/odFi3B4SC3N+jQmVH1q1o6fZT8S
01RXIGn7C2xgF6Ptzrf3IcvMaxrGK3Ay2dmd/HujCX565SSWsSrMTWK4/lkecpfQLso9iD2YICuh
W0VtG98y8nr7wqlfsWAeTgrhXqdJ16FSXTBUHhCqIDwKu/Fi8LfdGAgOhTxbO9fw8bRPFONmIN13
ibPX0N4zTye4WeLjgKpB5uoLs3Cgu6r6Y2m1a48cvR4b2hFTcrD8TaeitItLWAtuJoMeX9hMjcS9
dp4f/R97Z9Yct5Ht+a/S4Xf0YF8ibt+IwVIbi0VSokhZLwhKIrHvOz79/BJUu2S1+/bM+4TtdGKr
AlEA8uQ5/yX2BkxD3C4qRfGDKdb6wShKd9FNCVOTAqkUCDp3yD6U516oHkWF02BhjyA4WBpOzBik
J2nJG58SxR34xeqizo99vyYHppwReXoTUndR1rgMj7kHEFz1Vu0TISEQz256HczhxmlavHwYfBAD
dykqZnc5YbS7AmgNUhxP3ELo8JtGi1VxU16I2Z0b26ySG4pYldtnunFQ4nA+LfbyNieDStWhVE6h
cHQN1fI1HhqkLshjupgGzOcal46wwZeyR9tv5s2+M4i6oMiR8JAR9xGpUN0QGbhxtFysZ27msUVU
LM2fTL3F01I48Ko2OTcwQ3BjlJsuXrpbfXyjQN/f5QRDLjIiR7Tepr0ettkTQP9T2JIjrpavdi5F
Z97gzW6OUPVugda56YJ2BLlx+cYQDQxpF4fW+hyF9Vc0il5beOAHpTIuCDvrH/RhmA8WaqoTurR3
agKkcjaKb+XQ3uomqvS9Hd1P+GzdI5bqdUrxAeeI6s2KGNrNC7l967lUVtNdKD3clLJ6mQ1F/bgo
8X6x6+x+Yo6J5tnSH3gtkd+e4gkLoRgmLXi9g5mQ+keelNiiLpwgJTK5AfG+3EYDqarVdrr7CP+z
/xDRW/8yq7BMxdAMBkPLUcAb/vIeHnGm5K7Th1cT+xgvixeiuAJelu0MvEOJgO5su+GG7HYqXu61
m0YInphK5McYM+7NZP1WzImxzzME51MD4fEvZD0sF5ks55ilIkPFzInh/IxDJGQQpPB4xUW3cDPc
zCwn3F9C01U1aNLRtNi+Ei3I9xfTcpa7L1leHjRAnx+QCKgwECyHWzRIjF1aKW+bag6skT3eJdrR
mKkBIV+W/V50Y+5DHWMUGWKmIXzXVCTGDk6Muoc8ADc0SqqbCVGtTPh9ll07fBxSVfHW8bGg8oXu
2pwGcomEUryWr7MN0sicx34fhRSUMnELh21yGdNxuU1M475f6/Z9DvO//qQa120qct8qZMUAg/W/
LP73Y1Xw73+JY/7Y589H/Pdt8o2KZPXW/4977V+ry0vx2v26058+mW//cXb+S//yp4Wg7JN+eRhe
2+XDazfk/T/V78Se/7cb//a6fcrjUr/+47eX70VS+knXt8m3/rcfmwQun2hAZcb5h76e+IYfm8Wf
8I/fnvEtQDnvL455fen6f/wmKbL+d9kQGFRD6O1hifTb31AK3DYpCpssh0ytI4Zd47e/lVXbx4j0
GX+XFU03Hf6RdZ3Y9Le/ddiWik3y3x0H7QYZyS2Z4UtRf/vnn/9D/O/9d/trMUDxLF1ZB4YY6Jnh
YVCoYLakOxqn8LPMmrKqHYLV1Ci15nPcexbsvkbalTM6F/dy8R+G3E0S7H/6tl8mlKhWyTUVp+kS
3vLuRsD9CSHVKnfDB5K8LUyS5yq7iW61ffWY1K7+uQ6S12ifHPWdGHsqz/bi8/SknGffOsq4kHlY
16ykAquguvnpR/xxnX4WSVRM+c/hIJdGsRlhicg1HVG+fykgLEqnANfVlVuro5RYN2t3KkXjTLiV
InZldaeRyTFQKxUOWfloYcJylIplzN2hMdpTr0ztaeulkQPpam5RelQNKMw6nrvqkEDwEA0GyNhA
6vKXzROL2HM+aViMeEVaY6snfLTKcDJdxVxqvwGvQYUa26mwacbdiscKGv4NcD/R2F0MmaBcxzQg
vMVVMLfLE4MmeuUJdaPTtjx2fYWuFYu1PN6XlKF2WaRWJ9NI1q3WhnSm1JyuDdj/9oQvmLmL1upC
VNGctqZoKTKAtThcV7VKAml5tRSiY212fGVu6xNm5vVpsOqc6zLUuMfOYNQT8ZWGNamHskFNag2r
Ew4OyJqaW7utkMuyPq36mHioHywe4Ui418YRRGrdnPRRr09SGv/oOaK3LXYtDnKKsJ0j1V7gnQKL
GuQCVvc0QrvzpMwSpUE5obYsye0pRDic+rs+5D8tV3ruBPkcPjd5cyBQUvejkvWnou37EzZat3LS
h7ttVY/PSu7azCsgGSdofzYd2YDszR5T3tJiaVu1NddFpUk/GxOESKkR/Ejx9xuiSftoXsFi8Jdv
v4rdRmerK5L99vduf+XWA0BBHW7ryiLPX6wpCbd//oUqltU//mzmG22OHsTwHXoRxeima0/2jArV
T3/sdhkUPc8PPA7BIg3dSZK17rT1EgCK+xFCuj030c6xjKdtW47LyLFjjBzVTudX6ySPYAxH4DLn
qx10Mnb2UD29LzLpLU/LXhV3ArFWfdp6291BYU89THoHnZH12yp+cYxmHO75yMFyzG3UuTo1IVqM
nhL3zJe6EQhTRETdO42Bdl2f+VLcJFCBhnnCGMSiG8HzDpIV5MXsJPMJyZf5NIE6yqpyJZ7iu7bb
dhTn/N5bh4fCwFbgp/u1htKTw8DhLu4q0nA4Qt1uZ4MuKaf0R2OAADs5zGze14WdxhNXYQaLE2Z/
Cm1eFUXFnbMtbs0sNlwXf9kl1+vMbfGa9/WK30vGzvMUFRlmBmBxKXg51Z4ZNWlssXUVvV8Wy3Ch
sOx0GJSmI8U/VK9cTQupHm6HmMpqBXU+fL5+/Nbru6Q8YOz1vlcbgyGbqPx7rc71mjqe/EU0W29b
t+D3mbtliyMIKvNAFMWOK+JlrtE4pKy3zT/t2cuv0igBsROvq2xBsWHrzXpat5+37hIRryJswvat
obLzEjNkBF0k2cxu/tiwHd1cV14/bdtHSDK4eYkZ33blsz8uPywohcdO/TCQzzqSd5TJQU38wpEh
XlFK0TiHCRjTtJ27FXF/bH/v1lDRyfZOJN+8b9Wp9ubwpMRb7317rNoBSCby0HMZmKl2DhcrMMSH
vO+77bUtV4r645O3xW3Dtu794346pkTGb79M+Q0WQdZek6Ud+us8ZH/1Mdd1ANEgYalt/53yau1r
DmlQcZvakzFB2bBetiXIstVJFvdrDlXH39ZNCjf31rs2v64rZgYV09CSvcTVKCQp4gqI48o1flvE
H/+Xx26HXbdU23HX5a3361eJM7yuiwYdljiXYVEpyMjqG+nmmuwjA64WK4E11/lBAtyghwmseDHM
bc0kRr0GBSgLjtxck5aWuUVhwGRrJS3eClDQlXvKjZPeDrwoaGxgy1paoAQh3sbXRrbGnxe3DWXS
vHZJXQeL+B7KPyn1Y8huqRjmSvLFctBP6oB8y9D6g7iHt0YVA/R18ad1YtRrUZLhfZWL294K5aDU
uchI+Cv+sDSq1xkr/s9I4IMvRiF9QAqr7UX2fcSlXD7DOM73iWnNbsnYIjMflaBk6nc6lfb37xx5
2k/W9gQ1epX5M+5grj07VUC5QQbTkQWUua1DmSR9oPb45oZivByLjlrD1o2RtzhtDVEtgDUzWiGz
V7uZ1M6hHr9t18ZAuac6VAicHzv1kosrsl0lU4x3mdXdwctK91HXGQj3G29DiqDikFAeme2Xpouj
3SRms1m3HBxsiZQqOunRpzjl4e1EhDWL8MSxBlTcEcr5kFSjmGyzTtwOFBhyaK4YdWH5t5JXV8+T
whDSgTnwCZYeTMV5Qm7lfsELFDzeDYa02WnsCnNP4eNIbUs9AflR3ptVH9AuMLPD2C8HHTXvS40N
R6yujxjVjrt0KU7jVH9IFAIc8IStT/4KxYPSekB4v/bUflZIdRt4ZYpGvGxPTjH/WHzfgP2Hxxwz
Q281RPZONO93wNZNMDgDRzyNXhL3DLKWdLFiUiw4jLd+G+tnNBEcz1Jh2QHXP472FN31M1h7GO3E
yypxqzlYgBLzeY9YxMiAWihv3SwXgSoGua1RtlHaSX4sltqo7FfT3peV/r2elfsy18ZTZkvjaes1
UG1c+N6tL4ojp4K/AM+dlV/mp2VH5mWXvq/OnLh732bz6hiNNt9fV20Hvn8GJXZCMkgaDumqyoAb
xtjSiCYHCbZ6W3fQ0wFvlrH3LX0gIpKROuAgsVedEW1sO229WYxcW++6Ydvv/RCcn77nKUnPbZ3V
NMK7QEe9puRNIBp5LXUun+hysyuusuJXQMzWn7Z1eNGwuW7PmBwbx23VtjGOpkGEdv2pkjJAPA2n
lw94/ZKYDNoptI/lYNwjAKvvuFMY0tUYActw2k8mwDvvfV3fvkZ21AZqTWS+rTLwjgXz4qTokHHU
dcN1cbojv+YAlsiDcXbHKcCIiBtAgTFD3nm85Pso3fXaDWhUA+XM5/IVx5lbwSxgdNwDYXiE1e8q
H6SA2kns+mPxAQhfPO/7FDUHVw0psBGe+0v7ASMg8g9ilpT6aXRaxqdBfcGsECzZPrcDzHDj7ElP
75R0j153Id1U6Z2V7nuVZ2ZvKTf2iKEauc/yjF5qAz5gPq+pC5amCG96UseOZxoPEfwOx4+SY1Yc
swXpkHmHE+K4M0/l2fZg9iAI1n9bI78JijdwQG2/H2LPkr60lWvw93/sYb6lKYapdwu299mzirw+
NvQ+khz4Yn9VJFfH0Vt9JEkTFy6ag7icp66mer20Azmtg+SRd2ZxHOogAsWElrR+Z4NQ/tSm9538
Nb+Vd7V7BgHzYrvpZXZBA+Oc5K0n7WR46Zfl3Pnp27LTXsC+IMDoS/cGb6LSnb84+9mzj+p35aEM
pmP2WfbrpwZYx3xADyW+0w7joXdLN7m3AvK05j2TTmwvjnj93SqH+mvCxLK/KPhH10EGmCfZhRj8
Tq551ka/hpdEhN37leSG/lcKR3fl0ditWCh5epA9SJfodfkeP9VvgMfOUJMg9wTF5xKnRabZaHn4
xkV97D7r/iua1TfH4QvWM6ub7Nd94nHCxCGn6v6kkaXc18gk6wGQt6piyALN5IK1RG6i+dynhyT+
gNuDSl203ZnNIdw5iu3mxZ7igetYnvlxJUvWe/J3Hbm52Ft+jwCayYGp+eviz4WLp/k0HPA4QQxk
tqAVBcT1+PGmnbcqQa30rtx+aW/O1gNe6A/l0fTKj+Z8sscAy9yjMvlS+Iy0TxXtASHyhly5OT4N
uxXM8sF5UH18TnfzF8yuuu/qGce7ovMz5xAlfj37y8c8801n18+HHgp2eKR2XJkfYIGWLxo0ynX3
e1/4KUbv2aGuLjAzvuFuX69BEDOSiv9A0y1fre8WfpCThwZhRkJSvgkJhQGL3ikYTD81i3eDvAIV
sBtlV/vVs/E9ZhxEsRMGv3PG1Fr2EZMrvSX08i8Ovo6a2Kjf6Pph/LI8OvVZhQJ7JvZ6yL8gMg3/
1Hblr07pYYP4InNXNqjSeEQ/e+yF0aqJjjjnpqYX45+L5KPCTNlVn0tI6b5w934yv44PgGo/N8f5
tpDdenJr6gIpWCfKOf70cTRdiNDD98hrXx0eHyVAbB5f2FkBeLbT9T1nyMfnE5N+T7nVTtjeL948
B05xAEmXvEKgfpG+5fd6UHlM0h7Vz9H37LGhLFSRLPBMlwL6JXtunqsb+UGYnuziYIDn55LbPuQQ
Dj7nR/3ytHwwPkoH7T59LRvXijytcQ1ffiPlZ57mXRU0PVn3ffup348P6gGcHJhft31SY398YXaM
gao/u3ogfRYCRrvQ793BHx6TCUi7q3jMCtLFJYfbKDjrAbA5ctMj4v+lOLati3F2iiJd4srnyOed
+qwrJ2CmHyu0Z00PQCxIOldl9ju5qqvuUDN+cH7HH/ppDkx/PWRfij3uVLWX2Hcawo1U3Txemn50
KjuPahLK32515nFLdyTpAGOTJOM+hM7n4ucakJJAaR6T5HS/Xqju2PPO2M8P38JDdGbmeSgPKw9q
nnn2fX+Qj5MAuO/gjoD1JO8tO67qNx+5pkd4hvCWfZCwJXdqdEj4G0Y/x+iXx/re+dzISFUAn0AA
eEd6HGGLEo/jC0Ichge4DHl20jv7KMi8Zp/+PoGA+MTcK5VQVPFKZ2c8K6NXce8hsn22/ejYnMNd
cTKfkLmx95gPHebMu7MKD9hGvasPGmMKmpq+5UWkI0NvSIPX5Q5Fmxf9PvsU3Ub7+GuJ7OgFj1EA
fX+Mi3ZJQVHEXMR/vDaKMe8PJI9OiOu2+1gLL4pNYNOLmUpYMV/XxdxomCbNTTpKaQDlPiNAQmx9
IGGvulpdYw1KBuw0ikO2XiQmJFtvMpDZPLx3HRnjtzSHJa536T4R++CCRsD+74/WsoYoplOZlPT4
vFcAj7O+Qo7Zeour0mJCFTvDiXrdjyZt5eEkaTl2AKK3bei6+otUUUKSGtQjnAnJ/mhddzEKXMeO
zJU9SZQRVp035dadZXKPnVHjqG7qnY4SNAHn1FBBjOxxPsXUCkG1leD3TI0cRLothxabLPgES5Yt
B+iZhNNg2UiF2qSKtl4fi0nBdbkl6UhBE4TbqANnz3EGUpUCgUbRWAlh7da7rlOcERmodsB3YfQT
hZvfpKznMT1hptuUCpacqOjvw+guEvwBe+MTmKVyTOO22w8ilt6aPjMuDfrbu0lkF65NJKaC10Uq
XVylEY9yMR+Zxaxt66EZxCv3ulI3sTuERoasrZgFmthGyvqqH7Z0cC9SglvPFNlgiDwygAYA+aby
MZe1ECsMUlN4GGfeUjNMhEPd3LSyoux0jffx8DQ3y3SckmknGbOzvyaQZLvEHjgzxcOYDIWbNP16
KmBjeBomXZ7qNEzXVSJPmND+bGBnti3KUzLipmg8OCPsRUGgQNVvImZblce6tXEt0rkRqAPMJ0eZ
tb2W2IcIwANoF914FhK6wZjP8G5Tka/TMw1FL/QMfBvLRI7gl7s213XjKC/4VZzxrCxOyog6n4v5
1eIvevMod93FYtajYfp2GEUibkvRiSqIZ4wjbz2RTtY7kUV6Tx5fk8mqOn4xgKG7slQJHvAMfGXp
b5j7xrxZm68odzk8IxRNdlWnPcPRVJi50chF6pbyNARdayrBllbdfuCtuS6CQkv4I5kYysTk28+r
iKm9tFgKE6PGMbx6mTD9olLKLSiSzu+NSLMadcvKKFL8wkF7RWv60JNWhQzdlmFN1bQ9vS/biFC+
V0j/fzHuPxTjyMWBh/73tbj/nb98fSlefq7FvR/yoxRn63+3KbQhYGODV1VsUXD7UYqz7b9jjKVq
FqZDpkJLoexHLU6jFgfElzKdTEXOtBzqgT9qcZr8d1WlesakH2QY0y3l/6UWp/wZkGJQZoJBLU4D
sKgqa+Icfi7GpXhL6p2mSyi6984O0AHP++pgJ45bWB3tMHwpD13DPCjqEAyc0WClQhxm76XeP1V6
/1T6+qvTAElrwejGd0n91WpgVbp2GddROmDeVmO3qtoQNoevlMG+O2XvRw2280lHfDtgDeP1spRS
1wJe8tNP91cVOFF6/KlYKK4GQkNU31TNYTAyBBT+J7khW0fS2Rm18CC3eu2HuU4+WZHUo4R3x2gd
p6n6jLDCvZk4n/OlldwYFFWtFOBB8GDZd1SKLlMCA+Q/nBbKB/9yYpbmAFGgcGoDmpXF9fvpxOas
MxqyO+HBGpfSLeSh2utpc6cIWdXCMhwE03XKmnEsndqV0N9aeAPOqYqNSIO2DPGgWQVIfqJ4NkSn
sa6cszLn7dmy9hlW8OcODPnBcIr7qVJRVvyjyWtSSjGpHL8G+xKUE0mRAXfJuxX1wVMiLc9hU9Q3
c9hCJkqk6jYSOuVmRc69sc2T/mBEHxoSxJ4zT/vFhOstrZN0jJTyzQlBuOhaJ3tNmAZd3x2sJr8N
lbyjhKXF3thm/a1cdN/H2XGNlZk2f3Z5K6frR7tqw520fAsBu4JyJ/nXB1Z0Csep3zNKV5AV8TjJ
joodVMk4ej2Ai10jETqm350lu9fTKb7Js5zxj1GON2m+3JTq9AirBA/JYTCDzrmRcX9KVRU7N1k3
cdEh6WNYBwQJoDUmWYrOFKH+SOSXLba+wze6CvMjMsOQLDmtrHhbGrk4SrXZuFrsvIpE3Mb7nJLn
wjCX/dyjkwKND6nyFJvaFWjr1OnENzA8kh7E8QiJvlkwICwkKkrAnkGovFnlel850X2jaV6qh6o7
j81D+pEK2NfJEloGiHii6+r4GJL0d2Qw0WFjUjGPjt9FxuIZWk3JvR3PEYTyDjEQsnPrgjiuvtNa
9X7F28EqswjJFOOjopnmXlXS4zjEZEtHHD/qePGNYvpkq8qKcFgzBBIoI0Rqm68A33ahdU+Z50tk
Ic5TG5oquLfPzpwQjhHLgrmTH/q5v1hZ/qroKEb2BdmQtlgtr9PmiUzaGKNJ8rtSf0wUwcMtl+Qu
lb9G+Ad4meFb6FvJcZHxAMzyXsum17nKPKNmCOw64c5YEAigM5DvLBuv7bCcbwdq6jsbHPW9XpQr
auMxd8US7+e2BcVTmN/gWxjIIyu9Vy3TW26qlJUUaET5INkUwM3Q74am2Ct51O+0JLJ86FzGbRmC
N8QJw0+ajjFbUduDk2unatAMPzZ1YmaDhoK9UNgUXTklJ3dtij7G6ZdKCHqdbJAMYosEU4gC9A5X
M74zo87YtVHNZEusGqMW6tC2vDX9UH5SHDX/aZdtfSZ23o64Hrutuy5uvdaY130qGYctgC1ht6yU
3fTnKIzR0tkiWxHLbj1dpXKHSNazGos62Vb2h2DKrOG6oyLqylVrmf4VGoDWZ0ydS1QeuGUg5XBJ
W6+UlBKzLmLn95Xv7bZX4iAXtE6a/n4QkIAfIINt62oOtoZOvzj0pzNZZDk+hIsS9AIyoTdK+n6G
13MD70o54/17trXLdvLbx1vbiW3dZjtdXiGlB38dRi++BUYK51QjydpJ3J5SpHydMoDDqs7DExn9
4rVRg1NRZCMIEgL6k/cTwm7g+UmNz+10iufxEUDb92K4G/FueDJN9VwWZA+nckRRZ33SteGtp4Bc
5xUYeewmXCQ5+yBfhuKgrR3zJqCtR4kXOzPuyL7kbXsI5egDjtdqALkazpyVfki1kISAdhdmsnNY
mv5BjWxnP5Y43wMpsIZYc81OQEGcHMBLVJskY/VLjBvruSy/KLINx8PO/D5F24n3NzkIp37tR6aD
pdkeSg3XHFhCs5cY6KLFeDc7pZzsq7G+SHMYn5BAPerjsj6qyJ2GUvcNykWwJroatEhBe4VRZbye
m4dy7RHFRnHdr2E9u4lWIyjhpKRNrAXSzFJH/kJCzoLDE/YJTICJ1EQXOzis5YBxsrnz2mSxA2rt
qpD5u4Mz+9rw/P7eDHdmDK0ODt26679nVmSezcSsfWRYUl/FZTUYejFoOZU3mEgXtTZYASSndo1b
zXK/w6zRcp06WcCno0psKgxnpdruRgmJSga4bo6xR1ujA7pd6J+C3twlw3fgvK/6un7FZuGTIbUl
6oJWc1Alh9oRQ100JfVdmYNp0qLO8uQhRfj+jXjPQbhqcau+ITMXL7nXZOMLyO7UtdpBwVcuqQLT
ZByVW1RGUeem0s58UUhZGxlqfREZlZVMzEq5uTCxZWhGFSmEgZr7vS1XJdNeq3LrOn6jMnUqGuXG
aJvvil1PuyWyg7q5a+b4c4ImrK+i/Hq0muFUWENgTYn2bA4v5ZiokGEMJoE5osVSJX1UBq0FkVHs
NSUBNq2YX9WieTWR3vLqpGkCRDhKT3IwR63qG8Wc4fvr5Hqr9bJKSHivRucaKm4aeHrXnpyGMNC5
A1QSO52lHTFLPyyGeoYZAU++OsirrPvc2Hc4hiw7LKAQozIRzcJ6B1v0G6gUM6LRseV3fSbdV0Qz
kIFfV9DNboYKwy4N113UT1+SSl59KpiLG5GeTIpvPOLH0TAfkswqAqs2YNSjm2wJKeQSKn7VPprG
pRpR7DMCe+4/FOGAcHyrvrQj+aGYvLJUQ/5PbPiBSY10sy1ETFaSi/VdSoWLX6K60VQGKAyFM6ex
vVFS83PSRvdyTB7WWD+MpkZNY/w8hZrtWfYM2yVMdyDbLRyIIV0rR9xtSS/P1UGCXQmjcv7QKkjS
mA1WUNKqveEny72lItJFqr20QMmOdb23C/nL3HTMvJ36m15SKpgscpAFrttukzCKZcnHyUGmwxlH
zR/2pXVLuuUOpVcmupjYYFrjQEUcJHc+ykV/Ugv73raa+w6OgjtLCLUu2e8zHFvSWk9txqvJEdIV
Eu5HMK3WaUEPDapttNgPYdsFhjI+VvYYcXsgAN9GJH1tyfnA3J63C/q88KOGYLZIq6YtJXCjUg+1
NT4jQ0Fuj0x4qpHnHOMcfGyz60uy3o2WnJGSpHrsR+aYHOJ5OZs9uXlDIv+cA5lewRu36wcV6klg
q0DDgTd/qUl5uYOuPAFzKtxJ1x6t9cZOAN4mYXwry/njkpqv9iy/LFS+kWuXYvME3fViENLGafUx
corWDRFigbT2vZyK56oGuiAnB+dmGWBrmYUV+xoKUheAOzpCXstcXHK8KAI8IZhNiS3buvfNKBYT
S5mUA6r6EbqYjEuL+nnbC8RzG9TD3HsLw/9FIojZQyAqXdB+gPlCRdqlWYGHcOksZ3XWKScUy0Wt
jaBXEZICn4HevukUq79C9UvamqcRwSLfaoDvy03YuVDtMaKQ36zDWDUL1gx4lcdJ+aHVw2NRd9at
1qvW7aQQ6VWrMu9g17oATVQPblfrhyApbxXpEb10/kJxJrrcrwGecAVvVYvLh05g4Ggg8dpVVIEM
g+v0FvVreTdrFc0Mv0sfxxfUM0ZPJZfCDw/EEMJJeDtYi3Y78nuv/B/LFP7qvrh1avVVdZCVkKT5
i1Rrfo7/HVOk8Jz2s31E/v++w2kGbyKEa4zMbzAnudhFlgSyVr9JkolWlTaf1j66m1RNY9Dr0VeE
PW6FeX77VU7J+6trdZTxOcAKBhyGAcp9UrpLNKMImavy0Sq64lwvhR/bUsexFpZQ4kesiyLdoRiF
SrJKmnnplCWwmzH0amM8Lq0VREVCXRMh+0FvnGPf1ANkYtT+Z/jdZZhdOgCEB2VpviYADJA97G+c
dMpODo4k4TAtF3229ZNC5gcc1ltsco5Otte6ka8puLOy1aDsY2S3yriIENx4btDzQzpfPoDz8ave
+t02+FXyFrQKM47xorbycczkA+MSrFO7vMszBfMNYmFPN8rQX1ewbZgSQKxZSGR3MBOcBQYCedxL
LhpHnV7x+wIbi69kaa5PuUNZ1gATEjEZ6olcdCtbPBkC5MXWkq9ONE+HJLSzswUBo6DKfwzV9btd
zfeG8xV1b26L6bQ1o+ghLbco3tbtBmVVvG0TCBabQYoZHYDLWiTFtl4am6TwrsvbSv09SSb2jLft
TOR/7L9t/3VlpwNu1VZKC7gaeb3Is5kCxbn1EpFS+7eL2y6tOGLrXY/dDrsubr3rR9n6wrsK6Vpi
Mr5o+wDe34bU28cN4SIJcOjWuzb/dp29gUj/6riGF39igrEJdWQirh9lqSmFlety0ZBV3xbfP+v6
VQlJ3x976vENcBP9iPwjwhH4vwpUzk/bI1RslGBbm9kmaIzr52+fNwzDl9bGMohQqZdR9uQ7swZB
qWDr5mN3BKXzKV9looIQV22pzAk8Ed8xDajoVaTcTRKMoD5DckplindMYWV4Jf7qbmlRGGyA7AcY
hNzHafSQCLhvu3JXD/kARKio/FavittlsFpX74tu19hhfouRd7uT4g5OrlhEsyS/TSTq8BKSmbsJ
Od6z0mlPqWzo+Cgxlc4hywd6Phlo15jDAfE55WjbtoacceuucvvRQi021tPDMLZIolJJPddxG3sI
m+16BfHLdeooY7byXWo5PRLpxtKeUaRB2FdW493iHKx+rc7LePrERBxV2FJaz1vPblWChMphpBUb
FNGUmg3CGEGTrkl+7BatynrWzKXdZQoVulLbN5hvnVfj96QwcWdLqgzqEnOCLpMbt9ZC3+4pZGM2
gmyPqZ7GPKSGJxqF3EWXRhAMm0Zx40k3/fyiS9KtykzlFJWNdqNG9zkDG9eID2Q6z/CyVvOZt+l8
NqLisVENi/cye7SRNJ0zCYPqhTJH0OUmeSCrLpim52QY5uTJUtv6drXtnNgNPDn6a99gzKg7yhdw
e6kq2bF+U6wydL+xPwBEL09rDkACHlyxN+fkJWzmatenyefWMZH4siv5jCgS9VHR2xptWuSzYwC9
VHOULVM4reR+JI2fYFwxj/G3vbCjKndkZgCt2I5x02BlfgNi/1C2tuUvivXNYTp/toy2PaGhEEhi
aRB3CvML8pS6CbPwj3WxRWpl7txunD7UJVEvcoYApsTuW88ep2iXGiqFZwipBI49MhWDeTCQDjo7
U6/tcSF4Xh1drX0cm/FIOFti07bdnGrKmv0BZ1+CPpRiyNlOQSRX69GomVEuVY+sDkAHy5CgjfOQ
nFW5kM5bL49siu9aUlIWr2+T4mz1SXdIBkNqfDRZSxSTmud1QJnWnFYAFNMCKXbMzqaaZ2d0gn5v
tT0OStDlxNpIWlpfSJl5UmWnZ9wOfuy57b41ln2TmsMjGdhsNwggsjYWjq8vjMSJ+IniAhyGLa5h
L276rVGGpAJnodSMrTUTQSO9WePpRyMhv1cRAbH83kW1ZhGz9tJFG/pp2zCIQ6p0GP6047Zp+7Rt
+7ZoyQnyGJmmvH/NdcP1W7d110WnbzD0HAh5r+uuX1prXYGO8LMmhAfcNoZzsW3cGvTdmALozu6n
87t+47bL9pnNdub5SOYspBaApCd/7MQN5+gpZihi6frdv5zeL4vbzr+cxnbsth8C8N/yoUFQMSz2
kZ5je6ChZGfU2cdssM72FA++oCH4Oryk+4qEM65V2ucq16VLik6sF5H5CYjSE5AKMMOcOANB2a2X
sEKlSJ6/yS1ogzVzeBqgc/ol+sCnKlfVM8lHDJ1X80BUHy/9ehelz50l73NyFoHaZt9U4tz/w96Z
bTeqpdn6VeoF2AMW/eURqLdsuYkI2zcMR0ffLHp4+vOBc2/HjsrMqryvGxkBQrIaWOv/5/zm1rFc
HOUtM12jdEhx4tdphNRjK1VXl7ll9OoU+7jMkJLODbqyYZxPRizUPXhEvsFC2xud8xIUk3qxuuw5
Yl6zp7rBdFQfcXrg3T/yIlpQkAwHTTdxdop2DecpvMxB8Zqrk/Olj94qun5VPWp39AcJR6wPSt3f
F/2igWpjeqdMnrzZ6ettWqQvkYKQcF7iIgxJIWnodKBVzTdajcZxqXRs+wQ5RTsmty3Q/yZwrrmp
WjtQXGGUNudEIxynN88ZEaczn9GW83mwDRBrbxRnKM8S3ptCN/4xwMvgEbvGmSh3aACM0g8mMAJi
JovIqpAaofySroE9FzW2VAcYhmb6IMrUpIIe5V4b1sjL1dL0K7BcY82qomwHqsHIZwz84nNnwT1F
bDbI5rVVTTrJUHbK2dB3cfU8J2b4CORsT8SMteNLchkGLv+lkVx78nR2dj3CVQ5ue0JeNvyUjVN2
mEeD5I5Y2XStVd+rbrut07jadr1SHIIsGM7mjLIO3FNrNftEDU6la1ikzE2zX5YIaMy8q27b14QQ
+puhx5nfuvGppXx5LPvE2BBr03gUv8xdpGiJp1WldWd0TJfKHKyn0cw7usDmg5aEu6JugVGV1mVQ
Bu0SqIRrVLl+ykg69bMgcs4yHn4IEFJ7bvQt4+zpMLa0eamdpRvbBWka5AJFXdAt4XEL8hMJ4jaI
lC2q0mmr5giiEhtpQGT0ckONTLmvpui2c4buaBU5VY7OAmvRVeQ1TclPA4DWnWqU7sbhG0WlTafI
N+yJ9Ol2rtIPuyiDe9Flw1dmfZtktOYt0WriKHPnmGpW+38OzP+VA1NzDTqD/6bpW8dzWfy96bs+
5C//pfuHumBsyMAwaKwav/ovaQhrhoUHUxOOq1q4LP9s+to0fWHeOKpDQ/bvTV/tD104DiYD3dHI
Y3b+o56vtVosf+lzqi4TP5CvjiNQfhjGapr8pZ2YI0VvxtQabsBbokBapB7rzTim80mLxXwSFKC8
ogp7792wtni4VtfaqjVYb+I5+1K0GMKHVRUxDVF/ClwGr+sSmFfmzdG7S7BbmgkfnYFVE7Oue6+/
r1sUmXZ7VL9HlUDoXVhOT1HZh7O36j/UQgvrZ1XMS15YsFvFIh83WtNQLV3v56BbaXca+Ze1bbHW
+9fyfkR1kM7key9AMgANaez6xqI5X28EmXIzZTck6cbHosjcb2hsmm3YFGgB1819z3n9fc8kL6bZ
y9Jk8pOeWom1zq3Wd8yBWHAg0XCbrPOhdd375kHm56Y4jeAMoRaczAlPQmuhAvm4m0EKpviuRAko
0c1qJCrm1FSxZmDpCoeZZtC6uN4ortZisJNkKQdFp3pzCZazXPokHzecHPj3QwQKkLqWT8OcEZPQ
3rfxNyzem8VJRpBipW4JaEKPZIaWRgTXsnrd4WMvQJufAcQSeEiLcTdJ+TAtZjF9UWetS9pfSzFl
Y0R8f9+MCzLAJoHPZaeM2lOwCLrSdrEHrjuu9wVORv6bj00fR//lmIW+TDUJwEKbNOWa/9uzV++b
l2dfX9J6jPdnWhc/Xuf6wLxCTIzgKFXSZSaEqmddUoxWkFOQoV1cF9eV642cs1ekH8H2Y9W6lC8H
WJdMqUyHokze9/hY//EAE37Cqaz2uaKhCSsWJVgT1ty+L6+rP27s5bvyvn1d+U/v/3KodTGWQwLX
SX/6eMi69H6c3w/xy/P+t8XE/a7nQ3n8/Rl+OVJmTQj4e3iGvzz6l+3/5sX/8oBfFj9e9C8P/afb
1z1/f2m/7xnDD9kYUERtxHlolfn5f3y916V/ue79d/H75hif4+G3lcoi81x/OpO9WEh/e4YK8K+6
VWYQpRuDwNC94JT28ZiPvX877LrBmu+xrJlHogmRey5KwnVJW6SCH3d/W1eSBEUrYXnIf1tcd103
rUvrzXqg9ZAfd83VJb3ez9fDrYvm0HLkf//s647rzfo0RHU8Kd2Q7dZVIpVW/7wu9gnqyG3SzNpe
hbGqL6Yga7HNglVkyJ8sur115XrjZIIW0/umda91bRsP5oy5WzLrlsmAun/JUlo3zURjzo/rokp9
orz75TDCCjErVRopv2lIVfH9WIpubJJzXcfkxQJs9qdMu7iQ7jeVNX6Na+MlmDFc5BrMligX3lh3
X9MMQ0fdojfvs+/ToIJwjqJtvpC8p6oQOMrjM83eCqP3wttf0vROuh1+02dc5gWXoM0AvMwLairz
v7zK939jMmg+TYsydLXtMZwskB8uMtS/7H3/bF3z19b3hy2PWPf7l3fd1dX/26H/F4chy6IDL+Ic
1iO768V2fab3xXXtehjYJggC1if4l68kV2PcaBNZnb+8GmSbu0pMD9V6JVsNbB9+ttXe9rHu930+
Nn/s87GukhYFpY/7/+ywYpWaro/+OMR/9jTrYT+e5eMw6zo3gd2S4tCcFof1uFy6xHI1XZfWdetd
ruBXjQjs3cf6flVDr7u8L66bkvW6uj7mtyOud/P1Crluft9zfdC8PO269L794/77MSND8SfFzHzE
p8yCSoVgqso8a+or5M8cwn1O+JXaM7qYEC51w7hvVNTuOiNS6pJLMm6q+nOgQzg2rMpLIiBEvbXY
OF0KCG3Vbq0IDynyaXdf5/lN4xKT3bcaamWIqGnqvOoG+URVfEqbV0txjhoQ5+PgYFAtAxF5hv1A
5jK9SFWBENvIb8ncM9NihLGN9VsHx+g1lMG+qUbnlNakDWcxsmHcdPuobJ6zWPm2gtImrXO3OOpv
Ab8RwyFmLzS/NG6BaiymHmEOtmemEaUFNAWZOuDWKMCLtNO2kdG3NCCLdxqsg94o6I6J/IiMdJcT
Y4szLht2hY2gO5XXQIl/psUQbJhxqIg4rBumCNEGT6UFyZiQpwyNvUnH9xwzIvcdyz7Rk/qS64Rr
5HF1o04NGjfZAim2H/uhTI4m7Edoxp4spYtkDMKV0U7IBob4AQ++4lthlm7e+qKkodWVEZ+kypS+
jJObeJip6cRvFKH1rTa8qM1jF1ZXaZheKOHvY9ms7OU8Z5KSUuvUX6ae0WSspr5JGtimCxITrgQU
7nvqcAc4YXx7RS1QkJdofpzytRyQ0ThtqHBaDBa0tH4v9O9Z7+qnPIj6T5lNCQf60kPeWjcYnF9M
Mxj9jppPN92HeXhKBPjcavxZ5VpxUmQdbMwKEZo5VCAV2wbZVjTNm6CI4mM7sTWdavIs0tPQclKV
ql7sjAY3YOc29NAQ1tMa/ZagotyIRjg3k577riVD33TL+IjL9aWP6GbXOV1s5uPSqB2/qtq9htDH
CE17q3vUGxn7A2PYdTH/ljUPx3FwXopIJHd9V8333bPzqJJmtbfjaaA5p/xQ0CtJcGVZpH4u3bnc
10G9yQhk9ppZv+oZSrRiF5qVDUaicr3WHA1P6zusxtG8MYq68GjFSfKpYIMWWXOUCV3yOIkjXzq1
7Uey95U4tv0gCGFv5vKAD/8lTLufFbV4H9l4hxPxrlchw02Q9O5MQilKr0/d4LbSW+vshIE3uRlk
7Oq7YoXBbnCzXZZXSElLtfPaTju5TfWzkMbV7AJsYxVfhy0I9mZrzHG1d9OrTFBdmkjWPKuBD2dS
oibFslrMlXHsN6TU8sYxszEsJCxO2PPjmbWHivYIhi6L4wTwGJPhpZ3He4si0bYhBGjTCSR1yyOm
Kor8SJ0uRdlcocJWNDqzQ6zN59a2gcerX5o0p1+9KO2T5L5jtL+pmsw5WyRp+wEGylTt8qsrjJMs
J+0skiTw+H9g9YbatxF78DYYjMwzwT5ex8I6TqM7HerMxSTp6JjJsu6+4lfldXEOEaAtIw96f35F
whfh2XQN4oadT/PQcw2vwehXHYwPWw+1vTSNJ9GN8kYm7WOtR85hXlwWRNNuJtLLPRhsTMgYQss0
bC6qc8qjCHOVnl3HgelfnxoTRkfzE+VFQh7n6dAPaXkccaL2XQPMMkR6UTntbk76NzKTyPkj4gxD
M+6CkjSUHXLLvBX11iRHtjNDUrFTvFd8UT9BYLE3ZqsbN4HsE8+dXsnE3Vg6+aMGIB1PwX2xsWoO
EPe1uQ0p3DeG3GnOOeXbeDTredNBk59MTglmXVFW7bIvJBB4+kD5veKV+brRXOTggm7pW4mQE73e
XGjFRtXG57YlJsBMhkPFh7sRffQDmfkPQmYvcT8frGR8DArEKAGQQad1SciU9q7S6Fa0io5kpWyf
SqHwpQhKXKoKMU6trj/2umb4c+wegVHT6VDG6TokSGRQKgM946QbRVm6a3N40VW5hJ/b1a4NRLcj
wHEf0lCUcrwNdOsZlZpGTl5J4dfNN2U5v/hTIR6kjWc2IdmGkV+FU1gt/Ix7rRvsysFgPprG1Mbn
8JwIieK0ERt1KnpvzMNPMT9TWOJvWonMYmhHifuD5j2Fp0eA/qlv95HjTVB1qRPbG02xbtJQe9I6
mmOt29+o5qubBQQwCYykrbGIXTPkqlBu9SCfSaHH960UqaSGmMFuac3HrPL63hFnlHJSKmcwqahb
GxqEQIA3DmZYOVUwUCFgionYXDLDnW1o3fczuuW44jc5BDRKSWcQx9G8Ol2LaTqtfWkvLui0czAI
pMe0/QKwnFAr1G4Bp7u2TV+ZICCOQObstq67K4OFr2pVS7wgkjKAvzHwEuNYq9DQxdRcUxKap8RI
iDwyfc52MBWnyTjHJWB5fnh+F9qqNyz1byNOLvq8B93revj2R6+zjf3UB59nC6u2MbqfJ6HO9GvJ
8MsAU7ZT8FZ35rnHd0OwPd2qIrV+5HWm+PYIsZhfCvVnZgKbsBKPxYg3lYDWmgS3s7AiFW0pYfDt
6Gq7NpIp3MiY2CtLvEgH0Z5bg3i0HVbVleocJlupmMKXL1TUciJ2GBF1Voznyvo0kgNjafknZGMI
oJ0CEh+fsN1kA9Kt+UY6RstsvXkqOliQnQ7709Wh0DvlQP3ZTDdSiwOvcYpFKhtu9SK5qx8AgY63
dJp2doL+t+S3YafBQKONknDbv/UdqdcBBoEY84JuZyGXG2HyhVZPEqEi5XdxGtJ4ogFItgxNkM9B
nmSnOYH10BlfjZ7YOOC0J9WJlm+GuzGEWu/mCUfsEvCw0JmJE78Jlne60vpbnIRMlirOfAPQ+Kod
toVTAyxz4u+VFhNAbjBQaBAXIiYw6M2XWMtRhyme6Kt9lxRPDgWijvPxyQrdXQRz41IkS6S5Kbqt
gYKmi1RrG+qV8Ca1BELVf5LSqv22ba+uLmtspMSdtKK6My3xGdXLuQz2owW309JTRqxJ1fidusll
+til2g078bHp96NJ0Pichzex6L9WVPkNlVZQoaJowatzAnSNl1lED8YIrmhK2t2QRN/T8bOFaGcS
489sAOsibUVsilA7Nov2VTdSbONG3m1zFLje+FOfOIGokiR7YRufHBeYm65Gt0HvKDSiFG0jcXhs
CiL76GMoMQl1RXCUDKHVurypqhnCj2o0h7L3MtuB4qXoR+JXu02HxIZn9OauTrwYE4VvSF09Snvc
zaWhHzjHbXMNjDSCWOSN/bcOJ4+RQk2LHd64CAN/gjybkU93lpFlnQJpYYs9FNkUwx5W/bBBmDho
59adC8bz0ssScANQvzwXQdye6YMnjNeBDKg7IHacOiGK0JkffZga37DGcTKJPN5xVEah8wSBpGJa
ty+bilA4A1iomz+MRgGetqguMPsexJBjg1WLR7PD7N3gZ1Qr7OB29JwlyCCcMRI3iiG3aiy6A57D
7Swx7JdREp1xVsG7PU3jvICOtWfw2+6Gk6G1TdLqhusgwy0Lrp9TJV5XkvJEBA06oqha7CjGHg6H
p5kNwgM5oApQX0GvvCpmvwv1rt1oevmQu068z9o8oJMZAq/C9asiYOCcN9ubLk7mrdqLu8Sqr/TZ
212kK8eO+OlLlfS3Zvy9dsRtPQjri14QSRifKlSd2zGl1j0nP8Cbl17bQ+ugVx5tHXPmO0qnW7EN
KiaZsWGIpmwGJ4ggzmsdnHqNH1+MEjNOGZnca2IoEbCLW6XiGGUL4jDEdgzFygKclgTbVsuoNAxA
TDs1PcdtF+7tet4O4QTRM1J3RZh9ibo53Bf1nG465j9IPqpPLdplYaT43PmCuVpn+tlAuWNsZ6Sl
0Vs3xU9qWFpA+oefokWo4PYayYv9Tyv8RDmehnAz/RzyUQfcL4mMUKplYDnq20GzYeKWTXex/EQT
4A+IqVUaGLZtP2/dTg33jnLJ3eGrOzXphcoR0QQ6wrixuSBqlV49h8eQqjA44OLNLNHpDC0YiF49
WlEw7223+1E51URDbxup8TcyfWqslRZFGzdG1konLsra73UeuDuJHNchBi+mdelDP4wBGbvfLCX3
UREgBHYvJhGMBuRoB60zbb/w3qnTz6UIDoPmfDKa3t30TJI3uj091YHkU+0+aWQf+1qAStZW09te
bW44S8ceED5g+sk2E+VngnHeonK4Qf+2mUooxhOQn4rIxFsyOppNinjo0OMv3NcuH5mi3deL8FlN
zOBaYRy6yuBsKK6tbNZVAzimeszSy/s60EDIhsoBdMBfjwpFENHSH+loL+vWDf2sv7WzPfoSFoMe
zY+NfARqPFwHbdi3dk30UQH8cpjTfrPk4vBCwk9KRZLKJmAUm8jO3vY9MaljfDbx+8eUCG7xsIf3
eN/D+ykL7uvBc4q8PNvhgJx+uaEcifeXLKqdKO1/rCusSdJ2jvjJ/7WuW/I8BE39vXTARjtmcEci
WXDX8WWskCnzoxCc8tuaSGqBj2m5oTRbHZwJUdZ6l8RpcA21Hd8NdGvXVR/rG8v4EjP8Pa2rHEWK
a0bMhJ8PTbn92FcXASb30Ay5XrHLLxtIsyM66Jc1yHoQ0E9lcVyfeN01iCCkuK3uMzmt/HXVujEm
p+WMRPNxXWXmVXxr22SAhlFyT62wRFR5bTUtvh/kCIBaBsdB0y/qlGTQU0BJrTfOzO+qbC0ov3+t
y6a+2AcNyYkpnkllU1F2udGV7pSaqXmNl5t15y62aOcE0Ldg9OIAdzCGBVlooa6owDCt9+tylrsa
0YdXrfejyhSMjMZr0jh3s8s5hPTcgd9OZ1xdN1XuTPjZyx2d6c37DVOrly6J5tNkZDxDtsRrjAVh
Tx/7jZDKD+gA5fuBbIS5Z4S017zKu9sKj/f7NwpXG4qoCEhJljd3JaOve0NxwnuBYpt0qPG87rbe
EIMlNoFTVIf17rqv5uAqNeWgkjDHo9Z1YhKZr5TpJevG0XPV0EXfprtXdKPwdPTuNQxq97quF3be
31ngRILEUfk/lt2CbjpWtogu6x7MAq9qrOmUbfj+lVPcHpTQtYicKO0rUXtyq0XO7DPHsq/rBq1N
mqNaLX6xZb91AzQm4xZVNxFSKQSx1o3aXZPj/OsxX2IaMW8+9o2kxMFCWNE+ExIX44SpcFaC6J6M
C6g+xpRuccQXoWcTQLvTXapvjZTxfbfcGG3THqkpQRYbR/Udwft/1vH/wTruajqY8X+tIvD/wX7+
r/Lnf3mk0udf479JCt4f/w9JgW394aqgmR1i9XQBgfnDR27bf2iazRRN1UFHa3jNPyQFDuBmw3Ud
Fxg0qgKLTX/6yJ0/0BPogo2WaQvBpv+A6bw8/d+d0ypUZ0PXTLxPOvncv8UyTVqRatE0qgfFFViP
Nnn405zPXRjuVCbcGsQY1YDN4jhE+fxAsYUm8rGj0KnO3xdfUEMXNcbLEebJYeCKUx3U+K6Vz5rB
HCG+/vI2/xObt3D+2avFvIrTm7dHLHqKv9mpS7z1lQMK7qCM6okfIs2ivLqqNirKwHieoBox4NyG
M9p2+6Dk6oNN87yabyenP0ilxfyE3McQhxnIYjikzDGDSwysddCpFRmAPCFgMGNlCB9t3Dtb/9GA
qUoZn0bBHYeRBdf0IPBIRLguh0MCTOeedeyRkmluyPLbsk+PH7KFb7Y8XWnCCHUDjyBeDu3sWjIb
FgEohcFl1bLLckiC0ffLK3Awey2HQqt8apxuq2IK4uh/vih40P7ympYXuL5gkMylam5J3vSWfWIO
F8qJOrTlBxX7LiQvt94QTucty5LlZgi8oDV46nTXhOk2dtS7ZZ8ot7a1uWcW4S+bDYpvYcVDll1D
1iXM2mSB8hgu5HgUHYVZaj+yJlWCRxuxe1Dz4NVqZLZdjhGXhS+jCsk5RiYeSzkalxHCZibxuXtZ
DieSc9c3Bwgnu2WPNB7uJXuXS917edqhVX8Kh2nhksZn3JnN2Sh3DY9Iia7H8eqvr4snx2O/+/Nf
XZ4P2ycqL23fqvBg+sOyydCj9e94MNWvTdJ5gvrz+g9wHIMSChX9/fL2LP/78uTL/2AoyVYW6W5Z
Xt7CYFlmW8MQwS39JH0iQd2b9OKzoULwh4K7EZlh836hYUSK2UHWDgXRFSz35TURT6Qu+yqFALU9
xW4AFrVlJhR4y84N5sWyoQahrqWwjaT4CpJ31yXYdLrivKwPgDH1Pbio+TXmOZbjNmm/i1PCDzjc
cgjBsktlouiYKPKqkFEy235/qCPQElKzTIdkGzOIDpb6JdvkcthtZfCfcbTUiFsIX+2jyowj5+HL
K1geRu/Xcl80JCTQFA69nHa9W9Bq7cu3PNE2rqV7hmUzW6TeAmAsDFHQR/5bP+Ze3aUPoxI80VBs
N4zvXtMG55NmYU/Tr0GefR4qK/GZIGwKx4TwaZ+byb7IGiIR8sw2ST07EoTIxKhQqdtsGGkOxEFt
UF89pcWzaKjfKXEgvTRxIMupwzcQqH4eYQ/EgYhRXouuGbK8BmtbGndbfWjv6VN7S4WsK2feQf2O
k1j4Hib1f9fQ/+EaCmYA1MW/vob+vzp9K5q35m/8lfUxf/JX3D/geBiEiHEd/Dt/xTX+IIHHxXNN
uonpEB71cd20/lhg/LA2CGYy4ZJwAfnzuqkTk4D5dbmmwmdxQJX8J9dNTSzojl+0eJrG4dApowfU
TJj/v0cCSeaaRiU642hmjkOXBENSmDfnKDY/cwqIj52I6eNYBhKBnQ2iSteso+XWL/ZIDAqnPWJw
mDg45Bo3bhb51syJrqQMQ9E4/MQY41LmQ3zU527cCj22oCxnvkOOkjqRfSPy3k8CSvJ9Z38Jp2Tc
u5yqIjJYqjB1Tm1Ik8605wveN9KoSDgFn6hN5k4InRM+ocJVqn2F4xEkTGvVAhZUBJth09oU+HIN
mJMs7Z9pr1uPDSbyQRi+YPx/h5HmkDUt9ZOOujRhNfz4R9XcM2vD3GeMOGsJxrSn6GoUrjguMTZp
/nqsq+gTNTBaVNKZ/E7SLupn4zZ3yvmaxInmY0tV/eY+sob2RnESaBEkSfNuAFUss9O0YDviMomv
s6l48eCSyyuS8c4s7xgiLPYRkG+ummtUsvBoG3kwemFX/ihM+0cAi2xPitCzOwloZUNRnIf5PM2z
SRmmUD1OccHmVusJwS07alsBzu2aAgWqX1R/YDyT6fOQi8ecMoxf5NEXd5bJlqgWYzflSsHHytR1
Hn4SmnTX1sE1S6iUSTWl0dgzU4p7YhnphRN8EBtnPBmQpFVGFi4U+5lS1dCJihGJ9iUosT62hYrP
Mw12AdBQCvJyF1C+yqUCINHtCfIbzIupOTtHhvvEdU59iUGpWnwkY4ZLBel3uNdSh0JlIS3a8oRZ
h6b7VJkQOmVd13voQJhwq+QwD8VrqaYPQOGPNly42ukwVOYu0n+FXm7TYsBmahgfJ7e5FaE8IXAw
PAtOtD+rxatUDq6swk/g6wCbcBkuviWEsJIg+oA9qmAScyDyFGmnOb5G2ETIU9cITYZ8mKs4wrrw
OFmVdmgt51nFWLDLaoZtrat9V2T8iR4vHIOnOnNQNmZAI3XNfjPG5MVwKOxYHZ+uNMs3u+eUzyCu
oDGo0IdXFPtAbvMlLxk9IFgKzrQm0oq5sUgtetstDQy0li9qFf+YBf5xQjJ7qH3GbqDm39L7y7KK
C2vbg3BUEl5u+NYLnFRpcFUS8hDdfHpOdHEQEJ8n0fqDNHECNKH7wKzyoCs/zJnI5WY0v/VxZuzT
IjwkRfMd1/Tg45CPeEPFfTM4j1lEiPDnMnGqXcGr3nSOxYA6G7yxs651qntUArXGjX3FlgWQgeTc
GxTk9aQs/QCJgtYQ7IhYh0+Sy7nQXynLE6JL69MrXZA3FZmmWkp93lxC0/CxDMVDaQ393pp7a09T
4XNERmdhkXs18oOORPa5Uo0XfBheVLdkZ2E2r+AgqNuhHC78T+WAWTV2HhJ+cQRY3ZixuA1qm8KO
CWK0cBeneU/VNyNnUKS6r5Dh1meoCRSXzuzAsLFLDqMhgeQ2GhGvKLEiNf8membiU55fJRrf7ZTF
T6FC/HUohkvoIvfLC034DCZgRvcMs4Zi+AknYtwoGQIDJiELy1VX6uTkKMZrk0Xko9X1MXiR1ki9
a8QPbjDO0zF5HGJCFDZaa/6kjeUwRhuDc/jgVIAo00Aqj4Y42cL+nhX0DfIkMbZxnvHTaXOvDI0I
Sq1MKSwQ9xtk6Hrqdju64XO6kO+4BvA1N3BllbRXPaoGL0MxPYwjDhd+lMOxCgs64oF+SRyl4L+p
G1/nC6r34yUULQibCvEM3jsQUdSFN/m8yMt6/A8UzcZNHo+vA2gPX6W5TS35qxFfarP+Tkk/9EJ6
IrPNeLpssnxXR/hl+NRGd87IwEnuMNBnuyklShxXek0LP1EOzoIIalT3mEC9jPip0AMM4Zsu2ert
PHkWZ59DmgG4yL6XI4HL4VBC8nSuAkvqZs5U1XdT4Xgys3va4/1WYep77obwQbSlQkVZgW0eQBk3
0e0ol0nF+6EjS/ZiKqdhpVknO0d6N1lNth9Nvhl4DvOguUQO/sJZjQAIZnW8G8ne3rfTtEXxb/CF
jgiAjcoYOiyM91bmnwMS7biYjTh/m3irBwPd/d4CbTknwi8Zvk5Rne0EHo+3UcvEgZYel1gkOlu3
Le76sXpBaeEsXr3bEcHNdmzGZ5w/6nHsnpUWoiQeRNK5C5o7cCI8dAsOUoHUIiL4rg5D48zJgJMy
TlcvFgNhzFixG4szHllj9Zjuk6kG71Bji8t087NThp8l3EfmG7WC6iQPfc0s4N0GZbWDjGJt0u4W
hJG+H7I09AdLYWAbpm8QoD4lZY0rzjlgeHb8DpIR/vttrw9EQScdAlben5ZuBt8ZSqYdaNpR3hX9
nG1N9xTqjaQXCzGiBK5KI5N8Ef1QF9ykVYydfMDJDdW+t6JPsesgXoFtarl7CgaURav+hi4vL7UL
+WQxrW8IQ2eayGnXDriq9ibzl55+JFegfjvIzzR3SesL3MCvZnasZsVG+YDuIxCkiU6PaSHurJbX
qHAiIYssVg7xIvBSyKy0YF5kaTDdT7n1ispr5js5HOdYc88k5fojFvpNjSohqPkhlzTHtaqLmERa
N/GUtzeNCS1MBX1XBLE/xPIN23+eiHMR2Pi8KuOnq1d886cdqs7mUyTrUxWWnHMpXYwDM7kuRiPS
KdGdmPvsQnBfEfLjM0f9Esz6QYs7C4qx7jklb2jcMdOdgx9u+yVPTCAZZkkLaSD0ttW9AMgsurYh
2Cr2dDXvuokvXqrJV0uFZ6EMXKDpNm5sTmZ+UldE0sPLSrs0hhhR+kPQ1ZxbjK81P0SIut1zr5SN
N2XVHgMcDOBnW21fp9LIb1SsZyWjt3OWT6TwjkZ4Rnf3qiUwcaUAH8Cl8SlRFBj/y1W7CwN5dFTV
PSW8gXZg9KB9msDX8+YZ1Iu6j4zqYmsj3fzwiRJltFPzH0KmxOJNJsig5hgM2ZtB9536A1dSWGMq
5yNOVk3cJAdbJfTHAI0t3NEjCQvmkDF9mWKije2G1kJBt4P2aaNA20Rjyy8MmV8rjklN6zToNCoS
WKh8EWmh58rxOBNRuE3ayME5GBwde469cp4ZM1FsOzIK7Da9cxx1PvV0UviK6ghs+1z33T7ubqpm
jv3W1HK/jlLhh4F76MhJY5JdIW7Uo7csjQYsGfWOYOxbrkvj1i71yQ9tq+UbyRcUo/EXgd5l7p56
EGxe0AzqhRDnIErsXV8kJXQa8WzasoJibW4cpxnfx1ypQmItisajkzR8a4NToySVX4GGNrPukDvW
TaXbyXEgWphJqmR2GzGyAEmHx85AOkVKiq92qUHxZksR+M4dmK/q7cRLkurDnFWHNqgfolgPPXOG
iY7o2pd8CDV14E7TvzRdO4HlqapdUgQZLA24sNpg+0oviVzu3P6QtYSCY9EGF02hIB8tdzvpYXa0
DBXv23PG2GXfJ0nri7HuLzZUOC2XXzsivP26CL/Gc7cVPUgSLcG7OS4qpCQbIaqELn4Rk8m/6H9q
TWiTqkQHxqaah5wSlynJ2cuwzWC4yVATUcNLXw767fBz0Ku3KbJ2stQvuUBZHWe0jKJOf5aILLq0
NQgmAq6WxYjMRiyeMnaQfyGwI0S1TqpdM1T2UZDvwWSoI+M8mh9sGoJ+ltfJTrdJNGnGp7SHzjxW
CB3M1kA5MTo6sw46xrWKFcWy04em5PRuKsnjbBODlLSQntyWIXgukrdYVe9ovTLcxPKf2qD6M5JR
RwuvS/H/2TuP5biVLV0/EU7AJzAtb8giKVIipQlCojbhvcfT95dZe6t0dM/tjp73gBmZAAoFFoA0
a/3mKH56Itw6OlEJmJC8J5gleyNZTBSey/znEiF37gzAAl3PO7Ny1V9Q8gV5KC0hm11ctu/Mlb4x
0ysmMKNlafdb5DY3TqqLbTP3LYLoqNWYobEqzTBYdW4JPAhEysp06+3gDgCrgVjk5Cl1li0b8Ip3
4awfE6N373tSyOtxDN4Xdyx3oGtXvSisbYGC3rptd4iDaKQ4QTVYuzQaxA6FFgDvUcTkKyPORxTX
WQaPLg7Sa1pq55QX8NhY5kOESMw6TLpXL4oIfg7JN6xeQGhoFdgecJF57Q4rxylwRe/HM1hC/6mf
k3sNherjJAhPhR5A1R6LaatZDk1lfWRW9jzUdKWuce9FZE8HbEmlJOI2S/WHsN3pseiwTW3vCrdi
GdNYMIZN9zggBBDEwVFL0TbzautLKCTksR/LvZtB4WUMXViFrcRwds0HbPgYCnWYQcXkrsNGB7VE
Kjx0tHdE0PSOqWzRDohdpzn5Ox7knR0Em0Zr92ms/UhGAyEcB6hRgIHJyrGYk7DYAfQiomhn6vjN
bDsW890cnbwMKWJSNQOyFDxipoERSMREbJ2CgfbaOic0mVqsVr1kzXD64XniErVih6+tvy/TakJS
2P+KGturoQfdM1niT3qBbhHW7pkNVDEJP4uCO5fGIIZCluzFzNqk/mRXrOb9BcMW4QYu4vzIaevV
dyMFYe3Gqb9zW2ZZyVKgiNjb66xMX3wx3IGNbg5lb79ofoTERDPvZjCRvf6SJEi2T7ju1j1AxMgA
p4EV4SrPF9RBvfrLPCOrNM/4SYSx80Nrnc9VknDbzTffyZF7TRrGPaZRlrFxIgPTijGJN5B7512d
upshQ7UpBWTYtwj0RQ5ylqkxrofya9ei3lrG+rAzx29jHJXnkq4gLjxvn0TmMwpcaxQ+qxfEzQbd
BI3mApRo9Ee9RfFhWLCK7/EpwvBt64ctvLrkvQij18SrnTviPPeLho0B4+VkfEAN+Rb2wcnr9J3d
LDWaXGMMsnjcmjmWHoHRoz/hzmvN4R1GUoMxJDVAtSLUgg4oghMMUSGAVomZm7M7c2whzY/JRejj
z774MEeMGEso5Ssdn4IA5YW1M47OdsKndnIJ6C/BOGyWTuwKdzKwZk+AaJYX4Y7BU6CBLhNTc0pN
S4a5MXzoPRwFMQSwEw1+Cggox/M+ZQEas5Am13nHqtKrdZancz8e5t7FNBMLANvBHaQnRtVGBfId
+os51uLoWctrLnbYzRCCTuhcysC4T0GaHjpmPG5iJJthBEXRhEC5G6+6BHJeEgasm6ysuDccsPed
h4hjM+lfqsH/3Fi8aW73xa29ZYcyyftYkox2E55lu74bpUl7T+YcOv+0dczwnuzwy6DTRcUSXjX0
vJt58jxhtwY1h7DMOsnC50zSHrt8vu9qQkMdSts8Trr5qVjiN3TU209GhMZxUozfF2c/tkl1FJb1
5lrT+r7zu+d4iV4WbAW5o3RgsY31y4BKfwtOD5lLWVVFkv8EDlketRgDklpbtlUDZ1MVBpZGLu/c
XrUUyao2CjRr7eDRhCk+50I/BlHhn8wMBdWg1x+GWIexmffHNreRRZSC6M7sodapqmPm7Ttib/vI
iOnJ0v6gFpMersm7LJxQWXPb4SkCLT7X40dhAdGMDODUoRk9tsL80rdNCKR5kAbDTB0GoGcdPfL7
qD26kdP/GLPqWGdQEYbWKXC49l1UDN2GEMco9X4DjyvDU1WrM37PsHl3xXR0NWQSE4esAVTmLb90
sTVy0meGmT7I1xWUY4pcwbMuInul6+OjFYh7bURolfVsv4nD6qh3PUEgI2ZJp0Og6OZPAVrsTE6Q
D8q6T8jVvdMVAWyy3Hvbw65qzL6543gpQ23EcwYLozS8mOLcxPbn0fLS/RID9wNBipQjj3bl5dvI
h8+h69+AygEE7AedJ4Q04OyZnzKkvDedqL4yPEBq6U51gvVKnkD29xznjnSYNJ9M7X1TGf5GZN4l
7dyvCJW9VYDY6qrC7wYjsn5CMh+phhjiBOkMo98ntVQLGTI8HjK6laWCM+FuQMvG+mPvN/egpcCQ
lsIgPhugDm9UWMAiZj/r1sHJimdsZ5mSPQ2Olu7hAQMIEMMbdqNrYQXhasxzeA6gmbI4IVNm7ZoC
4xAB9n7l1UsAnjnFz9262JZ5N89avXOknenoWxiw9wh8KI85U8BDVoUlCYWWPEQ1sYRu0e+dirWi
6o1TPmxNT3uv8sw8oQ730PIoIYlGC0Xoz23u/YgHoiZ1CxRxyYp+pV4OV5pU2CiA08m0axzk3BNi
ytapO6FUU50KH5XVbPTARdRvioM3Kuofc8gKSi44u9ZGT1lduTYt4z5eWPth/roQCOFSOxQaMhZF
Ec72oYVkcfqttJenJmHK70kmoSquFL9b2+BGwQ2MjreXeC6k2eD1fca9hXD6sWRl1FmJv4Mf0kgb
zsSXTqHD5ApstJr7sDWTBUsVgjmsNutj572ql9ESRLQgjh1s+b+rUyLl+s/Z5XdbaUyANPRyoJd8
SaYV+V79x46Q/mLqd1DtIvKbnTCxnrH6H/4AmDsifDK23F2nb/aBMiRF6gJJtcVmOsV6DOkRrojF
WDiebL/D+SHt9po0V1BXqnoR1Swb/M2Qr0YJSnZl6tIbK3urGa0YYuBo+/Blerw1DuRbukMRlFtP
0P1G/ci00eyfoN/Yu8lJ4N9PeR5CYZb8RM1HUKku/E9/k/1sOOW4uzIHo0/Ifb86RMlCWAp3ujmf
tL0FTnZc4wB/Jp9p4z/ZsyKbonHrN+l40sMuX3UNOsNYU4CFj6TFhvoeBApZy2RoxvXSIkNIdwxH
s9al1poHV0ORYU1wca4Ocoah+t9U2ln4RXvp4E5xC1GjRaeP2agUjwukua+qqUI9cXqsfSw61gpz
Ien5JoQXxBRxsFWvyq/ClBRo5ukC2SIwfn0lSd3KldHnw9BdWrGp4qTnybegnbQF4MzeYqIXb6EY
HKsZs4mpcv7KQ/SX8sy5eEQKdvrcDydVWGjpbZ2OV14IjFmsqvZ45q1JrBO/IW4UtCHxbnobqerQ
MlVncSUpagFS70l8Rki22hgdqx71Mqqiks+zqkWx1hy6EKOnRgoeOD4E6bCGzqyKRT4a773bM8oa
fWmdwgqLjN79rBdJd1T3wZT+ktc7QjTHM7V3bXBYCrrxD7gf8x1LveWuBXCEwkDS7EN9+TyZkF6c
OH+YNQ9UmyzqONr1mjnv2jb6ojss6SYPWUi1z2i0vZO4SAJOpXOXBWjfLhqyBRULppyIxJ3rEenK
EIVUBwDDboGpwdOV+0Ci3LVu8DHaHX1GrQHmHOe9ng7dCsXQwQaB0gx7ixcNIH+RXwbbOgyZ3x5a
oqHG0JR0UIET3dcwuVbOBENwRNbobsLSh+jVM7EFIrgNkyRTXrTekOMC3jugXa+b95HU+NUGmpq9
AGcFOJBY/V0n7PPQFod0ye97H9cvuv7iPpg/yt6IkNxqiSERcEPsak6PcZMcvNDVd0nH6nkcZ5uk
dGsa93SZ5v3Q9GIDHiZG6jO7i3D7OfS1hn7PkO06llhQFLSvNSrmbY+DlFbmZy8owJH3gFU3SEii
xtOi0zPl35CpQZ1Tz956LEy3SEHB8h6997jJH3NJhJnbIdn3NXNs/S72sB2L3PgOeFB1xh+AH3Ou
nI1rtAnLE/Sx18isxWukUvLzrRCTiauTtxiAhu/MQbi7yPOfCNzqCMvOdXbOseAu+6VjDoIQSR8z
1EFy2DizaWI8rplMhajZibnVDNM9IOaan63Fy64FbAyCQBCTIIb8Nc0ixsgg38Y+rKhyDjHZBM50
UrVaNlXttiNqK/M0BVC2UzKmiMNziB7ZzP4qBzjwrxOos6iDbSP+0hJf39W65p6AB7kns0ww21NV
XxjaYbajDQo+4wlVDLX1VjRjKa4fKhopbOfkKaw/iynaJE5FBwLFW+RIQpz8FAYwwybdBFSd64cm
ANvMjHBueTjHGlbV0ABRGgJJGzTSdT7u/TGIztXMG+NXFoilE/eF7jG0tJPOwHms6FXHmW4z16C9
1dno4oKUjmdjRqEgGadNC3B7bQTj0Tbp1zotLXcOvcDKcox3J9J5vdvXuMv+IrqyLt3uzSrxmbLA
vvdl+xKnrHFTz38dUw8bOata8TseCLf2lyKIfmaVHawmkUVrC9xXLj0n29xVMcyTleIqN94n80gc
g0ja4ELBRFL5fdJRnbb4ybKmffcFOW+v2/qT9ZL4b/ZMYDx2IOJ39vyZIdsExNOBOhqJdJWoNKL8
vfJcEPBNxzo7F/AGgP1H8QtsKeRcOs9BXMvbTmX+mrXJLrCA3hRWzyBLj+dEcFfail/BIdxWJI9e
G52CDPpmnUYvQ/4NTqBHv/ZgzRrOqXr+ADMN4mAeoDItX/Zyq+MrQj9YHY1iIjpUM1nAGdBIEFxv
RFFdPMLaRuPy1gfDyTMzjNKYF8hZv4WoLdQikl/i4NbJozXbzsaU6LQl634wMow7z3zINNyWtORx
Kqc9HJW3eibH5mcvHYlTHizeGHfVjMVLIwKoxjFcsaXkCaCn3Pv+5ILLhY9mIcO5cLKB6CISsfxG
XQxnuiRiDMux2eqtfRZ0iqGDtLdTrJZqvuQpSPjspe3iZjNY4KPpAHmDgy0YfQR/a4A2+qLf10Hw
tTMIU8a11P88Th6S8Hn8vSITIHK8lYr6kpVkc7RHzQT5RZ7E9bOnGpe8Hro2fqMX1/BXRiyO0eT/
HERxwUOElMIQfwe4sZVy7xWOsW78FHhIdKettfVLsK8VgFwNU0cNYnoO6XWEPyHdkb1hbxDyKxPw
XT5iubZ5RyAQOp6HW2AAUW9k+mnpW7IQd4TPbdhW2YdmDoe45a46zftULfdekW3SMTy3ZvilwY7L
cO8C4fxsrEuao/ZK/O95GgmukUA+1pOfnGcNu0vHRWRigal45m03zqqmit5C43v26EvzKPlWLRAl
Z8HkMrUXpELN/NV0sApMICAT6Y8iMuvRCsneEXvPsOYd7/W910J+rQ/KIk1R95Vv2tVMTbXbViwA
7Jh1j2aHH+QEiw7/tVU/2jVrOHreMUytrxFzj1XWzSZLIfJwcp1JrIKb2REtPTWyMCN4KFE1J7yd
bbPFKOPSY9ITW2Z9wssOBR6fdWzswvC5OaIJIZ7afGkgIRA6XgFHx6fZs6pl3U4/XPQ61hm+cKh5
oFuCZtvBC8S8j6pAwgnKVaZUSNTO6QFaJ4Q1uXoxZIHTCjO0XB+6dU6oGShZAvQENmaS8K7Azp6h
gKABLgre4dRoppPm6tx4EnT43TvIx0nsZ5766wH3Gyh4SxwjXq8XZHTdEUFmipwlz0n/Zsn5drdo
z17Bf1JocshTB0lGySFC3g0ueINSK0LBLNYwjFHVKamC49RsjRReSuuFr6ZSUsljKf5zcwzr+WmQ
sQWVoWXC6s9TyGQPzCSheDlDRZW2ZtQokSy5tQvcgPUx7PY+JvN4xf/6emURRmKPTDd9i5QZzlPb
W7s17opXmS+5TdVUoZnlXcmrz/zIn05MVcRhEtE2yJavlo32Pqn0L85gxFAXeoMQHEEmqH8k6UoM
KYq+f9NbFLCtQSYLEapxeywECQX2p1BYC0ImDkkg12A0kkW48MKG2rQviA3j6U7hRGLrBVpy6NR/
2CLKButonIkEAPNERoAwlpHEu7iyPuN8WBnbKUNgAPeDZlM1Ov10PyA1IOfarL1YbsRuuG1belSq
bMxatzuNnf+sIGj/B9b7H8B6wpVCcv9/sB4g97L5/rP8Hax3/cwv3TwT3TzLw9zMApwNzP2XWZqh
I6mHyyICeIwmFsJ5v8B6tgEij/wPn9R9Qgc6rl3/gPVAzfuGCcQdhJ8lOMn/BqzHZfw7Vk/3YD0L
UnzCI0VNoO4P3LieR5UeaIt2xkcI39Cwr0+j9PjG4erv2nVbJc0FkxnpfByiZV0d9f/smwJSBs08
EyeSZ7mdTzVVgeJnfSJCTGh+9B+7tMe8BNvLJ5Is3a6Qa61UqeO0CPqt89CL12pjLJfeqqhmuU6+
HtQUSUqIQu5TR2Fq/vdRt23XI29tVbsVCLwwLPbj1wFPKOhN/3zNH986ElWmu/+1W9X+OOZ6Za0m
CMD5UORuxxRG+6ong7/Vsg5ODQuyVrqrFtLhHTMuPMrHVA4/aqsqhNv+WzuVvvBqD1gqkJBOeFSf
VpuyQbpGvqj67UDVVMXtyOvh8mt/+4L/tPuPbWEBQr9NXUBPgLcZWY63M6ka9nP3Qq9Z8cig0ATE
ZlmrqirwhUI/7FdhTgG7bWkJqzb2lg4xy8dSRv1kt7v4x01VzULdf2Axi5SIAaDmVrhwNzbBsFk+
dGCOohUQHdLkkVS+Ug9hmVeYmRsVkVR5oNqmatfPqUfaJLqyMzrjop7TWW1Tu3PDONdWlO5Vi7WE
x9INndXfPquq5mg/ur0Yd6p1e/hV83pSeYHYx0yGdhnthsEjNl1eJllVRTwaw7HPvheyN8d1SXbs
sk9PZVEoLyxZs4VHcF2DWBsbVnsSZRY1B1Xt5g5YUh0eCf0XG9j4gChkBE8VLL165quEFYygjw8C
Azy1XUXOVE1PA5RhG32vAoKBFEu8RgVvbasprS2C519VBE8VSq1M1VRojwg0QVYZ4STA+brMWKJe
Y5Mh6Q5w8YdrTA1FfV4pL46Gvd+Ig4qYqZhaqEJpv1WtGCo7K7d2Rg04LTNmPBHKzqdcVT2ZQ4BH
OByd/BF+vbOrHf1e/TsMunyFqiLkxYwsy3E6Lv0gWRemMPMHDaNrkSTuIbHRj9reLl+weNmYtU4K
XD62Kp50C/iqbSr8qWpMh+9ZNHk7FV0i0i6DaQsBi5UKAuc5CgjL3D6pX0Gpvqma+ja9R1Fxsol1
yUkbglHMSxYkThDkBX01Yg1FspEJWRjXVB3SdpsqBbaapaZAKa8WSPlARpmTlvjP9boMqcMXJTyh
pYkOhroodU9s7Mr6gPCh2qTu0O1eBbulIoqaIQEH+C/Lv1TMu3fXJmoT9WlOAEs1gUze6ibzjQCW
snz6WBN88aca2VR7QV2fWOgio6tqn6rZhrk17Sw7KA8FZZ+gav4kNTI1qcRaR1q7Naz+p6dmeMph
wkpJwyA1/o8fRbEkz4aXVtc4vzZYhJJVGFOFNlXNa/OYhym8u+n9pV2IDOpNDjBE3WYF01GGAsM3
HbeE0ywLVbs1vYVlEwuTD7Wp78OvWDu726jseSRULNYDgbuzwuX+Fp6NQO7swQMeptR7rWxcBG7/
7J9eFBO5ypU5aVh6/foP1b9dqCm1stKoOsPEu+juFsBV/+UtgFtJLxD8Z3aT1wT7GCT7WreHeH1T
OhRK5NC5SR2WNUACMZoHFcDtJ4wlejMBC3x7XtXTUaatT3AGTJSlnIWvb7BMOfi9ts8jyyB5REsV
tp1favwNdibStMyrGeJvRUjoEr0JFvvqrpQe1KxaHx4TuToaZUTZlsO2aiY6ntfIWdJ2DDhC5TKA
YFcTAqW1pwrdyysem3rYAX0B+DxY/qYyu2oj5DPv4umE+xdimEk+jGuCntNJbUMu/Zsou2Rn9qjo
q8LNUvJ8pW4AjkG72locXOvl6m+SKzxVE6g5oVybNtOxEc/GSHJcFB6m9PXSnnDMmXgcwG+dfFkM
E7g5GRTHtkD6GKdypaIe8GvblhbHhTQ7jnA9divpf6xuvzJ1UcVydUqWpsmmCt6rZNAtg9VpOtKR
JeEPab2sAvLq4Va1W7Njwb4tdTQ/PJAbYl6MkypwW351BoAQaOoWV/9wXfafyk78tk01S3yZgMT9
MhpXu29N9TkrCaO9Obtn1bIZoYncyFNfq2rrb+e5Vj2CrG5Hv+fOg7Zr2vpOKfapFbwJTvyot0+l
6Q6bHgWcjW2AnB40SFNQBkn/gJ/fmBXPWSanksROmBgZBetCW268VtV+OpUHxIPw3csaPN6kSuQo
0zK4d3CVqqo2qqKSu1VNY9bMoCE1Jm+fUc3hyeqd+HoStUttVSealRxxCkpyVbX49F3bsTzJ7Ux4
m9QwDp2CZaV88dTuUs1nVDVS00v5GQQEipNqpkpY8tZWB96a1925mjerI9WHMvXG3M6pjr81r7v/
+Lbk9hkcA8p911fXK1Cf++0qrwdezyGkYl0YeCYZagb9EiF8humRoV+1A9MGth6QG1HbVNHLvbfm
4pGQUQer2u2zqtkvdXTKnJVq2CGOY9eq7rgLQRV5Ks2Ww62qXrfeznP7KkZEfR2iQr1We9X3qY/8
p4N/O+Nt9x+XqD782/nlf6G2TTE9hRcfbl7oKn5zi+T80bTmHLUnxNBY5ctUtcz61jJ7dStsBxu1
wJl/qk2AjBjebz73auMfzf9+W1lGKWDdFA6o/CJLzRdU9fa567f8x/09+OZ17dbAfdQVyzzh7dpV
7WoHr6q3Y9S/ht4a3dcfh6umY0ApGQjuVaMFArteq19QFerHG7WOWy6MEZXt1H2uKsknzvoB5wY5
ycuH4T4KwexAZATZKCdtQk35VPtWXDc2hYFlY43A5p8HYYOIprA6pTqJaquPXzeqtj5n09YoEArz
0ChB5mhcV6OusZBt/FOX4TqqaxBY64ZoEZIoyPA5ZKO3tcyh2paGlosa9pC5G5+RfdmIuW4PA+pM
aJc3Ov0V75ISce/VXFKptJtRxP/vId67mg0dT4bex1wZY8mTqkV17lxrdjwIvGw8+Cv/hOmucbME
fCDaW2YDbjqM9bV2Nky6/lzN+KaYFT/yi0y5VIwzlIO42uhqrbYeTGwVQXJ8MmXKPtMxk1vHkQfK
oZv3Q+85p0kWvV1Wx7gDExVW3SmRaxVVy8FJg5cz9o1e6KdOFqMIllPb4FATls4PFUUb5DroVqht
LjOEjWVYEDLQq4bHUI/bsiXPY7akGDINGxmjTt6WBnm3XA3HnhyJVQE2fziW5atOF0wXIedZjowv
qh9G1VShdmTSGqAbgmKtYp3XwszgRi/eLlB9o1L1T1SaXoV8r1W1FabgBREwf6esAjA+91lrxPy/
YTMf/jzYkL21+pjao2q4C1QWN6OU2KpbIU1qfmuqHWpbXBtIKPmTsymK+m+bAjfBs9S3gHCrbbcd
qjbJn8qfUIfCswUogLy/qnYrwIj/fc/VNtUE+CnXA/Ijqn2tLf1TtMz9Lr2uFuRetUM9MOo4GTDv
XNvYLXLIvdkW3JqaGjIjtdhr5ehbKwnk26EYOcLE1md//dtBmRXv47jbRgNLVcRGg/YwSSQBNukD
iA4MuFalUbHqdWOkWCqMA0YhSpI3VX+nCliWkvPmAc2f8GoPDSLEqugB6jKJsL3NoPd4s8p+rVb4
m1sflhv6tK1giiE04M2nDBj/KH3+VMzckOu0W7NXkJVbW9XUMepo1awC4Bb/F6wturib/6dgLeTl
/z5YWxR/vWP81Hf/Fq9VH/tHlMT4l8DDBK8S07qqkvyK1wrrXwLYhq5bAok14bv+LV5LkNdxDIvQ
r8wWWza867/jtbb+L3jVxD8sBz40/ijG/yZe60ma9u/catsDoOmbugmRWzggLP5QJXGYafsu9Ey0
W3VoNUG47sP6zo7RvouYra+drnvrtI+0sT55+pCgArp02wLkHvR/F7VLqbcWay02vl7xikTog955
L97gpTjgVcF5qD+mPrsbPLtlketesKACnBvDV0bSRBDAXM+9jY196NMcAsgX5JkL4JvrwgXbXiyw
pTAYno3lYkQ4A/kI/sHrwAs6/SwgeSI0wOgWjgh5kX8Vj/oWIWkYFZKChLIfdh5cpFTIHkeS1Mb3
xCjwSsPyUZ8+B94C9y+2n/z5EwCWl2Z0NtpCzpdFetS4F9dJfvSj/9C60f3YBHdTx9Rbby6pATwF
PAByrgQu19XQvC1R9YKw6if0D7+2WbOfealb0phQAcUX9DAee5F+wEhjbelUb1kZf5RhZ62mkp9Z
uOaTizh44xisWvid0pBrDkXzZpdbvIF3Vm7ug6DdJsg6dj5pZcNmpWxfBj+BRAJs0SD9li4tCoTF
TwvOdNN4x1jnZ8PZKllZfCQJHMjPfrAFHGatRIbSkTvfmyniHa7LXbXTA/S2VRrl9VqvuYZsqDDE
TbKDDmoamqjkeOKLrXtHe3K/BaJ7Dxo+h/JstcoSbY122jkucqjegdmuXPWkoCsOr+ebgW55YjcV
tAeApOkUHt3ajaVQ79MiABNUEH3liRMbsKy620Gr/bQryPb8DlVmMe2ZvNcE7dNVm0zehhjsUxsy
8hKhA0u9jiXZO0XE6eiM9J7DtGptFHXidrz0hQQPgq/tFRu0crnxS/iZSATZPdF7G3LeH621wHxI
ikMZh5dY8Ojwt++81oHCISWDS/HadN5w9rPwPcigUXWN/5KIpgCKixJjuWrxbhag/IhjJQn8/mTZ
2bB3mZXOj9pgvJvNuwGp4ZMJDczI/GgV9pW+QbCj9t0A6fOTvejprhECy+TpNHoNUvAt1zo64jgE
pPDh/qqXJQB8sNajASlHw14v+kclBn1jzNYTiIoYho3/Uk/hK75DlzTm/gLrznXnaYiRGDeN8Knu
iniXzkG2sZGvSeqCf7PahQnKvnNQITUDbETa81awSVzke7HgRBPmE6v+bo310gXBNvTpmPr0mf9X
wJgZ558q02LmOu9xdv6ABjGtFjhxSOOkxywieJE7zgVK8MfkQ8EwERFZkeh8dcZDBKMC/WneBP3V
kGHhwJlWgwF1127u7JFHRAxwVHIyHzCcGjixY/hmINuy6Uo8JJmTQSlqm7cxcXF6P5LZAUeU8Ypp
vHSgStC/ye8C2L9MP1+Ej0zuUKWH0FhOS/ojJboIfX9t1vzWSLp+6Eb4YTfGBu1EJLpfkJLfGanx
CCCsWnuCl6YZmANEGF2nZX6s7YlZeh4AdxXpNovY73rJD+jz7Yq+0QNkFLwVTTQfem6hsMWL2Vja
2oNwxB6EC+GAoN42wTx06U8tuJS42gFCd8Zs64v2TaR8ryvQqKCv3UftfOfRe6augC1fPRaVxMu1
nrGrc8hYVZr/0OjI1klXY1JNxyI9z9dobmdm62yrsNYhplirSof8hZr/p95D7i5BUe6QA3VcmxWE
q7GZIbOY8p3tK9DwsbhMCZ1l2TTfzdL/MJFLXGttBq2hnjYBykcwZ4J9aWtngGbTHiGMRykD10SW
ubVq/iE/+tLiMLJNRSmRRRbq+UDocRFuN3ULZhVV5h2014LBIL23+CGAE3j3IWoCMRwoP7aecRNC
AALHP29BJUkS7fUk/bDKPFhjf1vuQB5cRo07ONgOmnyhC1mxKMQqQltc751D6RmAhlBkuNfzhhBJ
D9Vdz/t248NCpMYamaTKNoR5vB9RI1ojrbcdjELfoCsF9sX2H8nB7mzrQcu5FVpQ3JlV8E6gnFke
TihRlUA7yZ6tkbuVOm9jh6rVItJlV1aNv0cv+keFbiGRIudlYPBduxaQQYKRABJN2IY2j4vsSwBG
P81NmmxCv/sEzOtZb/qfIE0+Ny5QeA9oG4HT8FGkP9VTPvmHLgWGkTQDyar9aGP+nbczpiuifMCy
dAerhu62sBvciMExqAELeHq8XjQuFLxvsB5amOeBb8H7cOIf1oDP/dx9B039EUHzSZb+K3HdGq5k
9hOsHpQACw3p0Mz3uW06W8jEx6DFasLD7HWV6dG5Tvwa4Cww6wlhK3r7OeiPWohyNnrRl2XEMx2r
F4gY9MDBgEZVFGz72NkyOWKcWvS/dLgs3gJDPsrmp8XKkaQs6q9xj15sFTIYaQasXmsy9JVwpeT1
0DQMTtkFz2P+rwJmgkjy75CDX5GXPhlLsYonxkkE+ypd/wtHnWTtBdM3xMuxC7OzcO2G323bHtZD
deeMX6OuzDZN47SrwKglJRoP5tGls/FT9+iTyWWK3xU7AxAqWov6phkB+7PoJcVtdGCp6HxGob20
w0JX4SEKE/TmE4Zn6xqpxB3QpBmpX8QnoIkAcLL0bA1nsZ6CVR3CtAkG/omxN+iTI4jLM8JWmXGx
BPc107tdLjILRS+GQ14eS+ofvGVy9kUWdDVpxn6IpaluqL0sc/eGQV16muCXrXHkXTWO/URWbBMb
erTze0bKyLp3OkidacK0QXOqZ1yH23Xk31stIQySYToGCXpx18p1tIYTI1OXuDLvBRZyK2Eal3nR
39ST41uYunuAxTwNs/RCc7di0qRTb+ZD2HdTWK4IdMPoexiH4DVOcuh0Tr0KL5j4pTxILC6dSXSb
KYLcs4yQ+RKMQyMdF2CECLaIk6H2XvzljUZ9ih2sOms9+N71joOIagSqPoAev0LK+0teMlVKNaZZ
bkrKDIgcUfmVWw3JrjPsT/zkGFC5bnfuzOnvopbmv804ALKeG1iqzdaFfkzoqt17HYIpzMC/RjXW
fSlI77YFRMrkGFRqg4n3WGavmT5tSDHJs30ChPM9FA6SklWF9A3O08YpxKPpdG3rAKM3xQCi0ERc
9BSV2QPCF5h2WPqz55HYqmaSXspqrRRgkEMUw3oDBVkZvHAkGEhh4W85XehU/SnYzWHbn1z7x/gL
zQ+1v1y7M957fWxG5zT3HmwXLSKV7PU9oO9NYriQVNqzbzYQfLud65G5WchtT619MfIIY6kYnnWU
on4LKRVR/yTt/X1uImltd/APVSJZJY6nPPvsNDhf1GoH5oT2Glijxsw77E5LZ4T4+2KdiOxPAp+D
NylYjjEW5V7fpOeouACn1beFGYKzxxr2Dk74HVID/brJAtTGcwSOgTCg+ItNrRVZLjxPyDC+bQGk
ticYC92qKQr8Xf9ypyJ4xhqECZg/vJdlM9xFQh/ulqcsci9VbZFzyggm8S2f3ehbBTr8ZAWIGJOJ
OWbYcxFY44HxWn2CfhJoxlpVU2EyxXEhjModRC2g1PVIMRvkDROJb1MZVlXDWNcpRHgWAAjOSRn3
u8kUX/FpBj7Jw7rGIvZN6G67K03DOo0RhB5Xt+AI3NrmhDCHW0Q/cwkjJJkH6PZatREEmpGrl/xh
gcYysGtDQ94OKxf/jPxuvGGaA5Zk8tD6z807MqbauUmI+4YOmFvZMseY5ZQfgrWbvKHaDF6mnVXR
yt3X5lh9gbEW7NyyE1sWKkBh825Ez7wztuZI0EYX7nAGMsjaEN73Ji3i8c4NIrGyTEfac4QXZUB+
8wVXtcDGc8XGhWJVS69wdUhfB+RCcNIkxLRVW8A8OWe3wHdcNDBy+1a/NyznPhiTAcy0dq4mvfma
NgGyiI7uXsYAatjg98N5rEf3ftY0DMOZhS/2+BxDaL3gWXEuRmDJtTVm51r0xovWFj5aRG64V01E
hC4WeKWtGJmbEW41XyCGGXftMqHhPGR4MuD+uIPsFm66+L/YO5PttpUt2/5KjuzjDhQBINDIDiuQ
IiVKVmW7gyFbFuoaCBRf/yboke/YstPO+9qvoyNRPgILIBB777XmsgYUpoDAQbXcpbaZMp8YP+W9
y1i79+xtVrBBYIzO9hyKu9Xzbkeu8/BDf+H2O/LsP4o+vy3jomv/6z+NpRr/gYS2VOvCwUDpOJws
4NWIRq1+SCXNPI2patn0+y5vC99cVMPRW5xO2MEK+YBrmMKBiI1Y0TAWMXev/5fjC0PqJhmsLt6o
n48PhcycvK7q9607PtpzfdO4bCYpBK04fWWzb7Z4I3oHtbcx+38+9iIc++Wlu+DoTIFx35PvDs3m
XyNFoej32USduBSMbe89jNlkrEIxrWeh7/Wo/f9Uwf/43+X7Atzj5PqflYo7hIrx60803gXSx//z
31hB/V8YzSWrmG0QD0HfafjWdv/1n5p0/0UnzLEX2SFywws58L/zfdEp6lzo0jFRMtog5P5v38sU
/7JpoYET1B06Ig7Cw38HKkgD7aezCUCmLSxhoHnkW914dyGFCJVnWZX93k6zblPnDVnaSUlafFWf
gUAwSgdy5cfkkZ7iQMcxZ9YlE/oUJsCtqOaIaX9/o3VAW2SFGc+1m+JkY6DAhkNh0xftoTPUdWvX
cs+Aova9SP3tYuS9+PElkFouQCtSfzA95g2GsvjTWlDX4eypeex8nY9qDepjl2o54ecBseqFaTKQ
r81V77mvxM9l/+ZC8P3gZCQjN6V/zVr088EZuinDyO3Ob+poJ1Xp1xl65WaKgPUbAzln4blyUBGl
wDYCi2SwH861278vhJfj87F5luNyjolFVfvjQjgbY4rPXXR+LttbSwzpxhjQACxOwdwlZazBQBAP
8F9zYsxssC1/Of678+f78Xn1gtMboat89/pHhUUhs3nz0U9FawqxDyFm4pU12cZKF8B0LKsLN/ir
vjbcW9cDAT2rnHKE/U5uLe7nRvvLW/L7Z0TJuFxcQEHfvSMdm+jAqrrFuirIl03GaFvAhj795YW/
6xfzwm2TywWVr4CSJd13h2lDaYE+CXp/nI1yM0mSexs8e09VAOfH6UjACYvgZm4pDExl7Hti42/d
poEg4dYmSB4R+dnoOMckFvLfu0NcnhoMb9xx9MV1Z2ma/3hO2LUyrcjoer+tX92AEszRoq9Q5kFm
BA+x0HWYazia/vyG/Pq22yaoJfY3UDcNVq2fDxpElFHSKrGu09FfF4GXrSvdK7d/Psrv3nXCKzxP
ujox6pe08h/u+7rEOW2kpH9jdJQbgh4WpA0FYGYZ9V/Oo3f32cu7+OOh3n3AwIkQe4JQ8kFAkrCT
Ibfok9eKXJiV5dIZnmhbxtF0/ecXaLm8Tz/c3i+HRTvu2JZ0PE7gdwvyFKVUIgMXtOnq/SqCDLf3
cv3YxW6+m6vF1+adiTrtr6tqeMAOmmynGg4brIhVpbkp1gqboBRYdnASTLh6bsDzNndAe+RG9mpY
TWN6qu1RB13kqe0SKtmEZGNpgYmPlEZy0YRvLb3q/ZTeNrKE55na+DwnMz5BdA27O6PXPovajvd/
eeXLG/rulVu6cJkR2dI1fzltZRs6JqyCjlSCLt0ZY3xndViSo5BXBc/mrluo0YPStq7yHkgbQTYv
ptuhUC5pX7aiZLgHFFsjEPBApbjGqpLlACkiaTdhTCuQxHLS4pS+agGurDO7vAHyta/Y49Y1vePZ
tE62KZLrsf0a52D4QohK++Aj3Qaok0l/0szk+c8v2TB+vXfZFvTgZcBlYt8y312qiZc56WxnnU/1
nm/7fmYXn3wbS7atLRChpEypmKS2Rgk17osFpqTZbwsgVe/iXUXq1iksX4uU/+r6pwWYuIE08Yks
G4P8UkhB8I93Tm+XAL0ciD2Z++D1wd7TvySajB7zEfLo4HKf1OqexjirWafyaS0CYAB6lx9zr0W2
p/E7keR3o5J3JDg9Yk00UmYl6GhJMnGvzU43DjihxHhMZqBcVuSaMJCwOfTqLqyGR0YG6Uh7pMz7
eFOKe123H4lhvG8S2957jkaHt+i3ncLyWaKTTTFyNUJzd5AmrU1pDtxHRfxEW1/CuZAdbSQZPlrA
eXtXnRuHyQsAiZWchq9TZVZrjfTKrRHWOe/dKnNTTBG3LrqxXNuD5HoQut2t0bycwyE+pq3Id2P1
WMfUs0SNLE2l7ErosAHhsqYgjRuTIZD2wSgJMyu9r1Fjfy3d5tYWD07JZCSv7c+m4TyIWXzEkBgu
0oFDbsAgC1zLWXWSP9Ko/tEJJSAlu4mpTOnisV6BfWq6Mymkfzmrfl24YIuwA2UpFp7juu9WkJHM
mZ6s7c7vEUdX+ehLRfSWEY8PwYgllibvOsiAqP35XP7tUaFnO7a+ZER4747qNZwd3rwQI/Sn1hru
+jJ76xkekqz12Ij0OfWcj38+4vsikKVSkiAnXcMzPM8hSO7nWw4YXFVoWc/eS+DJL9KctS25b7Su
3TYvtrtEQoGG6CBbVvZ8++eD/3rhIr81l+255y1hGu8u3JAAy2RQJS/XLT9WjblLJlM7iDnVcCjS
tej2rvaqDbQu/nxcA4fSu1WSAwtHss+1AI6//3RzTEX0InifRe/ekEiltlZOsmgWTuOBPsRLTs2w
thVM5Cyab6Di0fIpshdHPQHaMf72bH696/NspGFIBvgGU/x3nzqzvNlwiGfzx5FdkL4sG2F1wV/B
XZYTV+bQGjctPSiK0/JM7ASxlzLZ5tHwUDr00my6rH9+h8zffTTshw0baJAFw/DdaVHXcFwQarW+
iW1snWXatlrUMkhzn6pwelPtQF5yTeYyJXbIfS97zq3yw+QG+qnNjE/pCL4T9ml3hfqMKI7eEHTa
Kyb+HawfPXwwEvO6g7V0w1ZE+ZgIgy7Ir+tlWC4CGFMpf/rPL+myrfn51ghFHv0DFaHlUau924uE
QtNAM1qtT4Sm5+M+Cfsbww3ybYFAjA45kmyFQ3qtLAGVKhvT/dwC0svs5cInSW/T6s6LObN1cRSk
2bTdDFXVbRyv9UissjbukGU73Wbek4YBMYFCPuiEbC1BfPMlEGjVeCePFvXeLnnBoTiEFrfVEedB
yHtUxljc/vySxTvW/eXipjImd4VWD8vZ8vsfdnqB0cC7lUNL+moLcjfaR1je3QhpMyPfk+pqYMmR
OESDlq37AjNOGb0lsQbwjQ2/6oW2Z3vOeCkYYZjWDO55b2amJZO5HpLyYz7WmMqXYrZjFthlXzQ5
PDZRJq8yLGVb5gPsf+Cv5xVTNfOSVGtWZDir9AqHXbitgpYJQjy9zG2+WEZEs84Iz9rABrsfSuf1
z+/GZdf3ywnww7vx7jobumwQYTm1fognApHh1ABwNqD3u/mAawVKFetCtR7w7znGkslrtggwXftR
Jd35z8/F/t1KzwacmzSrkOG+X/rkBBp8svvW93JXMXSTE3F/6XMfeFunNqZTbKvFOtMvUkWIrXpm
nPOxTM+uVx08kRFjbIBPBAW/siuvo1Sdjq63DJZnbV7lyx4nKcDUifQLGZ5Q1uvyBQKAOnihqFZk
TUqMveKBP/sAQj7ZzG6QrSNVAiVjyLXNZfyWFQQuB6557kgP2Nm58zGv4EpIj0EKqMjRR4HB/l0/
YO5mQ2HJHHyJ9Haj1yOX0J8tEbzgDH50+oR7e+VtCcJ67kk7syA/nOIam3UTvkqD4NO/vLe/Lu4Y
Vw0h2AM7OFXffcy2iT4+SFhOpUhfUHeX6HBIPiJZ3vpLIfWbRdKhhBUehTJ/VV8+5B8urzZLHaQE
DHmAhb8lVb3O3WrP0nkr8Wvgzo9WRY4YQhTi4c8v8TdbXnph6LVI2SCZhU75z0euAzQfbmCzPBc2
oRTw0no5ikPatV9NC8HELIONaxKf6ZC5C/kHXGY+UckH7OvXaVZuKle+CqBx/lyNDuRQghHLeBcQ
2P2XZfc3JzpOYdNBGcbmgsL252faYQwzGdS2fhGFHkqGY9kmL2DlbkfNxioev7Vu+bdm1mXT8u5K
p+OHDxkMjWU77++ontLakQT51jdUf8N8lEAgQoch0syOe4KJ2K1Np612mmft6TJ8MAN5MFtUKgNT
pZVVEvBnNd0mijq1cKogAcXTQ2wwvND+tgX6tV7jg7S5dSLpc8Uvirm475QdKdakQZbdRq9caCCp
GyF6SuO1HSVvfz5xfnvGUiKh9KPdRqfv50/DIQ4iBCHY+lZxPXTmtRAc1SycGxZnC/uhiwJ7Honl
+9sJ+2tFLnGYs5lm4sDLleLnAyetEZaGqFo/n7tnIEp3hkt1yLQnXUdjc6ZcWSOwV9t0hPPqhEi0
E7vdREqjDg/CfC3xmZLcq3Y6YsB5Rin+5zfG+LUpwhN0KR51LmZpv181oG4ywWlTrihNvLCqKAoZ
zFhp1V5TN36LYnbHSsidA7lTutN9RUxRIGbmPQ0pZqxib+AUrb9cPOJ3nxc7ZD4pqlsp3p/IXagC
0yJdxAfUnOz0fIoOGtK0rJ2TDbpi96Yl5HsN7V3fhUoPN2wcD3jNIqKfZH475X5h2vG9NY7fiIEZ
7ntUW4AF25uwOHpkMhxrGd3MrDSn2qt7GPB24cdsNG8K7gteYlx3EgxK7DHPn6sle0KxhYv1Caeh
46nntr4uKiqEeKTDc2i77iUb7Y9zn0HjtBL3yazD17mOt6kyIn8oovE6M7itQQ4mFrjatDV7gD9/
jL95v9CzOg6Lscte2nh3fkeajCe7cGpfhfbamuNki4EfyH3RQ5Lt7Yc46u8crXlLhr82sX+z10Ka
K1xPh3sg5fsmNrM+2v2NW6PMyNx9ovdiH2sBfuXASgHQO8ZhaJorpfIBEyv9TcuqbRxM1r9fU1FL
2aQSLtOIX+4MFWqurpKihns8nRuREwmU6vo2HmDSuZHxMsoC0UVZnBJhtn85XX9XTHJwurkUMS69
/HdXuTkHYYJWpPY7l1TffvHeyfJLUoXhKQ9rcxtrXrEOZ3y4KiQAB7T4nz/+36wyECkcD7ynYwjb
e/fxs1MqOi+yaz/r5xwz9wHgXyLbdoVcxNw0+l9fMaXQb2pJ9pQ6kAowFWjy3m03ZCrKPpwNjqly
70tpXkR1nXM70rTZxV1znxUq2xhj7T1ottQ5DYNXtDjR0QUz4Idj4N0m2kuR6NG2z+EkDXEMR3Sw
wtveJCDBwMgUlgB2OzeKNzBptEcJGrSaGhsZXpuetHR0kcZ1yEWD6t6Msud2UtPabZvkpRu9HSm5
KFwzEiEtq7S5A+qUvcUYPxZdNWzjKg/3uTlaz6kQXwiUsLeMuQuudHjFobH8IWEEL6mr+YlaG6au
f6Cboz2IgG2kO9hPMVTOA+2v4DqICboHg67d2rpq7mYzQNk5WHcMNurHDqGd7FEVKOdZQlmbjeSb
oq/fDCZ4i/jBpYK4IydJW8TRCKLzgppbRoH3IXE9MgfC6Rj1BEnNk/HUFkZMjKLlfQzapPBBxdMi
MoU4F172xE6mP+Bpmm9GUz/aVW9cdZ33mSIova7ISThJ0lCQGMjiaZySB70J0VVDPd15Rjd9WqDo
+dSNL6K0M9YOM92AGoKhvsT8TFNf3iex+9WMqvmrnhp3CNY/dXms7QpSX64nt4+Juuteq6kFddwP
UHplXpJFX8Uz9R4OEMIVqcC6bG42cdpMSFkg+SOAQ2uQIduZUfqdGLk9d1rS+8by0+UhN5rleg5E
TkK7G99wZ49vurLsribaJJeHDFnZV500/WyRUSTLlxKv9ffvLo8FKVg5tfiwgfEnqWWfaD06p8t3
/3whPUltq4GenLSrfIdwk9seiUtIJ6b4OhTQh4cQ638YpOUxGnUUWp5GVnntNp9HB+g7bl8iEsFh
QanluznPs22WmWi1VTifNVJRzsCkzTKoz5dHmPxN5zhLxF7O6b5snFNXBPbtP1/qoic7rDNv3LyN
NnabQiyi/b5vYcayx63E45iSEdm5uT90PX7pIYBvl1JSXXmqfpr4BHaRC+k/M+zgXpA7ZkyF8axF
ZXlsI2oZjW2yXlXaB5Ra2oexrO/g+nfXZVJot0ZD79iLOz8YNWtjh3bwEEJ5vIpaxAGXH3O2+NcT
mizoFYdGEdm2QtQx3LJNgHSZAQ1O4v62TTeujqsbo9ZdnXmQkrQxO6iqDrCHOeUu0Z3kTpQquaPB
pLbjFJPjNSFFrhwVHS09VkesTAD2yMh7ysih9quycsnjMIMnJ8EAV4gONeUs/dYZ56dJGLQwQjVf
F1owP5lpjg/V8O5yvWme8s/Z8qBoo4zYnIKLoXL9mvLlkcSN6d4hi6hxjfqxnpqaZKCwoEduJVun
7BnRURKfnTa2zpfv2LoO1BpQLtt4Zwwde6RkspqTW8/uzq3TzxehlCs75yqPIMbP0BlEF5Q3REuG
a8ZrjW8bBKPzWh6XHiUhmBLBrR2SRlRYxr2eFykAz9u+rNqtN/OyPRV4jyoqHDwX0vWtlANj6MrI
wxmqa20y5+NYtbvWhGRLRBLT8+CuU4ow6VF8VEQaoOUszs5gWjdly3lSmrDwcHt01y38OeFU0Wvk
IBc1RWjTg9DrXRlCsVSI9qiou5zE8P5ukqPzKSdIY9ui4z5oo9Z+tMcnPDY5miextSqNxnGRKD/I
a/mpj65qnDGfmf+Ou7GZu32rhelHG7B3uzzuWOxyswpAhhpZVi1Zto+O0Ka12ZhoviOkuM2cPBVT
/JmFJPtcWAH/PL1PzLK5laQbPUUEZoRx/jT2Q39nyfg6mp4qURsPqPTKs8zHxxDi6COQg/Qm6bSv
l58yEcfXRZsVqzwozc1QaHwa9F7vuMmgZHaCexRewf3UCfCY0SyOGSPQTZWYDQTevtvMNJf2lWlM
j17gQPiHCsa8rZwe0WUiY3f1LyPYahRjSXvfj5Fx7Yn4Q9Oq9r5bvhgL8Xks8WaHYQq1UNm0nQFS
Xw2FyYxq+THpu+Q+LqqNM+ifvQUUW8vR3Q+O93G0ipR6zeFaNInT0oS7N8I0/tJ+44Me9kobem4+
UtwGjks9bm+arLVvGMuBXQR/QeBEx5hiaGq4/co52ZqERtfFkIDjcDqHsp7Ol+9UxEamTDNiW7Rk
N0EOum3GNr0dIfacnezJq4lczpXt0RqDH6gvTMGKGNmVW4P6czQHWrfBvdervXnvAZw/WvTX0ioC
M+6Wx9BIq6OoiDVG6+T5w5Ss+9Qudoxo2zszRt9sAV851qasjrkjOEvdOTpfbnal4LcREWUbmq7z
zeWLzdzASD3d16GDn4RXb2UIo4MojJc57o5O1OXbpP5WauqrExjcc+iz8QKOHv7XHkjPjoqazAN3
3MaiC4GxI7S0C7IzijK/MicCPygjVraIt5ryfOCYr3GafkjTANtDNu3COf6mTY2P5I5ElkFsi1bw
LNj3qbHdlq7czyjOVipITm3UPnc1Ym2zeU3USXAfp4BZj534hP74g65NGdDm/o7t/KYYkaS45GCs
JmWH2FwKXBniJPvu2Zy625kUBtoh58wlsi6Cpl8GsOJJZ7fd9FkCyBSz/dU0I1+0sT/CS1ekKaTa
W6EwxZryde7GBTdaonlGxdm7EipHZqxHvavWjEJJlAhLtXX7eeFYkqgYecmVUc5P/US8vKNmTDjV
IW3mgzVld6qAh0PJlFXDYcTwSs6msbOK2W9jbTsp08ePtbEzRo7utAQP3lX4MzeT25BjWAk6kPlE
zEvLltXmZVUFe2U9PapOoY2sHtO0VmsnsT8kQkeW2wpYWypgV2DTrw1ysjhj+VUaWb2K4zxaGKV3
hRd8cKa53mjjZPhtws4ERMfSZHTXA924upTnLIG+Os9DB/wjP3QtpmvLUcwmtXM8ji/x7OzsEmyw
3ky8IMv4XFT6Da0SFPvSL3Rz487Unl47v0ZDrDH8M0G7c35xT1JrIhmgiDQIhCetxkWEixxFSEly
tnWrN+g4WztL1orkvMz8aPbyZmoR/iiCI7ZpnlWkQCYtwdT1DYr4YqePRgPASoFABxqDe8u8sTXq
iKKpYrz1pnecHJYE4X7TOpSppbTetMLSodGjZiQF5yZV853eelTIhm2uAoeEIxNubFp04R7IWbyi
8Y/tNqrB+sZav11QrhC8rt1I9VdjFGEPsJB8DiXE0vgRz3+3ACyv6AS+FbSSQ9K32z7/JpPkzSKa
aDVgPFj17CxwJDa7NOczFqp9ggrzuTYqBAYNeTQfxDnWGEaHHk6pAf7vCBhyFZuYfGSlI2AgP7VK
uiNZb4Bvqg0WquxaBeFuNp0XVBzhqqttPF8OgXJ1r7jtGs7GSIC01FN3shKRbRJ9/Ggbmua7w3Bu
KmVtYiafqKuHY19yX6qUe8jNGKr9gsAHE35o6/5rwQ0wqab4rpuas0oA0fZx5G6KuhqP6TCNx8t3
7WJhCEkIAooFdLsR/jCHFSJbizgGlzKXPqNtVNUxk0JDChIdvQJCa627zRbvEkGIOj1jmRQbBY74
KPuwQWXQ4ngvbVrwlwf7xKqPVReerHEghCPs66OhoUEfKr3e6F5aH03qm2qFWcX0kbkTisYBazFV
32XUuQG4JcXDAGCTxngJh/Py3KN8LHaWm3xlNBAfyQuNjw61O8r0tt+oRpksV6FOplvaHu2Falrn
i+yjGeetiuVNmaZ7M2xgKwT5FxVWBfFsaQ3uoS+P/fImpAnDBahiNlMUrT9GtjvtS6LZIobt+WgO
hxyJPkOg5R9QBF7JxilWQPm1jfT6PVRvzFRDoK8t12yPly/E4uzc1vT2jUYYDUipQ9PZAolanhXr
LGL+XzeyOMa29txoZAy1y0+XhyjBT3HhJtu5wWBZ1sVxJmn7KMf5s7TZLFk9wjIaUdW2d4h9KIMZ
GFWyvMt125aE/8zFkadXHOaAax7z5yGR3PihOB9JI8mO6fKdMUT+bEfdPi36j1IFJRb7KLi6fCln
KIqiMJ6KLCRPvSGY5/J4knkslZdvByJRadO5+7qYwuOUpriBlu+8aN5rsUMVNIhdK4xhH1fKd5ta
AC9v6ueoasfd9x8Jq8qOnFI9MAsbhnNElQfSADdfQtgDXybNhstfPmdlmH9/WHZCrgonaTYDfLFi
1wmrpdaA05r3vXbV1OkXuEvBlmGGxE2vMtZxdWMtmNbIbcHn+xJ/DDM0fWDiyX0N716/yTpL2xt8
4itoy+neoIJD+g5Mbc60TSx1eZ3RsbrOxiWL1NOxpGiVyUUOUKhs3WYXRt9maQRHmnwNaVpkVTbF
IXFqfWcHNsW1JYGDeTN0RoyQgtmDVlOrErv1dehhfoB4SoiQ915JvQXBFY3blGDZYeiKNcaTCEDN
wvLB3gVG6fLtHIuyPV7Ids7lUVLfQRGphfZzefTCt7JrIyG6k1aFRoLQrOvR/vK4FRUGF8WCStAd
TIEITpa/f/ly+fOX7/TBwlropfL7b78f5/vXy/9aakaxzntQcN8fvPxP1eXp/vPnqoZECnOhpP3z
3MbLk7/8m+/PBCTfs23O7ven9M8/jILI2Y6jeC5NBfXrctRUs/etPXKbDgGDXAwpl+8yLD4//Hj5
xeWxd/8OKUe26/vi8fL45ctwwSP+86eIbQT9N0bny0MQf+Ztk5df2q6gVJagpXMPmtTlx3++zAmF
dDnXfNqXb1nToTIuXA2ZWVfASpt9VLeAMzCCbpqyPildE9doKJ0ly7PdpV2S+2NukIowunKlL7PA
MZkEbsTubUyMbj2GBvG3ufOVGxFeMhZnP22iA7CPeYOd0brtJoPAuaAYrx1JJQ7NaJfDL1s1rWf4
ogIjNiCwMtPhGy4m3Z+jnPGpnOnfbzSo4OtY/yIpXc4RrQ7q7Pvc/cSOLdo0LOR4OGZ33eYWECzB
2uOk2bd27G4a27xDsILscyQ9PYiC55KO/UpzSGnSiTb03Fvb0HflWH8JxjC7Ckgq3uImo/oPuscs
oaTrsWgmpGD4eRkfomZ2fN2z74sOcRGhlntKq9t5snaxRwZTSzIW/BbTt4zulDVZt5bEta891H6W
EygcfqQvDQyBQXdvGlU0a+XmSypT/SW+H1R9F4vAXFWEyhZeeGuV462ZlG9kd4F80YgxneJvShmB
H3UUHtLqNqoVYBRrqoqEKcKIwoLCjmYRPRY6Yg07pCUQRFNboyzlifzLT2N/7vXiQ5DWg0+qF05C
SBG3eJq/EGsZwcmsX6uwf9C6etr2+lCt42I8hkn0kifEyDcun+wiS+yhcjdRs83r3nfLwjuGDdqE
mL2RUQzavje/OUVg7CP1GCHf+hDiI1tVcXDS0KeQTnCYVIkaydJPHsaNbeol8TruS7IvMeMQxhob
3J5vkuqV8B6YBZTAO8MOsUjaZbYmFJacFn2h/4QNAU8AnrIpXCKzoY61TUpby0hvNK0J920wf0Pj
mN64AtyRaOQxVyNgIVsNdxbCszivnrWsao8u8ElmHaSlGaIur7O42ttK6Icpjfe0np40nsLRpvWx
qgK87UABxu0sMrEr3STYt2b1QnWrNsxwSj90TXWOnZXes+UrNMbyVd+FsPhd4PqMNxGk10wUc5eC
sKR2pwWWbxu6A/wifqCgmfyYMRHpwHZ7DNQdOiaPnQl7A6QGR6dxHpWJsTSdVpMGn8nWN0mfa4cZ
QT0xy4U45E5RnYq44k5EZhaGNlq2gdWuZjqJqKKiT26C4yqbyRq1kqY5dfSHWokyiyzCZl3Z5OPI
QX4cjSq7kl/Ssm/OdeAnQZOsZ9u86UM6DC2J0ftUL290A/WHsg2W/iiCQj+pfOfYreejffU2USo+
DxmW3FZgQIpi9vs9A1zKivVsxM/WiLg0LnryNksKp6hkk9qEBTZUoqs1LWvpfsQAD8thoI2FW7Ws
+lvbzJptxB/x6HMd+p5YUJ2w1Z7cUBJ+cHpm0rzJTMbCqS7Y2jsAgYKShTnTXxYNWKU1bEZ4d6jr
6Ohn81vBKFkr409aWb31ROle9cZMUm0XOn7uINfKZ3AEtpdzGfH/e2O3BJdEX6M42I2FXW/Zcpeb
KIYNHA04oGH31IQ7Iue0G2bS9P1O6JzkpkKwza1TBDvRjNO+KcvZT7o43QTm8BrH5XTHCogQhhjT
VVOPwM/TpAa1pLB1zblz0KjmDBTfmNWic+jUpJwpNmCWbj4J8AK7HF/LoTT6JdRB8/aTCo4Erw/4
t5Povhut18C+LqubNmGOQ7iPtXSCk9u5NLzrqLTWORHPG6MBEHm5igarHsg7MM5u2FDEeYpATNf1
HWtClslG+bpevgzrJBL2lVt07lXnEpGn1c2p9ar0+vsXk7Wxs7y3oI7YYDGE2OqkFsTUm/RSfbeO
TmWBTMWOsTIzDnQZAdIcxAVuD2l/bBHOHykox40pmV/kYQBxwSogxOasVMtu0vTtJjyQMZUBTSGc
uNIKSaTdsC1ckjamAu5iTEwHucqrsXgRBtbRyqpixuSRuXlqVeHsMkRYtLaCdR/JaAcRM0Tmymqt
EYpAi2jYC71/mYo5OriB4m/lay3wwLh68F55dCsh026rHuu8XFzfuttlx9hKS+IK4p0Th+3XIVdf
TZ1M5JTNTqHDtWvGwmCfOH0rTeswOZY/pZNDL1SuxkarTqicfcUO9tbAF55Qy8Bv4Iw0ewgJ3IM+
xmYodkAKnucuuY4ChhrhkCc+sxyN0w2jR96X+5Cu1w7lVTOBzGaVzaIO7IIIP9FsJCglIk88M4sV
eWwm0xyvORYpUFnTLzqTNarnyvT4mxbL45mwDRLVz2xTh13Vw8bGDZWs89SAQ5c80vLGfOTt+sI6
e7P0UNa6GS114nfcargZwrJlx0C+B6k31Fgym668TFu7Wj/eRu2xg3xVmp08p+wAw0xr7hqr+kpS
KSedUOn1mLYf0zqJfUKDyBjp1c6ma7Zln0xaTIkwrgG9TJiocR0JqpAS+/tQDukRtjEjAxbtDYHt
825o1JWKRpO4Y61f26ifzwBXtq2lPhhziH4uqYGTLZYYVcXGdvqEpSP/oBggbRKoBWu3KIp1Sctr
VwoEbGTknEY04gcVpq+DEVZry3AIRvRSBjyZ9SXLPNMXQ8MaS69rbzRzsO3cAYxL2xzoy0wHezEc
tw0Z6R2RElo+z6iixi+a7VnHuku8ExAzyMRoKlFjmQzbRq9c4fTsbmgF6Kc0q9cGbvPbWlDDBpN5
NrxylASElsntHU5d8DOMV/ehnSxWX0OHZOGM5h7nVkN24wfVWPl9lYWbDETuLRqF4h5tfLqThBZt
jP5T0wfVg50k/fUYxZ+43OqHDl/4EZ1JsfKCN1Ml+ce4V/VRrzQMpsuPKOPyTeeY6ZWlyvFAim+1
qV2QyeNgvGlxdpRVt228caNq2/1IcDkJqowGw8ilVp3K8Szx5GFv6KgJaCXZQZLsTbMeNq4xzGeL
t3llJyI/ZAVbyIk/5HtatiN47bM9qkOWSHVXOVF4w8z0phvJFo1J3aYFZSBHy946u1OYYBsyfXP9
Le3OCSL+Uz18oSHRXqdwA5moIa2MCPJMcnzj5AaZ2yQeD7rxf9g7jx7JlXW7/hfNKdCbgSbpfVZW
l58QbarpyWAwaIK/Xov9ILyngSBoLuCigHv7nNvdmTTx7W/vtbueu8skvmEQ7s1ZZo04YPYVph52
Wxw79cLQjoaRJQnDS53E2YEqVB7tHFP+tV2Z9u8s7LeeHmB8lIm1dbOYATdWX7bT3Hy7am6ehVwY
V2o6et18BEuymzLCSoWed4ZI/ach9/audnyq5uRhUOOz53rqpnNp8gaxhh0lnTY9aLxdY/guePfS
PWHZ6FK2nGHH+kPaKSxmxEtcldGhEvavQJnOMcppaXOWuOzkbP2RQsJ/dXUl+yaAPySR+9C9VFPy
TbQOQTQIxm2Rzz7h4nFfmo1/VBDsdkmp+iVQ3sOecHnhxrpET5jcg9PsYGilK/Yo+X3gqWtllvfI
Ms9bmXEVUO2Zuzu7RhGhPxHMlq23fuY6a3Ps+sNM6v6Ilec4p6W9KcMSWxVPilH6OwepauM1MPpl
4emVH+u3tLW8s0NigdKeBRgxVdGuDmW5nrpM/LDKaguzFnMq7pa98Cv6vOMoWyX4He8R8jgk4k5v
IF3C8+iOPJEmrB/+gPAxpM+hm65MbNWdF31bbjwcBwdluHO8ldIZh76Rdj6bKXstAKbvKIV0N2bl
Glvb7a9WYehd1QO8WebP88w4i90VlsHkZV82EuvRDaOvhMaiq/S2VpqnT8lEWKTswSexaK84XAQo
KoLpjokWxAhmbWdq68uoCavbDH55B8I49eTeybI9Jkwc5/50jAsQS20X6N0I43gzFk953gY32dIT
ZgEbMzvgJ9J4tya2MoF85LqNd7SF/tacFS91A5cfce0S5vG8BXzY7Pli4oN036m/jrdGFhtf/vgn
Dmr/3cp/C13F28ib9MUNh/AoAYfaWJh5qRfpNa1JwFhu/VrVU3eNVWE9D+OLKGwCENgSrikFP7dK
8SRByt8XGE4eVdojD1EIeB3KmxcyyyVw0VmFJyDeqk49Yk4wf3Upg5sB0sUaPMyrvoNrNDSGUymQ
F2C4ylVQzaSJlh+dmyiIVtBbODZGt8h8sPa6VNo8JLIpDnKeX0Sq8gsrCv0s3XlNZwizRp+zfvLc
jxZI5uPfD2S7Q17Y36JxWN6ZJbxTucDpOk0YKNEvc5xPV94Hw7M7mIA4068RmRjVemBDA7MD7FzU
Xec+rpgLDLnBDcTH6tSPhmrptRH0I9Jwz459LqnCLPE+U5MYHjkxCFS5WEIm2fTeLsK7uHVrR28D
36x3PZCvi5N2W1WE87lGKN5mtgnRzUTzNI2BdY7Hurn10r2l4/FR4BsZWVK2AMwuZEenU5Rg3s7E
+J21UMsc6ki37UIW9xhYmwzU5JC2xGorsN59aic7C07OaJ2LMhE/ai/jU1o7hJYuuiT/4dTpTnqC
StzM4/wep9FaGXFC7WANlMnJgG21iwKqIRCJD5bvPEVcUGBTnlcbH1Ti3Wk0hcLaB2Zexj2Ev1yu
U80yyPJ+4UU1jl4qwv1kAateBN9/Pww5Rmsx8cGIJqselW62Psabl4E7/pQPVMgVvTmcdBZ+1nHy
bRDefCod2iqYmo6YqZqVjp2RI2MttnNRVRsgUf2mkTabY9ArxwrS/lpWLdSFmZIuT9AVHvsod1pP
aK/psuOHF+N5O5XH3V6NnA7bLPyYu/la9g22d2eUZ4o7BEuR+oNgrOKSiLJtali/tGty/tXleFLM
xPvcCttN7lcPe+7lrRqy6R7HzVlry97oyvF2NU+hfT0WsKF88ENWm77rDhaco8pu6xgY+OIw5yiU
jwCLUCTuXvIzsv+2weC8R82Ir88vPxuDfOjkTvknurpYx1xio+sfGax9nt4E/sbUabEMOHKXVuNL
ZeXyCsZr9mgh6H3lr6g9jo5EYFAH9oUasgMZ+5caSNkmjmwHMimAH0+F/i4rVH/MC1BtCpD8rT+b
VfAd9nAr0jamEM/TL65fucdeUfRndpgVFmpbVYN8FEoxd4T4BHoMb1htFKQUw09Y185/fBcXbsNy
nOlRNLzjdLtvDAUVH8zLQqNQSSN2cV5KAgsBlnWmokIVmHIw4aFrzcBeavAujuzrTZFZP1u6vaAG
r0l6HFwlon0pgHbEUXMQrm4wGgCEEfhM9xRHHIZaiM0kML0XYjOGCdtPsffdxv07mkfyI+AFzZUX
Z86TYVlAbFvj0Jjltlg6r+wJ/ceP+6usjM+pmn4nNlpI1Sf9up71tBIz9eGNoe/zEERXYRTyYjUq
3OCmqlhoskRtLWtXO3a25X2/3Lr1upgquXOmj7yxOaYEp1ZVPO/ddiP9tuVVD5LdjXJxcDhOZRrO
8FhPB+WQkPdjG8slkgxnCfx1YgQzyDa3avJwVSyFhL2BUovGz5CKn4cm9oXvcivlrE/CLPZFrINz
4u0sq8M7DtlkE9SIX7YXqYMRZTYlBLWzp6seSgrvqFPjqT/o4TTeOW23Iig9bkeWbGXR/GRN5u91
4iBrGURrOAUt7efOKvPNc+UB0JrAmTy3iEt6Yl/bk144G4OidKZWzzQ6QhkoEuwQveH+UPXPgGaO
EzZY2GSVtjZtKrxDv8z1BsLaAEjloIn3ro2M1IKHFE7mNkdGbzk5VsF7akQh8qKo962ZTptWzJC4
4ynY8TQ882VN5Boks4nZOvehtk7E7wAxuyadZhqTuCQ7R1Xl7K7TtHMuLq6cYzVWT1GgmktdUzwn
OylvQcCZ01fThYfwvJriIrqXGTpIhraW5a23mjr1wglKcrE6mGXS7uiEdr5xyfKz/EzgaMpoP5sV
doqJ8vCGsrmqlbCy5heLTdmiSAUnyy6rjds3mpmaD24UmvHfN2IkT+ulLWbKRAnMu9ovCN2MP/vR
hraU04nSOch76daNo3Rrtxzfksb6ldKIzpaj/tMxtO8nUcdro/muaaO6YLELd4GX/xm9Reqyk/KQ
E7n3wrHZ2KQId24Y/7Lt+h7n/3RbhGxtsyfrUsK/PVc1XXY+VZupt54i9i/U4HTrRAnj3Hk5B1mi
hes5qV2es9U3e16GrIrjSzxT520MiEWhkSMsiOnqqC80jDUcr+I9GI9ayeBUUIEEhS/n2wlbtqJA
RrcE+EGNOz9lkJu7zEwhlglfYeSHNJQN/bGt854BnUcJ58hHHf+1qHR+mK6ncUOEcluLPN/7CXdm
AB4SzTFaWlp2IiI2kjjLi7WKjkU5fqpSZudE6YeogfbJVlxKkgXr3G/YEM7Mw2GHDWv04Ks1nAey
EjFIF+7v2EKicQvFtzwCEgxo8Pa9CW71EDknLzR+lQSJTTKtOyTHBUenw/Pk8Ndzp9AnP9Iq2K+u
3CSsHO+RTg+AIqkVNalGd9vY2QcsW4rUpyeRbuFRW80RwCOV1Mh+u8H9NCl6Bg8Hc8/KxgyC5K1B
ZAFTVEyG8UgsD6aEHXEF2B03cinfnQA6GcG+Zi9mkzIR1k+T67PQd1qBi0Tw3HdVdP73oxy9PwJt
De0va3eIF7RFzvVTHAr3kkrnF2dK83cp3YcXm+kt1W24s9LsGgxjzvt1sLZIQsOujpl/SJzxBXdx
yazpH9Bbsvc8auD99aB8EcFysazHVPKisLNyYCrzE80cx7boylNiJvJYT97DqYNpb7c8tOaiZb23
5pWRJvRp4vP4rTiu9TJ8j0vJ4XwEHDcVLpW9EcxJrZ3XPKgPVd/BqOyKF4EktGddhsNjcNpb1csX
DlX6OJkVVoK6fINJjLyinOMQSWpDJ7WNg4IxTaTg/LLRBUuLYKpDAvZtrFepstOTNBfg6RQzG7Ye
AfOuYBSgDnZjJfmpBWhwgS22W4zs25ryyUeXNtD4JmHutI6+AoxrMKESguMT2QOiW/26bNShtRvn
POnEW0XMYipHfivAIiA0jNZOOsw0c2Neo9niPRiIfZWwi9GFAfKOQffqR8W+ayJGHfLlfMfx862M
S3+XR729dVvucsqZUWjSOr5W5nQwJzc6lZyljwOVFWTHO/xOdnlLIaYepgSWnMdcbuTPuglq/DY6
vUVEBlO6z3Z2YpX7ij0lK6ipO87CZVQ2rjkowrVnuvmGvgdxVLWiWZeI1yYE4EccZEDS9D9K7pUn
WqolR4X0WOOgulfCuFVaUkvmF90tSqjh5PMvryP3ZQrh8eRVcAVhIwJCwAuXFrdUuf26K73sUsSC
r2egFUnWJU+rmgbUfw/+cGCaDAwgZY2y6ThKp1umOSqarXhqkvzu2Ii+M+UhpZEPZ77MgEtI8SAX
wjyIor+iyrdr2Ur/R+yznEil/aOpOaPEI+YjYMVABzPrV52L+ikLuu3QtO5niNCyJgrEH4l8x7Zu
K+fNHA5q+FZCuS+tY6qnMFcvdYd/inkYTDMtrm9emX43vj98Nw36nqej1Szxw3oGo3A268tg+M6x
s6fiGtrufqbV6pPXYI0H0Yam6jfpqXegXUe9Dm6A+pJdnDTVehr6TWK15dFglR5n9kuXRc9pNXMR
mUznunHEmoC0xrJYOTcleX/EufLuwwKTTQERNEh593b5oWkEIi0rpyd3AhJpjqb7OuMaX6XjGzm5
aJlxwWqM5ZMWznToJvG3EkW7DvOgpSPMxFDk6ulpjKzkJk2zYt3wXMdMvkg3wdlD59yEhBmQ7+Fq
2madbo2EVnZGa+/YdjIjBEC2bRac+yVe2nyhViokZw7wDHX2aJDjTYovy7PupJMNKpmRk22JyY3H
/VdgzXBFjUYds2Zc0G2y2M524ZOgSruDS9bpR1HNfwXXdxYO9Ysb9c6hZY5eFdzLszmY93Hi8ZMH
BZ7VGTgmdLPmWsnF2OKG/VJhFp8rKdiyzNmFQGNxs61LIlluN4r+9iKPHqpMmvvoN/JUDFx1JIa6
c+jH5nVw6+5md+XRbJsfjmcgP5PMOYZScqBR3toOOHFZUeK80l70jNivTkMIi5GIwEo3SfwDj/Cb
O4Zg1Iu2OLd+XD7sjhu+caJsEzgZChlq3pXGHcQ/m4DulNrVhR0tM5YYDlVk6V2fK/vRTP9Cwd6m
7Uv/MvlJd+tNqHs8MzZd39jbcnmLGCXSrZ9kOO/wNo0ssLxybtAFe/WcGI35iNJT5+8JW5W/6YGv
1/5kdk/d8NSosryAczcYPAvrA2MiAW5LYjBnzfDOvDiM11i44aeTq4btDy9FC/mH02HAdolyJjTL
/mc95VgXfeGeKqv7YiIwz7bknQAeeGsSBw9G3ZwVfnK+FR5ORTmkTyMl503IWc+1UhSS5UfIggrk
Rv/IeX8/EYN4WE628mGEnNy8w0WU09E7aMrtVEveqPPGFSPryFXLj0QxbxvzOB7Kvt8PQ2EdKdLK
n2OMcb7ZbgOeiwByh/nsI2ActJ+MSDLVaTSIBYrIoew6Q3ZNqi6+8K3XJBhbBGi3qL/KmIMIsI7s
UdW9ve/Yjr6x28am90DZ893iblcY7ip1EmEg3qp+mZ6hC8jhYBAburqJ+Rqz0PzbOC2vwMB78nuU
vqEz+X+NQ+fGVuhRjByGQhXrrYYStWn66kYNWsb5iREdirN5NdH6V0nR/1AYlPlc6+w9bZF32pC8
2KjlzoUxzkRrrT0OoUM1iKsoSrmpcGWyh4p4COde/CQr/ydszWaf+sMP20juEnrmW1/U0z72O4a2
mN9GuuXD02F4Zk/fsAkec3SSMj7UJeCfwdXDYyRdMpI7+PAlwmdRZA+LtCGLEttfcU+S8oiPpP92
fmf7f3pyCn68LRq0qX8/cs8Kbm7imldoTJtkY7AP+ijdVp79kgveKmrzQ8mhx6SWhmdnxN7Xd2mw
L42hukJaxbvtef1rysWN2Fu8YabK98iHjFRzEhxFl1iraIzEL82KSGeWeUlz0AcCfuXJdmjSVo2P
vxPW5NmpnN8hVqFXcNc2pwGvXQdBKPFUjNOz1n5zNlT8PSEHPWcx0HhRY1SI/ulVNR7TWqQOuxvk
K1921SXUf4PAmKaN4+DsBCpjrSHc9ftWLamDLHcgMkKCzuzBodh1cF5bmL//8V99wfsOWpwG/z30
BxOu76asp+qoR01YoEq+dO9kr6V4jkTUvA12nDyPzojnIs8f0UjtGeCDvUjjF1QdfemcKD1X9JU/
ijpO36x/u4h+ogGetpuI3OdLWs4XFXkBckqhX4oGpY2Q2VmWmDAYc5wzZT2MGJFsP+aYFRbhAgqK
ZvxhUqI5RLjZAAv00a7oGaE9TNj1Yi+fPTntu2oMyZeU9c3T5CBrh02uxmq+HQAL7tju4qj0umaB
1f9Fagj3rW3iYLBH58iJnFuCw8Zqqljwx9rgMcNJd22qad71EbMsZ2t99Tnwr0UzDpzvDOsQWa66
DzMjrygS+w3A7pvqw/6ZP9hfLWW0mbGHbPsiHQ81NrSVVEV8wfattmw1WbDG0r8XOIrDgkKgnlaM
hANv1fV/+ToRCJOu40LqnR1FdMur2HKemHTdJ8bKnsiPd64Mb9qqqSm27rumc/2lTQz5wvktWZlG
me49wflorJmxx1nNN29CKFM6eIcw3L9isWXEDSr9YLVj3WiK3/RFkF+JcHhsIPWX9JV1/ffDGCyW
PWQg0S/431iTHWQbDfswm898V+UJt571HHunrO+Lh+hi5xxXE880i7HGD5yX2fqhYJS+W7/Lrr+F
U5S8pZDO7xBF3ic/EpvSCxrybel472U33qtwvpCAjaMTyJvcXc3oBrtaL61qBF9ZE9fmrqO64R/R
4GwWlOHlTqfWsGntp94tf+YR3kuK4p13fFIpJrsfamAiyX0r2TXOIK9pV98DdzDuDAyYgNIBjWfO
5dlKjFMn+OaBprz7s9Uf3CEAoRgMn0wW1pHgmHNGsksO02RVu2giMyNLmiQifKAIJ4XrT4yq1K/b
SdxSGWbHpM3kW4oqvmbZ/bN07fR17p98lVZbgv/jdu7670GoZy2scDO5zXiFVHEaGscDHpe8JlFr
nvtKuRCpjXnDeyLcjzaA8n+By/9fvf5/afNZgo6EW//PRNP9N36D7H8nmv7Hv/OfRNPQhTkJq83G
/EEL+38yTb3/7gPm4znC1mNBUvJL/4tpSmy9a3qV/o//5pj/HXIRVFMP0hucHvv/CWEKr4IE/n9h
JrjkVynnicAdg86Ao7YE5P8LzCKyuUTiJiwP6GXfTd7SPbC0Mbd/oUOeJsOGYRYVr1nVXkwM8Hpx
woeLJ76crav+t8Uqh20CgI5BGAd9uXjpQ9tMDqNBKwQtGttYRvbKWrz33Wg9wt64kcpcpBLuAIFR
X2pTbEjnf89Y+E3fiM65M2S7MmUP3uQu1jAc/93i/beWFMC05AEkwQBnSQiUS1ZgXFID85IfcAgS
VPbHSKxALfmCDkj6ym+8J2Hg9idjw2HL6a4GeJydXBIK/JsDdrwcsg3wHrK8VHIU9h8UhWSTzw6J
kUNqZkRDCvtWN+6XtWQh/CUVwU51p3Pzp1umT3GJAaVbAhQEKfSSqCiWbIUgZDEge2V0brDBq7dg
1uC8Bp7FZg6BN0/TH5yDHm3cpBBWGrKDBDlAFiLBkuwwl4yHWtIe7N9n/pQEQJYkiCde+yUZMhfn
ZkmKuERGqiU7Mi8pknLJk6ATu+so6ccNBrKHgXPFJXySE0LJPGdfVAkr3JlIqLUbl7RKuuRWHAIs
/McmzlL4KOFzi7fcmjd8Vk8mwZdwScBguTz5SyYGsMOwlUtOZlwSMy278F7iKAv8FPc07jDitNMK
j+Mf9iA3SfDGHuKNMk6NiUuFWI5HPCcipgNO7b1OQq4HH0KP97sIkDkNJe44qTbxLJ8CAj8xwR9K
uteU+PGSWDJB5LvpRQBQBCf9MS+5obwKn0flfhq9yXqv2TvuxVb9H4Gtjz0GjJ38Qk4Qiz+BJL9z
WLgQUarYTrlLZolowyrWcm/g2qQrcRcGqculUDzbxJ3IDu1dJsOhJV7jEIhqCEap2s1X04QlA6dL
ch4jvQX3FW3UkqgKiVYNS8bKJ2zlLaEYU/92vG/d46GfUjPagilYWZwwsZjxqZcFOZDAIuklXHHU
pKdW8VhewTAuzcCxtatqRL3O8yHfN/o5T/Nql3Vxeu3N/OgWuoffuIGX1x54sFQPgCv/UVMAuW4a
kHKNXK+dDskckSY+Um/wMStMPaEmDTNh9G0x6IW54Z5De7oOg4M52IDsk3cJkCCMOU6CGZaVokE6
m7ybAZx3xZfZgvLYd30fbc2ey1fH3UsX9ukxTVu9qfvxy6ITKKm3hWrDdd6isqZ+c+0K86s2kujI
Zuw1nxxrlQWUyjgoYeM8X3IjuzQN1+6ErA/LZf5MB9x86SAvtXL1rountW+Meq0IfzcFJkjCLQVG
v/4Qx+StYp5Suz7oHtQZmQfrj6FBAqgi8UggTT5RlnYg2cjuG0rVuVbLX1pMT2Gdj2SEh4Heg/aQ
oE0fDD8EspZG+9GyjI3Z01BmU62xdotWrDlhzS+IkVxG6S/aywjnT+2PSYfFHU4Rsl9UnmTgCU5M
Q8uvkSzI2e2xCDNWnPXbnR98FOA2b4TVafAhyhll3kV6ye9OFURIG/sNO5J/aEY+2LRv8c8lBFS4
K6BEumwUQ0yKu4pVn64abPVDO+KkC5vNZIvPsg+8nWu4/blk1yUbez1Pv925yl48+oKASBHsHYcK
6wRjMG1c7RYi3GLJDi7j0oWD45q/zxLQNIqzEZwHepB21Yx3gJKL1vIJiw/RNVdDwL9tk+dbdnUo
PGs25kiDhf9GlCLYVDxohmXP19nFblKpfG4S65hgTNuaouwYgfwSr3VwpkimhD2ZtndfWocuqV+x
stBOEZH19afmDL7r6KbZFy9QglRz/JyN1QrA1vSANrlJZydC05rkZXQ7siUzdl5K2Ko3VbNKMqdr
Tjj0boW8UMIo/l3lBr+/LDaEN1Kkil9Gjqdw6FBWfU9669CyXu0uf6uIqe26OjtzjsZ5Rqv3PjLp
VqpMcQ+5DOiCrqF7LO2lnnXwAOZvKNmyt50HD8vWPQmbhHhAHCtEX1OssvTTgE34pAmTpNp0dwTV
+xW6U7VPuukzDfoGMl3yNmh1GqMsWOFy0CRvw3TtWWG2Ubbx7M1dztbUxD3WPhO769eR340fLr2j
NzwNz0Pj1adJ8Ue10pjFckAjihUuKcUum18bw3wKSTKdycJitZ3aai+iedPkM70ppDU/UmFdeaF1
DG1OdtLiqW7mcssuwyJkEndnnwGjW3xJxcyyHOGru6fN0Y7rgidpAV6PkHeZez97u8+IODFlO0p+
enjbl5GEBiLN91fr8dInXXrHCXmzEzFvlYfu2HnNL941/vscuK+aHgU1TGc2LzX1HtGPocaiaYfy
vZjL34PDaR8/b7DhWjrM4bzzSVvh54GbXnl7aQZ/ukaSyfT9jzy1ybuJ/DYStTmx31DzsE8d6BLa
hcyedO66EXo+i37rjMbwDOuWbVUZ3cNUDBsnmvJ9ZLFRCHkZl1Vf3FAdr6yfIo7+rs1JBA/JomTi
9DFeTG5ojvDqMw+CYudSgbPHqQLhKdQOHyy5WlKpjKbEpLfJDPMoKBzcogIvLf0y0abyJcJsnuIX
V0ed40GZ5Lj3G2Mfc1Ud5cw7cDDK7OaDD2wHeWypnRP4e1mGBf55yugFI6O+7LuLRnyaUdnf7OWH
NtufIeqAhQcahgCiXkHymZtWYCxb+65MiZ3TWWLC1mB1IfDdNBWfTGRP61lU5b608q/CoHRp9pvl
vQTiYAp7fy0iysucIpXMS/4WwgBPS1iWe/4O6Xsi3/r0b6e+KHwAcRl1jOZB+5IENoAPco2pw4ZJ
gnBomiVwm1rJVlJCCOq8VAfhJ8XdrfbaD7DS1AkHuckBP8JRxDSRGQfIJJWejBNmvCuQqXktAyXP
RRP8TBMWJFa6fMdFSRyQOLksz3FC9sC1MVrZCZdmYApr64vym+MQ/chJy7qkCGFISD6MObd4ac72
u7TrYascj7pfw+h3SnGruEBlJKB+JbwjrpUTcP7hr03JoRUchq5OP9xqsvZ+lbkrOEmcsRof00k8
kP7yhmnLuTI+ZC7nbDumY6u3haQGpfudh05ycIRHyytmIZw+hwwfSNt747Ucb6Hl6zMWvPCxXDIo
Zx5Q4eexZd3ezoXcGD4+d5+QyxYzHw03tFO5fUbXjS15MQ/lc+/4NNFwut3BFrxOAUd9e4r3o/Ch
QFqQXnTR4IQJg53Qdf0k63xThN2DbVj3VNmyuStCYQy53gFv1kvo9C+02SakIASLXatt124aTAer
XIx2EX1UTamiLStXBxuRr/a+j2m96/2AS0D8wuFRnJnm2Vtm/GPEfMytmxZbQevAPfK/qlQFm1jY
5SGowP+n3fSBJ+SiK/vTW8zaakzrdT4UpHRweIdmEpLS5iU99DPFO3HtboXgVcDO7mSF072plj42
HXwhz64tURX7ec7viSo3g8UO25O9s47q48TRxajybc3Wo6iHn1CKj0Yak87X8RU08jcewUPbvrVW
9CugEjuo+33PpqgYw1/x2HynigR89hmF/V1n0DYHxo03GXkkWn8OmUeXmdpPiXPMvAjyc383TCrQ
Yn89xOo+TeNBpvRvBlhiVGFcHQ4RPYUIIWKA1N0OwWOvsnDdGt3emOVOGWqv/PnNm7qV0eT2xsSS
haM5gsc9H1zHe3Y6TDJhEPzy+nkTJuoydQJ8xIbkyZDuhC0eYeW/8KZVJDy+Bw7eRHO6d1icO9mn
ilR9fF6SR3grAz5xoqJ1b13FRnjt2/IP2aiSwFepOm5OKh+fWze+hJWXbWrX+tFY8tzZ2DAzigYg
UfKmdaJzqeH96PDElf2396JtkmQEP1iAL3oafpD1YPY7UWardnZ3oRQ/VJO8j/KRRCxy2upFJU8e
235sYCTXk3PruN+++9Q5tDMtv2HrdAeLtsYpAgjCr3sDS0Ny0G8t7aTL78tAvSos4G4B73hDkx1w
f0gN/pPGvt1opPYWyAfGqFHQBOvEKyOMt9VI7AcP93KDsDStFofUxtfZOcgyirxZ/6dJvdYiO8Dl
2TB6HHEPKKyYKJazG+09PFeznV0rt1O/QaFkIf6SuojeBuztqrY+p677GGWHQX03We1PDKyvBjH/
4jmILfsmDIrwvOm3EenjHH65QfAepylicfVS99kz5o2vzp1uBqfrrJpZvou9O6UH0TW/HG0+DbaN
9MuBhVBA6Kfw2MHY1VP4QtzC2RuJ/UF0+epr55Bb/bEaftAXRZZM3DnQb0MCeKvR0WthBVuvLl+8
oTykdyF5uc4xdpzK0UTWyI4b9ZGJrFwnBuvlvCHaSqKJuyFXO/yPhl09dTFXirA5HprUo6rAa1fd
FN2rk8eZMmjQ4Jn0zi6t12u8B95orIznQSw3pP3U9gtQw1xB4dn2TQHoZN4KizKpNnlGyuXDUNMP
oMkv4Vxdgi47+UW/Yz+183raHWu1yMJ3E7qHtIOK1blxUGF7awPKCRnD/CyD2eFdkAbeB8LJ4DvY
Unq4fl3nVHXZZ1+YD2onA7qcNoFPhbznPvtG/9EVuMvJ+wxD9w1g8Owa9TWi6JAWqRt/04vLW3qi
RN20qi8dODdDhzfPbb+L6UVa1VOLo4BMzCmZX5XZ7SXCO+e7lRuGpPrwczrWU+Qnr0bQHbMg30RV
dGp6rjQM8pzddnkFagvb3b6sqic5hYeEjX9SF+E6dvXnkOb/Hpk1sbeu7D47w3z2w/SnCbs4rg4A
h36TvdiavvOjIv6rx+aXiUVRG/1GDt0Lsci0KO/0Vu3MIF6xOlyrqjqGbvZo6mIZGNkUdH+BKz38
Pv4y21UUTl+Bat8SHnBz4VO957/I0v+jUhIosx2+DpX7ijX/T6SMX7hpTjUN6E1sbpoouuR4tf0R
O121N3NQs8vFQhTis8nJ6oUc3lIXuzHbpCr9gMZUdyTYHACJkhLJqU2ubgN4YBiN9TSCUJg9bntd
dfhzQ0qc9V975JYLWvO9ntCnCm85AS80VOtDqfC1KrxtZ0S3icNELbyPkQJ1nmnrRAy3vnC2ovzs
jfxnzXcSR8WPvkm35LYv2m3+J3tnttu41l7bVwlyzx+L3SIZJOdCvSjLjdz7hrDLLvZ9z6fPWKrs
/MEGDs55gAAb3LJcZbtkivyaOceER+EV+16bVpqgR7f7Ry4Y4SrU9I1WTVuvKnxNTvcyRTaYR/vW
rA+im/cJjYWZwD3ygsckiY6Jpe9DYz73Nqc2M2G7v5+Y+ePFrUDrOwktkQEcPYsPzlBvIVExQ9Da
k2Z9OLcMGu9cg2qE4RgWtniElwLwv8YxV2UwrtI++m7Q/tYDtAnsbLTtFiiSyV4hrDrV2XDQXawU
Vp9eaq6uOUrtte0RtqpN33mWvFSg1fYhZFEkhaiN0SHPsPdXdao9Ndw2V0FenefG8Gth7krdeVkq
zuq5Qqsaix1hPljcJJHTD1VSk3nGYqOtinfEaTsnaWjalvvFshQACgGTuIweQyez3sWyefWm8qE2
oTbYSUFnasHsyvAqI8dLVhp71FA7MJEjeWDkwsF0QiSMCKdqhCvftR96KR/APS9gD4s4u8u7/Cg1
sde78a5Qk3w7J5kNW1hKazTVGzt9tsbyuZDVaXaGm95MNgT9rZO2ePPm5SnJ9Uerwq5Tz+dq0fLV
iOx9RU42qPaElqi0WYtClFOFXh2QoEcbaMlDx8VEJsHGYJ3JOAdn09o0nJs6794iE+470q7Jutjm
eN84xVuU32lxcUos7rh0fwLKwDwic0ed05tvOrBNMHuo6VJKA7mriXxOouYNJ89TtYqgb4RcI4bJ
OTN6vMVoztu+bF86yvMmbj9cGZ4pgKm0xhT5IaQ/+WA3xC+rr1WI+SZiSlHMciJ+UXsw5CZ3ym8o
edvEvJ74eKEOFE78VljZjrb1I+how6D/3RoOKXzmJl3KreHNr6k+Pgz863puFHpxmoxh64r6J0yJ
mpkNuKL28trUBcLWZZstASXOcC8lmZ1QEPCFgI5KonDtTNON+n3Vffk+yOHFM7qPvM1ucZHs8aLv
+xJHTnUxKjb0aIUM7sfNuZi/Myv8HSfpqhPZZ+DoMaoYTKWe2eOhphW2loSgQ9QfqkZk32xuooI/
PdNFSYuojs4M7kLNeSzG4EE3Oh+eiwPLhzBXrSwfu+ZxIWoba/wq0/D3OUh7jKk9pFaRHfR41zLJ
xlWOtNsGgr4rYCwDoCIMGesKbv4dAxWlue/PgT6KrVeQFU+D/phYH2gF7uhcKZgItIYz+5AtR8cr
HtGjcbkalrdmICLcKas9EoitLYs7ocl3Fu3pauqGzWzm32k7+1P/EwLO4wL+kg3AucxMMzhls/1o
Ys+bdOamdQ+0TktYowbMFXoXY2NDV4/p39tYErswbjm9G8r7sh3OJeeyn9k06OnE2jkeXN9C1aAR
Xntm6kxVV87bsZYHh3BatD/UWAn1EajQ31lXXKVvh9aDxNprJAQsXD+lTmVkF+2OQHvvvgNmxQCE
S1274BKtaeFB74bByrNx1vdzEXJVm490ACt3M3SeQ+fcEYneto9TaTRb1NvR1m7DQ0+CJErU8ImO
4GuJrHRXt0lz7AdG5iGeDKdhK2u6CBCNaE6VsfUpkd49Mb3GfrTMezlad21T4gkztZfayyD1heHT
oiFeCoqXwAaQbHeg/82p1zZRV1uHpIJImIESWV3DyrKCLO5EAUCQ20odKEg6tqgWMrzgLFEBHwId
KEAFct9qLPlmayblD60etrKItNdQ21r1xdYEyaUgfzZGPxCajjA8D4n5bVr6KdfALQ1TH8GkSy50
3fIKxfOOMXt3uwoqx9t4UX0Eo2k+l9kvlgyfzXhr9QCjLOe5qXoyU2L3UDj8CjH+CAOlHDpTOmRM
SLa88RybSkjtcFgi8mfxxjI0SKHHokQJy+QzqnLewXl/tHWgDJ1TAR4HrrhO8vpoZjXpKJrYQvmb
b4hYcvht9EAiWzRGQRJ82CPlaRgjvNPaBgyOQ885cSqZKRIuotgRTQ7QJeyJ/MdB5ie7TB+zPvtJ
BmKGMq/deZIfj40yNzV5HzXT79x1ud29IvOjAyiXdWY+a4n1UkZYlIDgPLbqTG4a1iKdq7ihOobm
DO4c/rhuNYWS4UaBybJBFZ5ysjVIdFfKdp/30YZOFTea0sTiwDKfyOd4iRC0W/cgjE9OVdxVhbtN
dU5Ze4DR0QbjO+rp78XaSzc/EPsHRUcLVKAkPv/sBy4ROmFCLXWPV9AOSywGxUs1gm3S7PnYGxaI
o/qLW9xZQFda64IO12rGdhW2eDd0fAHmLx31gXVP4OBXbrQbgo1q9KlcmOAIIeRvL/TXyPQ7pDKO
Gh1WUDFglqHmM7+Vt4rXRxEFQQ7GFAm46yHfFbmzEZG2t8g5Y+WNZDtF2mUcJ5YOCJz34+Q8ITx7
D1qw9nG5Wqr0aEn7iGb6OSAwCVE3eGMPqTtnzO3o9jqR5N3BAB8UjNM3bZVKysKRn2LTKNETjBmA
SpEW77o3HN1l3IxCv4xJ/C3GfA1f9DFMzC+jmc8JxIsN8JFfYrIPqTu+mDFNieOQBt0+i5G7j9f8
0spXc7CiY8Cdt+1ku7Z4JzOSBr7JwG7H2RhB9+Ifi52U7qJOE9/mrpgEZAslhvblhMJvk+pC7uKa
IcgqGqZbllyvkmnhapHTTxQ1DzFTv9G9sEPZkBy9E1oDkGJpHsMpezLy/k6HISKS6KHss5PdBdXN
2IkjE+aBLhGuAPPqgu1+t6406WOZZRUimyPD6W/ZBYd0CtFkwTONUSZ5Y8c7wTjXQ/YZUt8TJWU/
jOm4nwYE1mLki+nHSQJckem7HXRvQth3ndb02yjPHrFRpzL5noufMGGgUVA3Wh3jdMc+Obl+1jy5
NUxthewnXIEQv23IBeIfMh8Q9H5iWp5W7ezg84/7TSWSbE3m2WMLkhjd8Cd6Wq6MYqGOAWlMXqQ6
Oc/hiBcYQePJEzpKlKr6wfrgz+wUm8W4tcroIe6cd2/wngNE6SR1YcIoY2AzI8VI024xity7mtWs
8qZ7CWtWipAz62c0yneJM7hrr4kOcsmUbLr8IRr3qE/FPUaBbax3bGUtvNmdjlXdQ0Ksobhm2gsp
NhAOnh11gDIw/nl0/VBTH/7tub99+Le/dv0bf75e3O7T2WT1lCtjiXyMk1IHScNL2NSgzQM9L3z4
FoVfsCtgxbxcigTXjJUBoDLU4fron4f/j+cmlifZKmAs4oxxClkvLP05WuQGWUAGt6WofBcdzp/D
9UNScLqjszw3oh86mGZG6WP45QtAzwToGBHsCSs6W1CsmvQl6se1JtQz2+vDKndIQLk+JHb7LrDc
aRe4MRdlL59y/3rAQvrXoxaIqgxwnGUe6aFVfXTtnp/3+mP+eZiq73L9uJo7NbDDRlkB1qWEa/wJ
cAPcjvG/Dtfnrh9eP+G4hGpzufzr06165GRQI7hfjGsobqVgZsmTVfECnLhjoxlXPhu0yu8s+Hl4
eVAYpFHts06t/eujfx6uz+VQs45e/+VWw32gjd9ZhjdZNpBBAje9cUPGcQhhvxbWN7f4LmYKALRY
8YgC1TqkMD1XOcO3DI3k4LbMqozxJ+3ckS6VAzwlaP0l6Dp9njeeBwxm4TJp2shi8wmiV5rqwTF0
i7shrma/sWaQA4KL6zzcps0EusN2pjXC3ffJrvAIcBOkWwZiZ7+KYc78gSYAm0d5iyQL9XM7zNul
RM4fgh3J0t/CqX1zci3f68cZCdVycZMx9Q0r6E5RSb7mXH81SVQfhiJI6a1XSTsWt21d9bedVXtc
UeWJLUOJe8bZlvZwdOohwJat820MdPVayi+zzIEMhWwuqUkdblWu1t6WM1bQHJ2hBfv5qI3iwRz1
9nawm7NeohpZ8J9XBtJf6vDVM7Lj7CxQSYdFZ94OhmnewhLg3W9OfqDJu8Wsfjt5Gm/5K/0tNrJN
XljnJo6lcrLfx93kHh3dDG5SI6ACwnymTR86UsO1Wxk/rdHl56Kkfof4dO4jShb+n7hTwLRg5lVN
Pca/UcOV2ms/x6nBG2uWxZ3WLsXdEv8mOMBGdrwgvGa6mAwi3XaS3wp8OEpc0eGxTvPiNnKc/FZo
T2yXprO9hM0mqjJWKozbCiJmd4OOnZ/+3DkjWXfOzEiPYVxcjLB2GGXV8408EBj022REsLBiW8na
I3DRWELsA+RMzdyYKFXzZYMPk5LRYN6vV7SbUT7fYgRfzYVHbpD6Sdg9aWznKG90gVQ4cNx+f1Vk
l9DJ116VN9yJvAwWpvHG/U4cGNM9UYBshfolslFCacJCJWcnx5+KCs6stJbm9vrcn09fP4OSEi98
X/LCnJb4UFRmBn8xfzU997uXy02Ji21FIsAj3BxGaM0t5DU/0YLnaYI9N33K2vwRffI05+E5JduC
Pvo0TvpT3IX5qrP0F1zV9Urzqg/HgMChL0xl6+UyLkN/yjNzY2mCnGQqRV2CO2cBc9CcdV1nfmXG
N21BnZfUmKuhVsYmmE0H20wsBntdOsOrVRqHgbwcyI5GhYcOl3CEQFYG1KmoZC91mE1rMrmsdeEO
bFD04cnjXqVN7sMIIphhw3xfE/nAQMunvQXCgEXY7eyXMRjP7py+j5pFmUrjKWR7r+dIZ/TGzw6s
tilLJm8b2HBLxqRFoWdWd7lz7lijguUcPNgxTRo/wt3aQBKgyncIUoR33IE8qH6NNUWYk4uPvsLI
4+TedkSbuNH0k0t00ypYzN82vd2q1glltMPpEsRc+eepZNIXtmsMBkdd3geoRgm2jHeaUU6nMV3c
9ZQPb700L9ZyWRTYI2rC+14zspvEQ7ORAdoxjHRVDeiM4xiHq3YrYF5wIcRAtZABVg/aa1CxeTWi
gt1uWh4ae/kMwE/RuDYXEm+JVL3Y9i1X/CevK5gOO8XzjBFLm82butaRTtvywdWjY9XB49TvwcTN
DMnZWZRu91Gg+EhLOe9mh9avn36KqvSOqGO1e20CSlr1rNSEYZx0RKEyrA4LhK6NTZ+HBiS5WxZh
YT/mZchmFNjGjUioKFvj2LMImwq9X7UdONGyqNY6IRkrkybHjMlDMktEsBW83Sgez2V4cqjiNnEr
QHHlKXr9CSeOmdc/8DO+HLSZq55dpcBUs28S7xE/z3SIbAOvaGHrpzr8HCLdeO1tBi526+eQ6Y9x
P5kb7FivunZbU59VJQoUq6m/s1rnMj34ZRX91gnTWjkCt3KT3XsUZ4Mx0BmHaMW0WMfIBW6mpIHW
onSdNdyBo3bxVSnZmuI026zsDCfGU9+g9G4IWcZC3H4mbsekHqX4KrBpy8ibWoXfbiuLE9gcpGo0
P6tQmuXdxDhhZczuwZHQ8+h2i0vTVs8opr4GK/lJ+m8C6OzdYMzBRi7hgeuudZ/zYsEeWRkQvXcT
HT/7gOkZ7tK8ybzZYXbWdbtPIvP6Xc14uZMWVtLaI06um+70aOq3tWT5WAfoAlOVWGB/RqTW7Gw6
Sn7ddxXy6vfA1n/qaLmTcW4AWmjcbTK164IN/aqJPLFdRsF7u2NWKA3KZoYe0VyFbDR7DSdEYG0i
syKUNLJ6fp522hBQ5K5kWD8QbptuNQPrK24jY9s489bTyNcaQFVr2fKkLQl4Eyx9UPJu7bKL96HQ
HyObmtkAlrFG2zOsHVADGM6o37LiZ9LScdUmM+0wVzZGuvKc2Eh0SpwcroXNoEL55gFkt9vGYneG
9suO3K1jNB89HM+9rJoHxrLewXT1u5ilVGNHl0xBPU02FQR1hhd21gcmQ+5t6GCQbrtKHBPSKqDO
9fnBA5KxdW2IcWWGx6udRt80+9+yXl5yIoD52tInHP6mD+bkJevvIqv9DqfhqUZ7QKEGBm8UwbYJ
xL5PgnumLOCbwprpMz4wrjYWMYNAxoJQ/2q0aVzluuoWavlTMgFeUZSO20mRSCGSCoUmHRSkNIVW
irOefwL8Uquw3FXcKdNwxnhCQU5jhTuti2PKv2zddHiIZoVE1cKfogWRyjXPBB6GLzTmvrtLFUo1
jYCqRq5wz+QvbHQFXBUKvVoqCCvBqzOrYsCswmnxuClYa6ewrY4CuEIYo4SB98HIlfyEW6Yv2d5W
0Feh8K81HFhcO5pvKTRsizp/M1x5sblCxzoKIpsqwGyqwLJj+UrGGem412fUYVEYWiN6MhWWthAA
amFrZCfZ1NyqwgqAbQ/J9s+HaE72jQXmFuCHtaPJZrmoij9QuJOC4l4fSYbIB6wM21khduMrRff6
cGkYOOcKsmsq2u4Cdvf6/PUA1ofECei8fNQdBLzeRIF7W4XwjdSjGKqvVHjfmXkqb8HiKBT6t1IQ
4FjhgIsrGbiTQIINB1ywocDBjkIIO7CEZwUVjhRemIv7KVLAYX5BN5XiEMMBB0assMQRfOLrU6lC
FqMsKdZ1pzjGYwvSuIZtjCPHO7jQjg3FPr4eBoVCniqgyA50ZGxwxLo1iPYDhU4eFUQ5YwyyyRRY
ORzAOEJaDvmNowcEvuwqDDOQkpFQF9DMmFfKE9oS+NwK3Azd4EsPwTUWMJ172M69gjxXCvdsKfBz
qhDQyB3FpldY6FwBom2BEi9W0GhT4aMJ//lF21rsclSkp5H2BEwMi4ukUQGjAKiZb7OeUlBqZgvV
qYNTnY2Vsdev7GpckfVpuAKt1auMYw2qtcJdl3CvOwXA7hUupbDxDuoKj+1cSdnXJx3o2ZxSDMFj
gNpYl5utqyDbDrTtVGG3res3jJm4AeQuFZp7UC9COLEw6OF21wrg3UDyvv7siYJ7Xx8RiuBseoX+
bmGA49OOH5qBd5re/DIUJtxj55spcHgJQbxTKHEBUzyygIvXCjOuLf1dl/MDxDinDFbwGyz3N1XR
uivckXBq4ZXXClzeXhHmIeXcDNWcF3qH8Ts7s9auNi7gc3RCoQYI3XGZJskp3OhBqDD5UAZD9vBx
I+Kd9WBdgpFab/ZqaJzyw4S1nijouibaHQGW+AcVkN1QaHYHRvv/2iGKDmLP/8MOYcKqxC/wf7dD
PP0UxU/b/vz867/8XL/g8RsHw5+/9ZchQv+HtB1y27BDmLaNseG/DREeVgdiiB1poD0FjeGSvfaX
IUL+Q7q6kC52CUsXuk3k118GCesfnmsSLU28tU3kL5mD/+fff03/Fv6ws1Bk2aL928f/UvT5fRkX
Xfsf/2qIv2ciW65BQjaODdL/kJd6ypbxPx0SztyYmlIDHCNEUuhom8rX1YG9QXfsxEuv5hmlaVRi
vQhSJLQa6i1nNaON/z5gOGCg0V0HGurJSYva//Hp6yeuzxU9coKpB5zGMIdBLRzcVk1+uLlTzl8/
/vPQNZsjKsUOJBBTmIxMm2LUc99Rk6jro+uhjwUDnL5PZiSo5h0Ks8Jne6LRz6qHY1B6y/b6sFbf
JbWSHJiKWTGTt7VmByep96NRO9aWRO86sT+03BTvOe+lOkcxb0va6uUEUWELxab3aTyzAWXIOCL9
L3Q4VxDpEYet8hZBeOzV9IOesYPM8MkiqKA/qZ4bHYxFlzq/tDvTEu/5LCMCOpjVRpO2SxH7HiIN
zhGEvxaZUHbXieF+VFqxDM0CS9wA5x5MrpiGO+tDJvdDKLY9S2thhPHBthpyqbhSd52zI/M72GAV
J3XcPAGiYcxNttuK9cHZCbP4pJn9w5S1uDMwUVt79n7LzhifU6woLPcromVouNEG7YzcehUye2rB
RGxlwO4npuen/HPIjM4fqP5ZsmKFWFtaZe9c75FAFsKNFgPonu6+FRCMqqph0Q9MZUONdzMPDJJo
F6lP5jKBD9FWRMZ5aAcbCBlanWy7bp+UYnnWIlwOsJ8YJReKHm2ho6ZU1jepOQBhWdDNA3ZlibrU
q9HVdKJNxhsjtCFw6xZ0DSAKbkyaeG/hN0DFGcbdJtNxD5AeiuIlcs/QmaaDZelEaGhyU8SG59dZ
dc+Eon6AFWkPDIUosfASSFbAwmH4lY90/LNB9arj/qu05eJ4LfypttiieeEmkMGc7tCRTA1Lk96c
3o24CtGoxjqSJ6hZRSC/RvVV5AzacXrDc4kCNGajb7rLRxwYBE25y/r6RlkeW+pYXBfTvSgqUlds
Zq50aUQLR9avsJPzCs5WSmqewmMl1bGIC2OPuxOnAnnHnSF93Ur3TZ55hKKMF08wp5iYvezG2q1W
RTgjZjZ3U9R5eE3c9BAO5tbtZOMLfEl2Mx4XibOzkdNNrJF/HDx4Rnq03WHDzICglsZ+NOKBilFD
RLCUD11H06gzNdcUV4PL2q5qjPkYmRBGUrHVAyKETc2IWbC2l6IZ+808xetyShvWQ7CWtZY3Ynco
ZNGukj7Tt1OpNHM0ieRJPTUCpl3MHEAsh9qyvmOjJ5E4ze0DrvAbvQtZrloQbSb06WgJyy/ODnzk
/Yj2J5bmiitmRLLHjKjCWxkItFecxcQ6NW8DE92Tle21Spa+niO9BaxKOhBMr27GK9Gx7ylL0EU2
huVCSf0MN0VIE8LB8w5glZkmt81eiszbcQI9lCTfQWx9a0ePttgC1jmrH6xGxYHAge56icL2mFsg
y+RH6iAv03cxvOyxzj8k2HksFxGRSgGQBXM3nk3T+eltctWlKxd+HQGDWcMqN03aviIbzxnfDtiD
4T50ZJMiUBMnWEjjljoTQz2KYZz3THG9AdGmRwJqIlivR57X4vZWou9mVKN3/buejyxi31LMSWu9
MpMDF5A9ACD4HsQG1hG5YuqblIjpFxRIVFqyYw1xFrrGnHBq7PteWN8ZRpsy7Hd9PN1PQwwINLPA
aDTgkFvvMVAu19axEbLNDA7Yph8bzjEBTG+3ZDP6DkNDxcsEaj8kOByQ39kenPERyI6R8lEuws9Q
Wzexxco8RePATsvNMxxU0WUOA21PQuRdN0D1qWwCkbtsGwJ3QXJrzlw94jXZmi/mxBZoijXMsGEI
Ys4tjA3NARvGHrRaARjWYQhNZ10f0Rq7OHvQaUIeDE4s14cCrbI9ImQfRvfHmri8DHLODrPH+7w6
9vOQfmSyOFbsy4B85m+29RvcVbfWNeSxXRYfgzIOkeL/dhHP+KQMHbQGR204Zk9THuC00ppmX6SE
alKUynvWGWtsGxj0tOC46Fw3sXrVDMqZhL0wZRg2U6prq5TB9gbiPeznyRnge9BwWfo2zOaj41yU
tYKwlF5ZPlCdK06Z4WojiBlWmLmeDzdL8rVU7M1Ss7NPCIFzaXwMQ/1hNokJGqJvN3WPPFLQfK68
pPiavPFzmncEf+RrZGF3UA76jSkg1EZ1ezK9O+HoIAuLNDs6RvDelGI8ulHPXSbSjwESMds28BN3
TGEyc0GCns3BvsmiA5IbgaNvye+1SnNXgvlKIAzEqQ4a5WiWPbKExvcmINy8Jc1J4r+Okod5QiXf
vjQ5yasaNQj5EIDOUXTuJ29iym6jAoeRejCTnPVCvU4Xk2o/GgVMh+ipBiXHxH8MmLfnLWlJXDTG
9DdBfYTFjwpdwNJwTeitcUQ5aVUHYhXOFXaGlTvPe5Z3r66ALlsRMpxZjqpfiEvypMYIEs1nESEa
KLiphO18N6fLUyPbbscWU9FrAqTmaMpj3bQuoR5vE22xSZohuzhob2NZhTvbrNFWMzuZhbwlpW1o
s2mvteIuThDwd+zGt2bJe6ItcMNIS140oPKeXafEmhk7Vb74pRpbhfkp0cWtU9iPvHPersDruqqm
fZNGvkc98+eQUkikbaLmMpfKdjcaLjCWaiPlw8AQrY5KDF41DSIhUcd88QQBHhzMyPjIuaVjAXHP
5C4io025qC9p9hBVFWde5H0MUZ5vKyanU4g7k1Zz4lpn1cxEcvtJDIzpomB+F+6QbEfL22huxIQE
mZ2B8bb4hNrQ+71F9TWkGqN4ZJoXkSbDbsbKESYwMGPoeTVrgcUp613gfQdzi+FLZ9kQe3qMZNKl
T50KLLvaF9d8xBZajTh+sHchKZW+1OD7yhEDb8qobqN7GeDG2i3X1pxwms7r3ojRNNrtQ6Ho+LmW
HbtVI+xhWQt1/U5GApoaYyrBdrHKBs5zuW7qxtSAdpMPQ7cKYsfcjCZVdWpeSDqDuAEKgJsEyzsB
Mf1Y8D2ZvQpod3AwVxrvvL1ENBWLFl5NpiMSoJ4VRfGErhLsQxOfsVBNvmMaw35qEz8k4xawdXRH
Czz6s2Wwb57JQoiSzDiU+Pk6OmTf6rMaeKl7KdoOYWD8OEcvMHlIuujhjFx/HOmRnpLGEfqsHJfy
gMReryfoxUHqJ/B7C2kYfjHjk841UFzoKWACdtVTAvuIgTyV9K6ftDNNv33MewYWAZLwUtXuYYUU
SMx5uoV7/wM0oiMKTUZHRjFrpMp4CWo9gMiCnB6zFmj2uHXYVvYVN4aecFLTqP08+GBI9ZwsFMut
lYcb3iTCdC9oZzHoReLFZHqyA9gNmLD0xzYLNj0zwlXqWJ0SgG8XRPi7rpFvTGCQRxS02BFcd6bP
4YJ3V8it4+Yfedy0+yUr/EXrW9+hjuoA8tlh8VEjIE/cnzHmehGJ8rZIdG0Pmdj3avN5CqsVwKGn
uNbAIFXm4PctuzUzkZ9erMFaVfMsEkFhbs8AEeIRuWfJ20kHeLV4vc4Pbq3D3HujDox2npEQRyAB
LpRilxnDz5AG2pbQInSOUN0FHNGJYKq+NKFdPlUu7P6wM2ffUk2EVWq7SJKhgxAGfWU5D1SjwiHK
Bbslp5Ft9eG2ENRgoqqIPpvSB8ht9d7Ohy15zvVBQ4LiB1lJGsEwVGsmGwjVvEuDXcnHz+X4Y/gr
c1w0+8GS78AtvqDnNpG/LDr4hzQkJvwaPhg1axfUyJ7oHd8C3bpzsuqdisJb2TkXG8fadB0iiZpV
xKoh6hXJaPGMmLfagRmOqnk4xXH9OIxRti97ZzhpcLBnyNbQJ5DlZRAq4u6T6uElq0ls0UBI2d60
9now3nm6Yww4+4b0AOB4VQ0l2Lb8nulZXGcwuex+IpmhJwovzwxfw1p1dMpXOK4TpH6lWVFvamsE
eFsbQFsmj12lOguNRsMmbpVw9jLmrqDF9J0zfDgJGRVBlRNegY5mHfawnSYlh8b0z2XFYBqaT7y7
iYRjWcZLFHQGBR/sX0Sw4SbvIdjSWZ3jYMSceJ/bGcQSBpZrxwyfyjmUsCW7iGnZAuUcc/81WS2Q
WKW9yHkJHVNfR87CBU8lW9n1CbcUluOCrUHM9+4rtNH9nBxDcH6rsvVe6linXtBVQrM6zedIQNXC
l7H15LsTGx9RCnd1mKubxNBPkpn6loz7UwaOzx5tTM3V0oAJWGzof5TUjj3h2xpvavhSx8j6yAvU
YEaZD5va/X3NG7seCNaiAgts82HMyT2KVO96Dam7HrKqfxlKRsajmjFfn6ohjq/MaKi21wPJp2ye
s7C/EcK4FunbxdQfuJG2PoiVzgd1o5OBUn/a5uKtPLbp60kj4FksmNxyrGx+jBYWwEPkgqqU5UEl
msjc6nZRVk/rTKuHXffKgF73A5Zrflzn9p9H6SjXzFW5WnMfgtTEPmMbEqBBrA5aQHOKtA1ZH/2h
JVekGxvaSqu+9wry4oWsHVi/cuPUnucP6nP/PFyfyxKUQCFERLDO/JG6zAMw6sml0KWzQ6xPhkH8
YFg5Mr0imH9ZzF7Wc+/aflKm3EBL6d3WWhhClRLcmT0HFkHNdg4pO+aQxnW3Vlq+jXpKuDa0XRaC
7NP0WPxUhyow36ueWQHESgxWWRNxMrvuA61YDXLGRYejDoG6S+oR1W5Sd4t/PSBJXw4wuTZmK3Mu
GyVlrIOk9nrQloeaBc7xelv759MGWjGb99Cc28IX6rD01RPGdyzObl9v5tj6DMhnxsppjKfF4aRK
Fi6+C+cotnWkFUs6Qp0ZCMAmBqnYVhNQQmQEO68YjthzILZ7O64BkAdyWA1mlFv310OuiS9s/I92
57TrztOfUSL03DiDbcxYek6T+FQ2NiJDo6v2gOz8iaJ03xLP7Gj1QrAJlAtLRx8DFN1iz4ooBP8A
u6HwfSou2ILAvUlVfSFtQJr9aQ2o8iAyEpu0BA9R0TiPVUVpIFjIRKxkWpUIDvKf62qUfXcNJlgP
BXJcEf5UWwuGkSmZtzJN2RxSRTz1kXmyHdTD6LEJCDFY2jbGxyJwraRe/05sEL5//qsS87WtUMlZ
BtvTyYzLU0rgZV+E6ZrNPHRiV0xH27J/uj57igAfHuxezDtQzHss19MhiMrpsmD+IlT6M8hz/Rcj
d5+hwOts5OYF0wtyq6QgmQcGsj+iU6V5whEU19/Cc6EDL7SWZceCisHOwMLAO9pKIDKIrtx5yC1W
uTt6N3H1pY+Zearupiy3LnQg+E7LfCQjB612xBWxnIFmEk1QbNB75uB1CREPQ+qJWRbYPEcH0lw3
bZDb16ScNvjjgym4CS328ePnPEXph4FxohOdZHtqPgGK+XRfSbvwbrkrhpums/UnFjYsTJUqtCpo
nJGF3BBk3+4WzbP3ztx6N1GZWiiIAPQ2ubnxwtzZk9ziV5Wtb4YqneHU/m6iYjlKOxn3C+UIDYir
bbM2eCqXmSpWUGAkjjWda5JWtmYnh03kjl+kNrZ3iMVfo9IFxqyrG64mmKt6ISkv+CJx3fCcRkUJ
ID7NDyHT/sBk0x14+oihk+1QOsiFdM2+25Va8nR9ilpo9u/JY++Za3GY537wE0w/LDQW1jxqSgtx
pfGvqjSNTCivJQnKRYUM+yNdk9nEZVAXbNOs8DlVi8FmIHgoNKPdVT93VQLORoOJJxz/PGVch66V
IZ877EqstobKvx5QKnIBkQSOdwTDEaXGrT66b4mXOl4/j8K18lvas4yAImoFQKzVWqL4WtZSyf+y
q8xPHXAibABwMDUQQ7vqZQTek0XV7F+LHvya//UIJ3e2S9kPXjudkrbGySOw6pNe/Cd7Z7LcOLZs
2X+pOdLQN4OagAABtpJI9ROYQopA3/f4+lpg5K3IjJf3Vr35szRjUgqJpEjgwI/73mv7EweKLklf
Um1GXkXSRT7oFhwMYuBkVCRlOdAwJDYaxaNMu2UuEr8K+fCGCW6s0DGc48+jKYItVpyxogeMyXXh
fpJSZTW5Ss5Cv8AGOPF9QCh6mFUT+Uoi0f5jnmqPPbjISwQRN5JGmP8rvxkl8KO+gKZcDLrHsUwM
iBJITNHL+i6pea6hViVutPsQiJY7wAjcaPMYnDhaQYUBdmTXIzuRi0TUbUyiuMzOBbs+eNAOD/jA
SRukyU77CIJAtS414X2vGPfJoGI1TMnbqTH4GolxScPkB02tFLvXPp2mbRWJxHMuaGTnangi8BVu
Wx0yp+4xGGj0DBo+ArsR5hQcD34gE/nctkmeslj5jrWhYHOEzHsMseTJwV0fTl5qkZcRkf60BRdI
QBb7/DYbtlPNJdpop8DmU0olxYe0jZgcBi1akgAxbs9E35IAGyrmzBAw5s02lhqrIkgGu1Pifkvu
iTqax1QVdadfjG+4T3edlR3zeh4ZafDnW8uLNgI9S90aaOwdHgh6dLqkOVWLml1EeEGT1+GZKW5S
WKMd6XR2uSyHfpZSj5js6yShH6V4TcjgoXvdKlgjaqU6ymlOa1NIpLsSlHuOOlMUzRiOM81eCehl
rctAf/G0w3KoTwRjUGIk3ydkOxHa8uPEPGCjNPl7PFqaL+cQlcUsc1ZGndQKh1kxFbvuhCuN/qtb
B8xfKul1QNe9W8vYYvwQ2V2j9xbbS77EryFV0aWt+LPbGlMFWdU0nCkH4yy8shFIlFM3E9wextEV
IAhK0oArHsyGTYHfFjb2yaAmHtouOoE/SDHXqPXRSDZTGeKh0+VPo4ZGYXTPhZXB2MyNJ0Y/z5ra
Sm7Uq6pndDCKDVohlo5KiXbzuQ5NTFDjjbYjJeznjF2LVMgnkPFE1hPdMiEl7EzEDT299Els7AQJ
n6uZbSV9thy0hvQeQePUg4ZpsR/9FPMxzXwJsoBEiJ9A4mGm6RdZZiAQDxbWD/LWFkk/6bTi2lZk
bIKrZJ+34ErzLHhIg1OPCxSFWyO5IlMTEXwxOkT4BrNQ0wgYNVfQgAyK5IiqIaOe3FIsR1a+E0Xw
BdrpjFGlwghcoiGT38LoPurDYDej86RrCG2Q8gCBy0gDC7WCqemoyNvxKOXKOt4eXSPHKUAhXfNm
4fTugr0pNO9ao/6YPgumhHYWFidhFrVjHkYvRfLJTjWiedehz0w5ujH1i7rMlq26J+tJsReLrpUq
bKe8rR5b5MOCsVxrTWS+ju8JyGdx6ON36GucaaNOSA3MEAlOF7TSbdeibCE6qnHA2+6rleVblfMW
iHnMFRjPUygqkhPQZgGyYGp54jTya5kkAyFkypPayd9ihWCSeiRuKlrK5yKnVS71Me5oKTrAJC+3
+HcolekmFrP0uNAOb+ZtGHDOVb36GMRW4wcYErFmPKYqgQOQFQpHHyh+cmLBo2QG3BEXHyEqq6HS
CJkncG5DZN6wkeqLQWNkpOppO2Xc6gXespgLlsp4iMTMpVgVnIZwEcWgu0aq/FLO1luRViTfwc7w
Opb0NtLPchD/CBMVLMiIT8SsyAbFFsfMCM5oHlFBJWGLB8bMB85+ag84bPs2Y6ZAhruw60f6xtac
gNpQiBQSSq2xR9DENhe2xM5i4VsLz0ALAqdC20BKXoX4eUI0aIJitg1QLZrwycmOGlbkYywmnbaC
zOZ6hafId5CSB4kzrU6eavZntt5UpVeKDCtArD4bGfIs9sz45itiGrSdSv4FDTy8v2rZHFNrgfSe
balp7tDNuk1G7IBIIg8Pc1rY3fFGpNe6Un7IzeIzWeP1G+PbaHQGwnx0E3mdnaLHFLthPx50rWAC
VOu8DRYPMURVfUJYbrdC9i4iFbaFuHthiKBtakW+S2gO7shpONQajmR1wfCgqFQgGSSIKCptLvD5
Js1LY4sYRUOKXaFrJ/53C51E33RGobhToTAZrMvtkFmfGK94Z5ZKP4UJgPb1hGrpEQVCU9k4oo26
YjugVZwiXCdanVZvwfXS1mRItO3EHnTuW/ZAouGauumMBfk9bMs5CotNnxnvdDc/oUkC8cXBMY3I
ri3xMS4NxkGZwR6CIjFUPuO5O6TglXesNc4CGlYXmRFZRuiaX4ZHqiyAQJIebSFZW0YDPfYRHrgo
3mVy8sGEDeNvh/mb7r2Gyje5ws7RbXI/L/DRsbpPDOwKTml0PHMB6K5A9FWkvaO306NqlPs8b5Kt
WUO3nSImkFGFqqXtmjULhUXVMMstyWNxZwIG1Yx9iPUrMwicUmfqSpFyvZ5yn+r3tc5QGmUyYsl6
kE5keW0BxX6on4mWKZBfBxBzuIAarVR3qHk3y2joLpIE3Y6KtnQ1whvs3mx/sMagSxaNVQ00HLqQ
6cLEmuFJA53XaOldM7e+lbSoIJRDhRmhIBjmmVmuvpXW1mE5qGVmejizIi9Ya9xfN8ZaBidy8l++
9+tHhIUgcJvtWLipscvjiUvLPTr7EHHdeje+WUPoItTkBxEiNN/8JlzZyr2yOlb+8vNNQJJjnmdP
1e3Xbz/zl7s/H259TABxOsUpp4e0PgSMmDtpkRameOsTrje33/315c8X8ev5/vLQv/34z+ebxwpw
krSwVAfJuLn94rh2c8L1wUctQdlwe2pJjyQ4NdCg81B+EgnP9bB7FVsSxT5pis1+31WpV5dm6WNe
Ttwq0T/1OfWH4QVTK1dDhXiwOcJgYSDfrou3ZBnn9yhjmUbwfzQh9PgCRgbaQ+xArNGiGvr9Lij/
dl+bbHC6vn8P1q0K9dOfN4mpowi5fY3qwJIQmfJPsKpqxjzr3VY0kn2Osi0AcVDmh9///fZ4RkHH
+uejZOuz3X7odqPLyb8e6ec3IWDYwPeonLkG//q5Xy/r52P9+vqffuafvqcKHTaM1qvXBrpGlhOK
vFWBRvahc/syWo9T6Nh//uvt3u17t3+9fXm7uT3Ary//6Xf/6aEITyXWVuGzaNbhCIM2+kqr6Ye/
lh7g+vU/flOpGvYcv/69XH8J8di/fun29e2fdfR4YW/usIeMe4TUIIb69W5QQgT5eff2T7cb8De0
yITdr1//7SluXyqrQel/VGj/Pyo0ZFmr/Ovfq9D8j/Ejjv8qQfvzV/6UoEma+ocJ/1aTFVUxELSN
39vuf/8vQdLFP2RVVyVVMlXNoJL7v/ozWf5DViQwZSzhKmW9iWrtT/2ZZP5hkSlvirLCLJd/kf47
+jPGmcjLfgF6VbRspqZa6K91JoSqav4G6BV1C+uwFspXsUoEP5uJSBWycraTQjqlMe6BrFgK+srF
AUGG+mQuSCpkq5n3aV5Z3iAtz7QeJCcLihFkAjohcVGnfUdKJbRQ4SDS8UP3LjXeYLV4vDr8GIS3
7cae9kpRazDcTaE4Kmn7CNBnK3YwSFTInzMWsL0YZCMjBYluoUDZJoOTALkt+ISut244tv4sTfq7
icUGHazBrNBCM2aao+LHHaiEGc2ArxQBQGzoi/dI6+BX6YTilNGUbul2PtSoeVHVAfJhu0mZxfz1
1DGYWVr9qS4iR7baa12iVtID4v8EZvQhLJepD/2FFcGnT0T2JFl6q+5VUul7cCw1bLyDECwxEiFK
a9GO1NX9P4yfLbUSsFBSU5Oqx9E69t4o6N86bX5BQ9wQjWzQYm6qu6Fr2IYQVTjWKWov8gyAHxmk
ZiUWs7wu1i5jRdBXbXQvrRn8wFdH8lNq5bQQdcEWVZjFMew88LpOOqatL1s9LiyppQGTxNtkGHsw
QeGJlOthRxyKQ4Wr7pHa/LjFq4y98CrE4n1bysslJ8ATsHEbXosYJpgBwCNi+TsNDYWdXGXqLinE
H+BzxkMciZ9JZ+nnxqA8DyYiUEOxI0WIHM0ai+im6qLCq0qjxsIBqeIv59yfysq/Kil1+b8eyLpu
GpwcIl1OaVVz/lVHmcN5wQTW6teixlgmBr2vKb3mRlM244oaoNJKxA3zvNiZk3fsIY5WIUowM3XV
Asrt3WABLhRgzDj6WHpjOkgPBqBmp10G5b5eW/zho1RWyGNmM9wb1fAQp+LgLWySXCK5tsBHYm/s
pXMmpdWuQphgMbbcTzjuw7E2PDCZa+Y58hiFXIwjLT2Js8wVYbuey7z1IpA4rp71MalvABaq9MMY
lvalZY9hLcbzkPXaBYCmOyzjO1aQ0BlaDlUr1GF54aVJpPnSqma3UdY0N2BrMnikddioAE9Cd29d
//MbLousgn9fOlTRWBch0wRbrmrqb8rViko+xERTXI2aKjma19B3OAb4q5STEuYbK9BAL0fhXXac
iHU5JDOtump470RBIFexIjqP5j0b0eZT6ws2EdlQ+IqUN0cGznDU5FMsxck2MSHAZutNWGNDl0Lg
XG01SvuEAcGmQV4j9IlyLyXlro9aGvjTN3LgUiJfhxfkOybWrPi+jlLRFmOchYuZPyPKoTM2xU9y
VUoH3qXiKMiKZ/ahQQIVhV9YT/eaGTyH4Gc9+tsQvypavihUkMejOKVdWL1hATpmbBO8vF9QwpvH
FvWLM5dN59ZwPTeDWb0hIDBX/Mfe0s3cp1D8KvT+ODay5BssbjPcVC8fJIrkIimf53A8qgF1Tc5G
qaPycVDwU+xPFVvxytgoCfhbpnIWoZ8IgEYxdeKIHL4sj1TqdWnHdeiciSv6edYsh5a+FyEByGN0
o0MJA7kiAbNNrFdjxXMRDETwanCs1Ke8LWNaXMMO7yKbqDYJNyExZlEZXTpTYEcjgeYUxsRyxT4U
oTj0HmBvsAgF0GSxZQ6ZCechaqHJ4Bs+VLr0xPTzDkZGvRXbdEJyiHYla+ORWSmSxzhuIXpFRs7R
DHZyQdggx73pVFXt11mqnvvQMZp5PAgRCkjENizTQzUfaiw/yIfLPf4Qwp3CfqcCXg8sdNFDhkmg
NgRzT9oGOc5SRY+JKcvVNHu/GmhUz3MIe1rLPU70L0ZFUDlkGs69DIsEU/Yn0Uutn2eNzObFyZBV
njiuNuRbOjS30iMteydKxOrQs5jIWFdO40gyyUw2YQCKG+HJkt5N88Nt2BX0xAwxYPKmGL4NI28y
QC2jgu/HjVFUNqIlhnD8ZbiT08ovcnhwlkZaThbMzjKa74ocw0brm3QrVbrPSYB9pMgda2aYL0Cg
RJAtT34iKtZmSELmk4gNRjlUPJIl6dQvBpenNDxGI1dH2azuO739BKE++v95GQC+8rdlQKObKlvA
8VZ5gaXIsqX8feGVwyEIQrAYFyDNmo3QTMeaVzP6NRJSybRlt1hqQ7qwCbxhNJ3G6C12yHQODTL9
StyvInZ32LKLZi8Fp1deDIhiaPFKXN53Qzh9LaGoXeN8D4Sn6vvp2CJkzDSmowiIPToQmgseotsL
ZI7nkdKd6Xu+ThZgpnqZ+t0I0RMQ4Uw2XDfLRwsltqszaruj+bhGYzTIecjGAvROQFXbdm4uS+By
lOI7eU/9IaI0Rx8pQc+oguGwyLK+gdpKTj1p8RGcvLLJaJJHqBzHKU5cTZSZN2xgz3+bcoiruajm
h6ZVnZ69uI+hYE9LY8VwsPYDBI43mqLNR2zGPWkBAqJVTqyjUoEp7EQ8eEnPNrvUM/L3BCN3sFrn
245sAqy7gnaoZ/GZjKD3oYq/6SDPPRlXsSXqIdE3qAEGkuV7jXSWlqyYCJrntsB16xqqJm8smtf7
pl02SZXgN+YEPuiWLNuokYdtHHSEuUqdehoLoLjmnItubs3UZdixDnHIx9tNCZjKKUtYAAj6a/hE
5XiEx1Slp27S11ki5qsyHFfaQfpVGpLu1fMlFqxoqxo4bkRFaC8y6j4i6fVHpQArWOZHiUgR9FL5
kTkCo5L1xp+G/qel5m8+jL9VC+tB+avsXQ9aheLZEE1dlzWiLoy/H7QjJmshXJrgAu0dstEQWodg
HUMtndz6oio/V03uC8IyXQbtk2bafFIJssXWTNDaUn+IJIEJRYaTE/WxN6yzMTQeMqwfeTrmI6Zq
NOrCjDBs6nTBSxvzQdCy+c1E+AUkXIwu8DDIG7DE2FO7lXTVrgN8eWA431gby2wGRy1yJpYla5li
NMt2iacMoX1vAYZAMcnL+KbHo3TotHRxJ6L9ulY5DRNBpIZ5nNY5lV709MKAYF00kikpovnQ9EZ8
tgjYWkBq+aOyAONTQ/1I9EvHmXOfwOIAmpgZnqGhPY17Yfuflwt13U/89sar695G0mVRMWTtt9Wi
WNK2kaLQuGT60rlTIk3numL1fAUlFdwXkFU9UY2YPZNXOXYdrYToULZxf2Tcq25gaieXHNkXHUG3
XoMUGMwyc0qrZzEQNUDyq0pZHayz0IGCIbOQlGhJOxcNgX841g8SlQGSOPTHJkvGRi5bw0c+xp5A
G/DuzUr6KMG9yVLzrSkipu5DFNHKDIojUn1ccGJ77cKgdRYxQ/EaA6FAD7f/z+8Rvcx/eJMM1ZAk
WTbALv3+Jo15Q8qvOmoXakSumGTL38XSQ0u/ad9Eg+jxnK90YNDNDGTBiv0ysV1BiUs/UWWmylLH
9Lzw0rYnPFSbUKsFsJh05odOZVQ1XkRLcroEVVFoLSfRKnqmnjnWjaLQdziphz15ESc0gS9wU1W/
bI8RYmURdPC2rVASjzJWdnTb244xgWe1xjd4EUzPCliGODPsZlKsXYVDfDHb+DgMuSNVJqpOcQ0Q
o2JkfpRPjmQm8xlrEUVDPIgHpvFAlbB8llap7uuuMI+5CDIa/FW/m6G622Z6TpicvQqSpvnkvw00
So8xUvCZXKuToSshasNIfRSluQLlsugHZjKKTSHBQrKHBTxskjhnfyUDdo6GERDiBIlK7DZ1K6Ea
hoVvM5R/1UdOS7qukzuNhWY3JlkdagkHbsx1klkKXTpApac1zbBaF3yBouleUhkDCVYDKZsc2dPY
zIQ5RLHTlvoReFN/iZfbtAnidlfr56WELp/EYnQEl/DaKy3LRjttlDL9JkNc+zBTkh87E+CCFph+
Tk1IFLYBYEH5YjwORaOwOwTyTpFjPpV63Ja3K5AaFfcmC9SR8OlzXAl32SiZd02N2cqMMqCGskPE
bHsGs7erRZhRJb6H0iglBv1AcTFMy4kh7KtI34lFEz4rGD3wzMTzA4TlPRPn1eAvvgChkZ7GaY0v
blrEiwJDUxW8+yzHxI6C7d92Ao7cxDTuu+opZ6p+B1DuXMqIP+VVH1i0rDxh7q1BcIeWCVVeQ98Y
1djakIj83ZCI2hRLnbRkDJg4N8kTIzAgioXoiKe/3FYt3oDbl0znPCNPPpUSbdI8UcVxSrHtlYlc
MBnpmylvO7iYI9USkWpjd1WUOd9GzPABPIUIj6ZQPPHmmj/7Zf/2EsNi9vtZbCkq21HJ1LRbw+a3
HalZSDlqvgHunk5xMOVWAtq6N1C9Llj7NfOy6Cz94MHUOyMVrnIE5UGu28rNxqn2UKhGMKt0KoqV
lKBozUFJ1N6Ng3shLx5UOUFFClJP7pYHUU4iP17NNZEayU8WxCAoTLhvSEkukMdWj11iap7Yct2+
rbNK0+V2nLXjDuk3n0TYj3dmGnwN5nARM8V6JAlzW/IxnxG9wnSWkoYo7QlR5QIKQQPxv5EHcyKQ
AQE23ZkeL46UbduxTR1D0AM/kKqIVE8dSpwQdKRBGlukCuZBWEzzHNQlTMUcdUWl1wVPHBZ3Wq8c
CMfBDW9ZC4CxsH8zqmVHpsnyqEv14GahGLn1JK+j8oeh6DQaMmX0pCw14iMCj2mLTsljHlx1a/1p
cRFOU2BmO0tts10fQz2oA1Y30QgfBikXT8FKHMtF5ZgEUFVHs0nvqBRfWl3KNtEsp0cdKNFuiNTc
CWcxca3e+MxXQkXYY3NpoxgMhQL0oKLFbynjQVrLGQaZM50bSJLVMNWYaGbh0kkYy+gheC151gxH
uHLFRb9TUjZ0k7RQzcdCvc2ywUOQQuCzkQdnuS4t1Ee6xjQyAeGyim26TgCiNKX0NUbhOR4ISCqC
SvSaWWKNIzXJ7Sk6ylLWDoX8iM6zBnM4QB0MgDQGZaK5iHacWGH2u8Actwd0TtsAaCO4WR0FXlTX
cByqPvUzC1cXOpmXKAlR20yiAjKmxbkVSiaQB4s9LDGhQ6LPBEnHdOHTz1HLpGupd6mnlUqIiI7o
Dpg+MEU7srKwWH1K6h1X3OAD09bsBB1nZIj8bIdHT6GhGBwCNU/PsRnvS8CMT5Afv9GwkU71+lVX
WwfMKRcoPArAUJ30joJ5fEjm2FaPn3NSh+9asSU1NVKMDRSwbGuie8TCkpt8hFZ6MWWDVJGS7bea
/gia8Ztem/pD8gy0LtxHLTjVyccLXz7EwlfcReamgylwiDIc5CHDUG8e8GSgyTKf1CXLPbqItSsk
WenB4dRAWurPAuA2TDJcK9NQ0aELEkcScf2d2ny25TUbh2hPfABTgQRYK56qsFxlTHgOKvFxUBpK
nlKJ38wh9+vmBEqghGiqmduu7L4kJTEPcw7vxOiAnS1pvA2JOz+LNLgfxhA+mTDo2xA+OMtrNT8j
VL+sxVEUdctrPWFDI/OncHJNAu/NKn6Ei5DCxXirphxRpW4YvpxoR7Rg5b2xIocEFFf3FZKXvgOh
klm1sC01KzstPeFGVkB7cognajKhRfXVJy+4OLWV5k66kWnlXl7g8CnCIWIALEWvuWTUm3EckD1p
FT2H5os+hXyOwspyphi1QoHzZosXRvfUQUUcim0zDjvzEcmTpoCgt3YCsKujqUZPSdAJbhX6WdI1
PvIimMStlh90NPFOz/4J4ZIa+LlgtlupQVihJNJwQaySi1qJ3ASEX1ZE8QIVMLifNBqn6lBkuzwc
OqdXlWCvpjmZsRrJE0RRIi1uY+hQEwqVrh6vYQlRTDbnyVOGmXkwxKxb2TxrH11WNTs27yB855SM
FgJZC2GWz7DfodJ4VZ98ZgliADEzxaNci/YiDAzCjYAUOkT+oT4HR2GslzNyaAZoVa3Yg6pSzIqS
iWFPecMc50tt+0Z0tOyLqDh3lkSRkHaJvkljYzxLSf2+0Cx2RSVfqXHjhRmCxZtm3XOyMM8V+/Gc
VWBs6kL5kWFmc1Pwty/I7O7CBo8dAyrWNDVt4L3oW8t6hidavJr0zjH0aUhZo771dWr3n1fK/4l7
/H/wDSQqfLY//36ytPv6iMq/DZZ+/sa/BkuS9IeoMlRihKSIOpOkX7MlyWCCBN5ApTdjrkOnP8kG
qvWHSH8cVQAAA7zw0q/Jkir9YVmapXNUrAULA6n/zmSJWdTv9c/6EDh2dGZMzLgUc93l/CX7EQRh
jRAi0M/SnAx+WpSbkasmPNpF5rIZZ5jJsggK9u2mihFI6WFE8IHR7jMpbombWe/ebpKW2Jc2ISHt
F/RgWSEHv0gHJf0IRKxZtM1GOfaV1SNyu+khg+3j1Tfyl+8JBalYAdSTlHPaTletfbze3O7J7cQ3
ke3j7zaCGnIXzrEqMbie3e4GSPs3LGcsneULtoLGjoQmd+sVdWNoJs5oMhtVUsisrj5j2aSBH+Uk
65lIslsDvritrihJBgrjtjPzU9TmaDgmtAUWzEOl61EJF7qIjRhdyZx+s7jesmxhnYhW68Q8RsOe
HFxpW8vtvYCVaN90Rb9XBQPjXlhXWHLp4QgGrylMzKd+tnCD6jQZxHKnyHSv05YxMhVotZ8WC+nv
7W7btNyV4VTuFWmiQS80/u113gzat3sEFxs79KP16ta63UhLjb1ijO+moS39uJn9EDLpHl9TvdJn
6zCI/QlGe1bpA4pCIr4/kjg9RGzAWIwN+qhY3YOx2oUh+zvVmHYo5q55HtdOyvCkE+oCE1cMVmJU
1A38J8zZq/bj181NmvHry3mVazjFmDxMptRvyUKGO7HeYN7D/rfeM1Zh8+2ebMo/4RbWyrW4vfLb
jXEDrq43wkI3c8pVkL4MYAg34PV0CPC2YerJzEuvi52gD4ZjDXY5TDb1g4Iyiq2tXT/J2tWAtvHV
iA4yeJKByg4U/paafxC2aNcpi7eBF22ETV5tzPljnZUJV6xOEDUu3KPJbuFleh4IQ5GdljxQEY/1
aI+o0HVaeod0LY/s4jX9gfLZbl7KU4STVXMVkpBS6h6nBCLXLnfKdFWrrxJSROo3+OgbxjUzZvnI
kbp9hF93Ux9oErSijVUPlaQ/D7vlm/gUgaRYiCO0YxyfiOVsisQCiKNx0MUdkzSURBZxPw1206Oh
ooAjH2mvFq7+Pbmn2YR1UQbkge0JPEBnF9fiqiRb/RkzsQy0TSKEB7HvZsGePzmxus9GL2FfS1so
svx6IrRyAzRtxPxqbJrwXFnfqi8GBrx9d8Nj/EDJRZM5dLtjd4WLwDtBXhsppb2n1hsZO4t8mtes
EhtfyUMFMOPC96s3QiLdj3SH6ewgnPMJqrNdvcH7Z9CSgWUcwNk6RAomBG6Dg96gZ1L3rW5PgzfH
92RRFcC+v/e6PTafSb4xQNuh50t3KN6WT6wlaUcUgM2728no4NCubsQPJhEWkRaZ256nyCPQeaLN
Ku8R5vUXZToU9/KT8pLjGNVYQ2z22EnotA8KeTQMTa/BHsFd44qFi7MBY47OuXmpTJ8cJ0DSMcK1
HNC1m131I06k7qX4ZjwVz5ab3SWjrSN47Q9W82ahdvQJHRH4FKGEBB5VHptskxVp+DRoB6dPphef
sNuK93Pt5J1DXpz5qByFVwTS/DEctuqH+n16BHgdHlCr7joY25uBrofsDLKTfZXtNuR0CLzkM6/R
4UKsd/KTrLBS+Ooz2ZRQN0O7f0jL63Csn6d7+Z2ZWPOK2G20NhxswxHBMh8q8LiMSJ0NaEIL1WDh
atlWBjSfcSQc6OuZ+MDem4Mb7/CLlo9s37DDs5kiJY/JFwBTt3tQmfT9sPZEUeGCYzfgGpt0r/+w
PqNHOg7f1S9lr33EX9YD687cuvo1JNKLctXOl6eAWJ3BlkdaEIfqviVKA47AC9zMemPtAZpCE9fZ
SN8VPhvEO7SCFZcDHdy13X7IH3nplplvcjzktC/c6KuG/EEz3vkaTiiChxPJLfqLesTCC0Z8OEEB
ceXcaV3gfQZIv9c4sBMXHTdGDLpFh85pHms2BLDoWDMIT/HNH8WynZ/FxS3gPXavrfLG2hFgi6fD
oX+xY82Mixa53GkwSu3kj3nZoJDjlOKSy8NNMAIWt3mTmKb5yVcXejpuNJt8hYsUYUdx2w9CSbbS
t/I78fYAYkwfUgRIrIElChX76/ykHUNS7zkNvNBVdyMgRlLgNtpT/LZQ629Lj9VyfB+S7bKr7pPO
l/D4Bh6fZdQ6QXAWxV31GOylwCs6P7sXPjHj8/mOAhPwPede8ThFDk8ItoTnmY79c7DsCDQRV0Yq
PoGtyd9R2qjLUW4K00HrNwzICi50rDt0sx4TDkryTwQ3pJdGWqotNS66V6XzxASzkqs/cHo/5Kfk
W5RsrM/wghBcI4adBUT5zrCNjZQdGRBlXsvhKalPKYD8K1B8oEE8DILGhBh64WgI7y1OFEC8bPya
T+navQYnC3DmfJ/CiQmd8HkUvbx81rCmVY1fIhdV6ax4nfRMk1IUH9rpzhB/kKjYE+ASbVg84twN
1INOEmj2PYcHQkwkWouH6bWKicfd8Gcb1+UaDO9y+32NYOPshX4kG1smNUPFlNVCV1DZen7PY6i0
uMTJJa+KxcJggMYYvWP4bSeg4Cw+GaQ779HwohLyTP4yKbw/sh3/keexDSaXP4z1X/SozfbRZwiR
0X5kOPYQZq+peiK0mpfbbZbTuNsEr+gageJy6Tvgd4P9UyI4CT8H/Qi8Ms13BYDTfku6k5z7NEPl
0pWi+7Kh8euSTDyMHi8PrgjtAZxBUnlKkVrACaC9ueucFadn0+UmPWCbsIw5avtgpBPRm4f0zdor
++SiH2ZfPSt3y13wZO45onMbhs2rwTieJSYlsYBE8FdeQov3pCUMx8FqWShnmolOlgDK8YmSLuSr
jP1N27NVDi6ZOz4i63WUrcXlYUeIW0yuAflH3TmdiIM9ATGeD1D3t88gPfgEtS8p+lSjbSD704rD
h2DjqFiwG8ovOo4h+774oNPXt2N8ieKmJqoQNE6BrYQi0p8g78CSTbxactFRyrU3Jo/LKq0+SYM/
qCi08VVAS9nIFZSRB4JRw95O2SZydF1YiJ7Wh8IycYf9xaS6tenDfy9rp3kS7tXaW9kFXHp1uoMk
K9nJ9zh9kJMNdwldLWaPpgrQS3qnI3b73kkZr4IorEFUuolysNJnY/RlpMMQfjAgf6ov1cl6y027
eOC7xFvDajlMJLBTaWzMl7pCpV9dZJiA9nycPPOb+kJO5zG7zEyo1+W0+yEYTnMmqxlxgtf1zuDJ
juUpbvHePQje8LC44b0g7ftdezcelLfaf9CJCfzevE9n0FjmHWwj/h8dVL+gKeNEPTiIU+6kryLR
J49NiYtkYx54jwDNzkTAMQW6glpoCU2iXLXYK+zI2hjSZyQ+UCVCYBNMRxCo240nfrPexJce9Mjo
Nk+kxA8P+TYjLP46H6iVeBX4pWxt9nrdQxWX7cEK6pvkQT1kD/PL+NI88f7zZHF/qB4E3UbhlW+g
CW/KXfs4PgKY5IitnKXCpLFZsnOxN56lp+V7NLlK7OfFaXlq9mwDxgotnS1iZPzs76sPddtA1ljB
sxxDjohQhk42iQWXfhdehUfjiwOn8aQnsXtB2KA9S4qHe4MhB5sIXXwxl2tHUcIr+VhB/8/wvdDc
A4BqhgvQTq30tA3WNUPZMoJO0y3R80f6voktDqzwMDHfk4dOpZm6bfHT+TiHyp4R/iXW3X7wdNwg
+XZkRq1vlY8stFGnSB9uW9+VX1yn/w9d57HbuLps4SciwBymTMrZCvaEcGQWc3z6+6n34IwusNHo
7Xa7JeoPVatWQMEP+K7cGDVFi+KHbIBFu+/aFaHTcnClq6oO7VX8yt3Zepg+CV/p0yfSBlv0ptkR
6xfMfo4RV3Psz/W5lnfYi/RnpVhY6Sp9j3GOIuh+Ux0n2ekwhbqk37z5SvEGyF1olNkxjL3X1ZE5
Kx7TDYGy/H1jL4uuEK8Z8zcH8vH41gK3ZGn5PKvtKsOzISNiiqQTO/mYkCbu00Nw5xV1TKRQ+z/D
Q18sQNeIIqRtsv40ynNhzXsp1RPxGnV8MUqoAMvupwJTHx6MYnGXZaQF5LXWpMOw4pmjKFG3w4z1
638c+ojwaLtWZtWlLSNXssMsVhkgP5cdsg7JRHfOL0b0tNavRETTrD8CBS8ZwE5s8DsUp/9+9+9r
/34J1ZfTjPiyyTHJ+MkAKjclJEGlDVAVNRghjEpaUe3TLjNoQbP473eD9LJgeH0tFwRqYQQ0iELV
hlCYrN+MzK8JVn398agp7XP5//5tFTMaV9MH6khtaSTEjKbCo6rD3pOfVIpa8497hxtM9/oHsZAr
adl51BbRGLlEmF9PZK86T24TPKG4P6uXJuj1W6Wkz5+yfHDkIwMP2J1tcces8TeWMcx1xB0tWsPx
6OD+1NYLrV7kTLp6lxCbrrFHGH/s5OerSxl+yQHe1EtFXfXG+uXU9qVLtgm9wU6Y5+9FOgns+d41
bgpHNraM+5sEEpJNM7nrcTQaHWyCLH3BD1X1fbdDqePIF/2i7CYJo1GsM3wUaRi/yoaX/z7v01Hw
WmpR7Mr4N6g/79icB9vICXfdu/xOgzRvePf7BLdTW3BwIrOt0xS5na++d7vqg64TqR2uuhGab9JP
MBnQEdTY/f1l5vJODsNR+tAv7ZcwueEvs3QetPpeLIzBl1Gy6c6EIEhDRmXLv/1PcqRJLbOz9mW6
2ol4IrwF0uis7fFoHb+ePpZh0Bczp9y2W4YcM7vwD5uV9pEup9/Ilz4S6r5344TJL4+O4Kd98kNR
TKeHbUPw3vwWH1XoCI2TkPyKWmfDwyOqkn6HvxaCfUD9wSHuVl/6wMUgPCpd3FS1rfIlc/+dmgWf
CMqPakdwEjMWN8KgxC5beyLw3H4utVO7DmFk2cp+QnJEyC66Idi5TCZ/UAHB7bFSSvY2WY6QeF+Z
aSS7W4UHg4u/xI9iuuA2j8AvA4cwafTydotHYuYkkz344ZZVWSbO8yuJXj1Vf494nAOPWvC+R2fk
HIu3wZvhEJOz0lczfie7wK8nr/HjtbKsma/T1S/aL5mP4IefWinOPDnPJSnVjWN9EZMmXNrIQ8qa
LvnCWThjJJXu1BLyB/f7mf5Z2YCjSBuE+OWFcGHV7iXyPN1i8Bhbq2Qe2sZZRH5IoiPRMD/lMrvX
AR0+NRV2nNAp/YyL/IqETnLVNdZ7XghZxIUiOiyqMyyxMvZZRiYDeAijkCAXiGY5bK0dgiucJZbd
NTlohWvcqzWxAMSTHYqP6ILRsVK40w/sxFPQe4hVw2uLZBHSAc/c678AnGF5Rnc0seJRjz35B2Ue
3Asm7nT4vA9mWxBxg4u8qpfjnU+jWlh+eQgAhN5l1U6vkF7zHd1L9yoCl/EH5jQWjUDKGVz4grKS
zhTnpzL3mtB90bELNwPk1hwSkEijeoXhLlUJvAuCN14etq6ewf1fF2fuAJgJ0unlmX15xW5+Gjva
gdz8G1VHEXYaWUr07t8Uf7Sn+qJcvcAy5KUvF3hPo0NB5wZiAEZAnNlN/DPzRb+ljxRDZ/iYt0H/
SZJJxDCWe6LhRSz0yiFHi2aIxOXuU/vCRhBjBUAP0MnEN2QvgGlNDu7dF2/jqiRSE44CRcxyjFCy
uUPooMpjXt6Dg92f70pkh/OiQ3UjukRzj18SwSPo3v/hLY3TfLxW0Yf5C4oAYfDCwkBNyDZ88XUj
WnFQAeFB8619sUiix0x0meBgPze72lcznXJyOhI/A5B4dL8ccdE7Jj566hYZtdqmPzZ7Bi4Gsdj3
Ul4m+EnueV2AEyv9NOguKFdyHD5gGABlYPAKjjVpd9KYBQPqvyf+ZrXXfEwIiXlow44EXPSpZuiQ
cGv+NeBfmU9uY/4BYw7Wa74QgH3CeD3sLJppw22+AgQDLPWdggzrNrtwUg+42qLqn+/5h3WetD1m
V/hdSpKTZacsfQs4me5h4WC+0teLcNg14wtmeRmTJ/sx4O4FHAq3geCjh0BImdjMU0kIwaTJ5qDn
vIyr7XzvjyjNlsFlYijE9MaeT8BaaBs8Pt36Jz2xSULlYmhcnLtZwVffz6dFjtsbVtKo6N3mKnt0
LyBpy4rEtmt+IhCi2pXDDdSLmyjQjpFFqeBx5dRfhmfsQdAwA7+zd1voELvyoB+nIyNi/HGR8j+3
DcUCOos1ua8QPOzXjzuRX8nniCXSdH2dFIkTXfjk2XLCHX9w8/TKE+SENdmMX9waDUZJEAExMZo6
Tt5NcU13w9H4gLhoOVnoir+jusSZoks3wlen4Qfri9ESMW5e+iZIaOyPhl1QRpB7SBVjME6iXlwV
wu+/580Ho3riqecQMN9dUYSOuMixAd7QZweL8tCUvoaKkHQUiMEGc+N1VCxzTNFkD2tbHUprNREs
tADCMn+5amH84gonZA892XBDcYqysIjSMCRaTbt9G87yb8vHfGG76bqTDx6QONhdIsDm9QPNlQeP
f1BVXcmwYRyg7IMQzGEf7fG4ofdHxtqxre3nJzacJZOAB+zm/DF9DDt2Ggc2hlkJlkyQ915K+ivs
M5Igs1W9IjpgYnzIcipWdKg8K4HMRNkfDG9esmuxyEkWKunTr4Neob/ltfO81UszLNkXerHNyCHc
KB/a6BlPN0MxM6+qzknNRTX6Zn7Aks38iT3aY1+DHhzitEMo5Js+eUa9nMiBajzomOLgcoJcXu+Z
k6XywDpZjozzmfR7+VL7yqhT1NcHHvS7qFyGxjGNoSSzFOgqubaZyxL8ETgxVnyDk8ke6svXQlGB
U/w2O7UcMA3X2rDj2qgrL6ZPDmAd+tae49cePP3GBDiihpI3eLSy74ZfqbmgK28wOev24pVLEVAQ
n4P+pzg14apYJIg5j3woyl29hqfwqv5olP/7ftOT8XUnRQ6xgx0urYP0wn5d6Ts5hhCInB5TxHTB
HlW5YEubPNzKJkxBvCJbHiGPsyTuA64PdsXIluGQAy3BOuNmWh+kr6n3ACbnL3wRuXRw1H3TEIbc
iIIbXIKSglPDQfKCo1O6xWKFsMUfzs1VX+ef6Vn09I8KvXxEiJ4NSwZAvxtW0h364h/q+hDDaz9y
GOs8V8L4DVukWRBk8snxq7Isr1ySRNGLFx5s0L32bvNLLY4sCRO9Glvqcid8cqWna/IH1+aufEik
c/9hhTTV/mxeW3i6CSR1cQFig5UwYXFrggaefEl9AasikGUHppPv6fk/0EazV+RfmQzXEmtRd7gO
XnjL2QEUeAMXn58/l4Ru5lBIbP0v4gS2UNHjB2qDkVKp1XynjTXTVv7j1IUBF8+OcAg3rLL28vxR
oaRgeuWOrAS73E6n1vCCX5IhOcF1XOzAgZL1zPBj+FXcaZ0cq3O4ZLV+8yKDym/aLWBpSTg8ptPr
YKVSui3IIpNp2z/MW7VXvXETLzIfwmIz24rM8gTU6f64lq3MITLxSumFkSdNyTrbSgdtPk74P4CR
O4pLcX7mjKqVpSzhrIhzjjtqrzIjkHBq2UYlfY+PzZBYbGnt+i/ri81JGHN/Z7HIP3Lr8vzsZjfc
gjXJaqz+63ifEpcN5fL4fj6yt3lbX5orh2Lysiu05beYMsGTV+r7/GXd4fpM1zR0MDgkKVk9ZN0+
mr65aCj/g63yEVRupG/Mb6oTAdbpE6HYKjrnlA9v2qkE0LmkMi+ZnFFX38pv2Mhl937Z/SIbpik7
pLvxJD4wQChWGQSH7XOjGh4BS7R70CihkaNVZzfJK0zOduEREW20HD31UDypwDUPMoxPGLldbGMP
Exj/ebQ243I8Dw9pYW7J5C5plkhQe1UOuAhQxSOu9/k0ajuQKaRw1rAj0nO/UDL0F87I5nVu2NmX
VJMpT3YP/mq0T2DOJkFjdGOcfFSTpVdXC1a4Ch16qy3Io2Ec8CbGLs20CH3GdBXTxfTEBOHtsK3e
4HIjeKm1gNpTwPO5dJ393ODSgo0l/8DLnKaHcuHKh9kxl9DtJuVacrCmYFGgDeuOElleYnNNgVh6
w7e0rtftx/DWN742uPJjdHSXD52KuZN9WA/PA10fhemZ1Fbpg/yQVXGl49swEFjRWBjXl9Rhl+1L
IvlEB5xvZo+kdvOOiU7IoR8uIWqxdoTPYDk8xj/86obCFnbVQ2j97ru9kQ5rDcvshFlxh1UHnJmb
uRG/AK603lPvuD9Ji+g83hDwa60PdFH8JFRIvCrQfJ2GTFy2yhpuP34zcswAAHCTD9wrsQmIvBCr
CsZ4SDhHR962Ig0+cMqHFjkiDmD2dJnmreKhTrtUjxBEiREUxTipRDlgDDDJWU0/et5RvBoe8YBG
CLcNh6yhCGx+C5L+vWwEMK/2zMdWBTYyHIA3uwtsU3InIHKOEcSStvDTOsafcmPogTgyDxcaIzZp
GR+VeSdlbsOywLDRqcxr0y1K7L9Y+bTBGQzIJTJqXB6F1EVktRxSR8QlD7MYRqsL87u0JSd8IN4U
VWcGmZZfzz+uCYS1x7M0YXhDpWGzC+jh5/N0IONbf4FSxdH8Huol30xfgPurkXnpjlObxECmGeHP
5OM27zNbPFZ7WDHI1DzZL9c5m4dSmYsk3Gle6Ref3U37ardJb+cQBT9FoOT6dfymf8Vk53/tu4n9
d+gy69MXzbrZRDtmrOGf8oYF+FuzRrdEwz994D4D9zZ25vg1G+UKiZZwv9hpSLLOgXCcafsRiWWE
H2D3eJznPT8x6tbjI3iFoOPHxWayOayTDnXQ2kyxB4baT1CizZAOr/QMxxbSBjCoeN1ZV+mL6LGn
ucQslKGlEi6gIw9kppmLuXlAkcfdWMscxkS1PXaLZ7iQX3UEM1ES3ToH3ml1VinK4R4zo3vgtMrU
NA/9YnQbgcA/PD9c85PiONhjl1/Dcl0NawoC5oU0fi7WHML38x3u2VNwOS2f1knDTSm7acv6Iln+
hFkK3lzf0dN+XVkuucGfLeg5XkKimzINzg4MOAYLUJrp55LGpfKgqRr7BImbLe7CD5lzjOrek4lb
W/LpUQGn6DVdtPW8gtm0MRX1eDiSbEfoZrfkNu+iQ6Ltmn5lkMpFDer0IDELjuw9b5fKOHlQLefl
9jkyIyqW1GjWp3HFHvR5S39C3WOp59vUsTzzHSTAIDWC1guYKT+N23DP+LR9g6JvEjKOYuSNHp6B
ovVeQzIDMEnuFexHQKiCd+AJv8O3+c4lJ2vu60LqlxbFxgdx9lzf3HAwDTlc+wsB3L/5qaLEWRnf
BTY1Xhr5k7wKgm1Lc7DQHorLmnhyw7KTUp9ZP+7h8dNra/c5oQSGaMuQasHoMHpzq9pnmsy8jIg2
yW6/uUAVh8zfa2F6kLsp04pdnrrijcStg8BxJDOZmqlt8FyzFCy0bVyWC/owdhrrWrCja+w3F3QT
ouSRcmQ+l9FHVjrVsbwWxdKAOY/77MuOGMzOt/qVlByn4WYlXlBQO3NQUGzwUvzuKwXnWejAO1iv
gFzRSjS7afdcabawBDpiLVDZlW5/BZedYlzI7fRiHDXO0oO85npUb4pf+81dgTouoGdw+quMn2AC
bouAIIIQ42B31lKLXcLbfIFQ2ykfMeRLXiBjCEZZSxOcPPeM1kk0JxZwg+Cl6asw8meC4iGkRB/6
XveadcqTSpz6gfFJiWvQ67XGn2PmBE7Af8pyItBsOjIwZ2A0dL5uuECWlBt4HHrqluHpfAO58Bhj
PTrGlFfpKKzyQ/WWnbnUsdohOtVNFsoPA6OEfrS2lRUDh9jhLL6I6iFZDwcdx+vAyX6Du3jHQQIP
Otj+70QQrKH/YyJrK5+A3e0H+H+5LgSnkxx5U388vcATVu01vvB2VDeQPKYcyipaEVIN5Mb7jnbh
Ydw9FzKsYECl14QOfzoWDbVd9la/sTXHNxYZB55c+dpFeaD6EA5jZ0srfK0VedsX7yIQxk0HjMEc
CYXF08dXXUwco3UZd5e/T2VTp3jXkDmAftMpefYvN6plMy1J0sxaZi7+FHgaxwtRJKmPNWuCQUi5
k16+n6uOkAWST9XFPDLL8GGR5YGvY7aa4gL+mj8g6DU7fII8K71nJaWMsemFvbTjYsHVgNEXTw9p
1uvxaq4YYl3NPNpW3uvf+JJ/jag6fxkIn/jxrJjXd+E9QpADR50T35tN/VuLLBGudNvYJldMf82z
Kb7enQJfm8kS0FZlMwIkR6wH9Xvj0+E9NvQflGF3edO5xk4/QBNyxI15ZnY4YtzzQxqbG4BD1I7B
oJB0z2Sjb/rP6TuV2IN28secY9Xu69FuK5t4iWG4hd1eUjysDcmyeZ7CB1LTAmTX2BkLsu8uIrWt
yqBzMXeu0rmUGzkzOwjqkj19xXeaiiBf1CSxMtFheOJ1a419CqXny9zgQhudyisefkR9rjgdRF9J
FnWxtQp/HpZEkEoe26ByYbHKb+ox/JXOiBOab5N8FAdaxDX7FUBvC2AJV77z7/U+7x2O0K65i0vl
ykhRcIuL8K6fx/cwWUorWVsg1/puKFF+sPu/AdxpVyFckTy7YLZ4NaYFR0ZzweQGNeY9vHAo6Phz
cr+rHkb4NCl7czcsmTOUOjZnaBoc/KCO0mL4To8twzeBIA2bFV9elXeVIU98yVS3vJpfMK41wJ9N
98bwBJc7nme9MGN7euNntKf6JH6pm/Rg8V5rhzA7Kjz4KONt/qgXSvgatTYADeCiF4bM+BsGHuw3
+SG7+SX6YNmFFxGw2TEPjHzKyc23n5+01SkIwxLTRmqwX4MEo2sFKOQQuwbTnSGmyoF3Sa7zBW7A
k6qWE7zAAXdFMjx07+rL4u9Y27+MB2ptswV6bg5OuAvMRi954DJWZnALb8rLfqeL7kenZvOqkEcu
XogANhSSK4Dlpt3nB+IPXD7S5KNkY21ivz6XJyxlj+hrj+NC/VIYGA42tJCNvNSOpuW1j/jO1o3W
sfs8ZfvBZbpI8BsGa/BegOUpO0+utHouEGTJ5EbYk7GEhwfMAjB/RsUFT5430d3bj36v824Z3/68
INuQj5opJW5tG0HDlp6ZOhmb9vOqLrOzHnpb7a8ixBD4ekn2YVyt+Jx/wGKi0MMFrsOlkpEPhENa
ML8HdWCIaKznkyKv9AMlZlq9WWtxk3N8cvVUW9Zluc6u+Jobn/oXX+skW/nliGChSO8JdBoq+3u9
k12cELuYisit5OPQYm2GrTj5zPDpyJm3eYdquFDobCsH2HmIXktEfKtP8D4FRm501Dlo+SfVe6m8
Yb3az54kLxR6d80Wv6stPwmyrKk4YufUt+Giw3xhIzxfk2Bzo26CyNU+u7f8jTRIgBf8qBHkgGxD
xLy0O/xE37oVLCocxJjy0zWe5W00ucOKSr3k6OMlcmPSIEZL884Iu0qd5056B9f9HamqtuHtuX1R
xELXHD+CaWUdqs9oxdaawVMfcEKY25RO39nZVuC6hz7nldYhgBELH+5WPxpa8MElo49ze3zgHIr8
W1yHNxgdwlY/gQqg3A4+uOkwu1ubJ4hlJ2iup/a9uosusT555pefnNgC8jSnJ1TopBy4Qbhp9DWs
IbWChgYQ7lBoStUuxI/6RJVtHKUJDZJTUB7Xp+mtuWjHYVMvsnQVq45BZXsjPug8HlAQChvrLQtX
+l6EQMLNDPwxfwvkdrqQYjbJ6HDyERcWO8AsVL3YIirmYlpYLifBozbc8casu74lN+tKU4oHXMxl
c8UBz6T88tAlrh9ZsMNSxqCuBTHmqzjwg94zEP9D9WY9kjcahpYPMlxkNE1edaz3CTUHbU3lECSN
y+zEgOin/aRTjftFsrc+ggv5ORyJYr1qczcSlxXNZWwHw+ZZ7hNxienYdypjF2tHPMStYbhaiqOu
HT/oqboH0cfj5OkMrsSDQbGLI+Bx+BHbZXFJls+9wsbsHONTwK3Wy5VDHr5j5ca0B1yUfmpYitO2
HZbW8xxnJ0x3gggPBOhJTv9LuMh0p4aIuV8/pAIYCzGx317D7zH15ACYw2H7sBoz08uL5YCHpeSM
eN/Wd2zsuCa5mirgNCIZ+iWrDCPL0WDuCnjFrIlobghRu2LTLpzsg581UVbxdY6W3tP1tfGeS165
GL7i56ohQGGpbzTcC8lWx9L2ySjhdSDPwquiCXMPhaMVvS7g8DIt299xQeorO6h/zRa0t+aeQlEN
l1GxJVAUC/tIdQtlWWQ7rCigUXHyobopIPEZNG2O9D2tI3IonXh+lbB0N+CWIWawXsRdhRvLCaUe
Re7YHgySeXxYPcTS5+OWe5qxtB9y4KAznc7h7Coj9m5+rK/ljmik1wvOs4cUQBnFR4h8tKRfkVgs
cakwjKC2JnUG3FX20kOJ54ewQQzeFuc4Pcj5Li+XxEFIKEzpgYSbMKyG/vic1ibTLmaQBYOJ9djv
lOxr0teqCVnsRrCaLT7x8XzREKmFKBLQ5tSAIZTslN1YDsc+ZyUfx5zA1dtaOKhDqkP4SjJq7+rI
oQAPH+rZOkJP6lq4sUjBkAkhrMdv0n6SwFV8huoK8as2wuG4cTDH+qq/6l/98d9gv3uN+P835//3
v9hQQH7JJeE/LsC/74vM8IWO1PDh+Auk0qeig8JnWGhytPr3tSnQSaRrjWMf5NYKSxsv7wDGkoad
UAqActhdt0T5DR1QCr8zShj1wyRpq6remoJKr/jvS//+UJ5x4sCkF57f69uk+ckfW6/f/vt/qyaz
rqrwOFWh2OeJjMfFGP9IBJMBwr2+Vr9+qVKo9v9+wX4SV7nX//7vD/59339/xVQ74lCFuG/dXmW8
9e+b8sxUOPFeP+jft7YhsW1xQoJer2X1IexxVKcbJwWMBJZgqfBiJT02F/XQFH4QtuQa5Y6ctMTN
DPrk6qS8XdNu2tXhdBqDpiXEmE+tyBXtoD/jQ5ZFn5aSnxVV+JTFvvXVTMUulvFGnE6rWEi8mv3a
BYfxOSoYx0gJaO8jEFCDG0k2+vi5OmnYj4u5xYc1TwqaPBAE68moMYMWO+Ftg3RUoqUxDdrkDp5o
piR7IU4feV8Mqz6mPkVxwtWnc2/qXczgqunGJZlZfhYPn4VYyBs1gBaFUnsyVaJaXu5UPCNN7P0G
mS5rEGh0OOYtgRqWxvQBxQRaNGbxpuKXBvPJtHHNevpAFUK6wEzB0fV6bgdQ0oSQwiiLGVmSamRr
sC0wQMWPu4PW2AxchCkeY9OAtX9WRI8+kYmz4YpBSILclRlaWZISjYkIcUo+D+TpaIhJoXxXEC+t
CvOPGJLXrCaQ6fp+F+rybyNCZ9YjGP6N5M8z8/KS5CxHno2fJNc+nxZ4RhZrAcJtEukNmAmjCfel
Br5B9OaoBqO9XpEkFzsTDjxBLIkgF4YnHeshjyDbQQicnj/m+CT4qWH2Fp/xT2sb2GJ1TxuQTKE7
qvPgasjjHeEVKh1Ht7jun+eA1As3ieQTiZzRfw4mRlQ8FxgQg8Q1Wb5utK9xWmpPYT0LnIFEVMUu
j9xr8Ke3pTibvTjvHoEYlasy/xMTmA9BDWHdGLMBgaO2tpgF9IgeYgnMoSZpfZ+0ude1r7MGu9S4
Qm0h7ZOygqSAfz9m4S0deYqXrGG0C5nARyuadxPxSAVKEJjHouajL2bMxzsKVbBNOdLHfa4RsJQV
wZJMdIpettrKUDqv6EcEodMMmzvC9ZHAQ1vRi1vFSvSkgaRLUupQREGOTDnMEjP7q4eo3uBycJhn
MBETr1oC5NgfAbFI8DRQqooZtavxwRFY/pGd9JPoNdBaxt2WSkBUMku2BUOTK4FgOHNCp6KwSwiQ
stWkeRdIK45LELSqZUBUq7pAQLbOYSBnn1qVA3XVyYPYGAq5AK6zUV5IjSuQmjzBlXumqiK4YZhw
tSWKdenUENivTDW35ihLylw7SHT/8nAMWEhuQBaYKoemizcH7NwM9vfzbxDSbou3GWYIMkEMLymo
GJOZg6eRtu4oaZIgHBfBXKTkSbUULCo8Q/TnY5uJCyTIGhdq0WcFoeH6RucB9BXoYd6xzPoZFDzE
Rm6JUHfTznWy7UjwtHMSPq1nmSJy/YybkWBNeF8iJAOO2HCpaiaOIIwh4nT4IY2QEWkcPiIU0HaB
N7VdyOkCh63Oiet0Xsid+vQbc2KbwFQNyZgbvutZjWmA03s9zzc1PY4lo6mWGeKYTpCfO1Zw9PLi
EwCxCgafsSW4eTqJJ0PN20Mh08Kk47doiO8jgXeMs62JRFJSKoPqqyno7fEskvloJ+VgqkCOgnrD
PYK7+h8FaGLgkoiQbfMnHFytPo+5oL6nwI24nY8iTnFyGPU+YZDrgSJCHnUunMZsSZ2IP7LOJMiV
/A4FT1NYkfgsaT0D0jFElhDAEomn6mRJrW0Ss70pFMbESUXl0EqK6PaY0ProUw9yO3myboRuaiLT
D2rlgt76pSIGM0QJjG8Yxkx+N9fIb4zo8JRCeS/K3aOWu2tRs0+6ufDakaxLmeQZGq0m2uclDajG
0H7WCDkXU8B2ujljKAm21TjfZCE4C0HInKIS0jVcxApjxQi3PjexGJJb24AjsjAfYgpMGeQJA3wU
ClIytctmHDxBz67W+JIr6N1Ha0YBmn7K4UH/yvT8d2p1a4HlCUGpIhh87kW6IbtpALVElvPIRf4m
HboCqrkl4VZrqvRL3QCkJYf6Yg67U0wigWdF1k0txAykGZyCbQZTrsFbUiVeJWSVw/RzmhB9DxPn
4Znoq8z0+xC+IWZoBAzEw03sztPQ3JoCAzWsLAMjYlFFeAEpE0ELiYLJ/ZTdYotQj+ipSWvsz+Ac
43LCGAeOh2SBjJgtWxEzzta3OorpJ4OPXhc6KNCiQ9oDadFRGPhYmpG3SzVqaGrhWfW8wpi/9PQm
O+V5PmGUAjxq4pKhyrMrRjPEhnkgGC8nnTDGkR8zrEkjfahBIMIPGelwusTFhu/wDFnyRtL07vSC
qQksgBDBZ2qJLV52PdwVwhAwMwdcLl8O48IE9vUKvcHHQLtnIqBBbm7nVpg9tYI9UQxNC3NpXpZl
n5AWT6qRFmZe8aSEtHKkfUkIyl9qQWf3AbrzgC4sFeKYCRotDMSTAcpCaIIaKhO+aEZ9UqRS8CLM
9imWaewTFdSj0en9em5Y22DwFBnWhAIxY4aJIzjzQ7QSfW9XelMuwicUPkPX9tMIZlysLVT+zrNj
vh8bqiNz9PtRjVAmxbOANHgtWcYM2qUxwx8Lgjya6btkgi4LrG+PmBsMOifi4mLhamWN6QZmzpBz
0IA/1PwiP5ObUIVLaeRADrtmAIenGRFJQe1CRC/PBhP7lsskrw18CzX5lqv7SalJijbKpdABYE5i
imKrLX544rTspnXXTW14kEP1HWT5ZcQKZJ93fbMZwpUyMg+Q9XjYaDJuDphiQIbJQaFqy9xaz/wT
T/zI6UWm+EVyHCPTWCtzd3357LBYKWuo7soBV0pUoM3EpDEJRIN4GHylemq2GhtSxhDqI88ZZOFM
5iRGQOMbg2Ep/wI0KulHSbVbUVeSO2KrPQ7TNg4gffb0L67Wk6NQSiqRq1AXouY8G8aK0C9XiiE1
yFK1MAkTc/IQzY8S6h9KM1R0X62XxSMgFk4YJamYej0jGGN4UOYyqZKScOh4/W6rhfW+mOp9IETv
02hGS53widmdklw9qa24DInksXMZr6nK6L2edBKKFibbqpgRVNMkqyCe12ozHKusiBdPJVpEMeiV
FMHiL5IKGVLcIVZ8tUBCnXkRtUDTc03H1j4cJLJfO9CXOincVOgtXywZ0mdR4j7VnS7kiaO/IqA1
HSGjKP1pQ/ttii3fFh6hQU8b6jseWHkNXskC1RbTEPUyyzq6W8kucUTazBQni/kWJbHqowDHh1Za
k9IJMBGwaqVZ2w6RxjClEmzJgCtkyPUq1kDpx0YmYGM+lmGO4HZCSop3hWESkWeWOUbzswHvatiN
FrfEwOynqXTJsSbYkEN3UxQlWWVZfoSIMMo1gksI9ZVEVkrcjgo2piSuova1e6MyVpNRbdRRDc9l
krqhHDlNDVXRVEinVKv2w7DKYZtb2FhatCuWVi768eOp7eQy3jZIhT0BN30mVHgoxsY9krRLm40Y
XvJaeUwJbMI8IPYGV6ApNL9irdeWyqRYfvNsz1Lbh9tc5Sh7Tum7lgq/acsD1cBJLY1kPK18r3F2
oaZrHrkcM9cgRjIOKnyOaLgHdq6b67U9tS1PIdYEmpIMSZNyEXOR8Jv+gGvFZEsLglUITSl6x2qp
nKrnvB206McY8gCV41eQguwE6aR5FGP+sy2nvWJI+zwSVCzZYCn4qlRCOS4B1Tq6Xg5/qzqJFhOV
Ni6aRfli9iZVt7KMSnBCBf4Xgk1t7gExQmrPBoVIpU03dcwRK5pxi/iYEBiL2MFKzL2iMd+x/cHZ
JcN9TgI7Kp4pTKEG8G3ChrVGWvAmMjQb4uY9HxPCNJUB3uSQGgsNYn660XuZFlruCR7k/mgjGZHJ
M+d3E9w5MVRq14jhp2lK7ZEqRQhYrHLAfIvznJDW+eSdntoKDTSRYFDAptDTNcShQ0/UhD6RdhcE
tHqzkl6CSMcio2NWy6dROJ2Welh5Np6UMzGiiwbPN7E5pe1YEWd3xEoEvKvxU3FaC/AmxpzxkMmQ
QqFLhcKcYw4LQY1GfsVOts5Nua2J4Ji6F+IGV5DNA8epxEgzGlZKIf8fe+fRHKnSp/uvMjHryRt4
s5hNeSOVpJbvDSGpu/HeJPDp55foPUcdfc/EG3d/FyIwBaIoSDKf/2P2EcFlEACi7g5M4VFkOrqN
XBzMgB9Q6A0YyNh/T/sCszXL29KbJ/K3064CgvKgReWwIIEbJ8jStnPnMBo66fad1CiIJdNTEvaH
JZfVjXBHyskX3No87GSBJPLZ1gWpY4EOrdZXetn2CXH3eMZUOV7dWEXhY99D5npm9TBi7WhvOuPd
MOiMvBs6M4GZAIXW3sV0wF5DEV7Pgeos69yc9Esh5LTX3Of5xsMVMpj8d0LKGtCo5KyL4TYJDQL1
mnnlYVq6ErJFwz7UF1dLvqdmip0j3sibPqfxKwtYgkRk4J5Vbwezg1oycX019btje7o29eBsBH72
rDnYV0WiOyed0inmAxXIiZjGvBb7DCNaOWrUXUYfbJqf0sKQZm2nTXY9KpyvrcSlid770T41U5ee
cbDi7vAsyjpNiMoHSqvHsCIkM4fMQ9S20nSPUfKtxOeJykb3EWlwKhrAgbpj0ONTVx+tbqO5FnQ0
ydWtAGd2uFwlPF4UvEXJ4MKpUW1N04iPDIiDnzYmPF34iE7tyOuIaJTKt6WCMtB4G5DiYoPUEgcn
LmRIRnHsG/h1vTUXjLattTRhk2tB5e17OC6Nsr4pLQdRVfNroum1/Wi6yvsMu00MeCAxwj4icCrY
WEEgL20aHYZhvp41Iz0TX16tx7k6+33XbkgOgzsYxFs7ITupgXwtZoOkbzo6tkXDZOXtk5O5lOC0
jSOf5zDUThiCPA2WCZlraN0VJ0XKCQ38wRI4UOMuRz0Qyxyz6BFKdXCnJxyyZS6I8ULXMD2ZmYMU
VZvHdVLBrMLRcxVy18uZHNyxwDySUfAz1IxKa4yPub7H91Pfqlbf5QdFYLpu44tBVAfigfiuhNhR
GTAMq6k+tGm2qXUR3GsNChHMWanJbjM9e84cczeQiNyirRBmfKZbeAdiMkO2kPtCM37RUP6IsPpa
uwWju6KXOk9AvglaiyC0zqS8ZmRru/DKrRP7DGg9/6HAdHedONyoLsVCErAAQmlsEGe5H6QrwgmB
+N5jE7UzHPmKgqrjRyTEcLL5shGM6roqxh0RitQ5RBfdTc67F35D4lCBSeH81/tbVxrftY5iilTV
o+nFlYxcMqf9bmgM66pdG1gvQYm2FAnWSevgeWR99NZpgEIJngEJud2xIelWJRQp27p+4ZEDYAp0
9CKa9dqYvVzpJsRTjcBFaO7au+nI+7mhptE5l7QpoQK0HnQ+HQKZTH9EblzczlD1CaeEKa3GsTZD
OJ0+XCXDK4FwwpNAIGOmXwVz7N3bDQURSfFqAvwKzVi/4AW4KW1kVO0AVZO0puJ+NrV3r9Kjd8Y2
P+yAR1p3HgrfBtU02x+8315zB+zF7kJ6WTdl3TcH4Ex7DEcCvuNXC2tAJOK95IUaW4h5sS3f9zQN
VzkMl6lAt98Z+JLlpB+HdGJcvBoaAqV4dVGasPDrkBkZN/rwHhgJvnMwxcuA3skUNAGq6+EQWZm+
Gz2aNzKu3giwfiR4F/1KtjRWFJ+C8YJ56qunt+RDOnl7VY+WR71L6BuHiBgIOfXbIK29GmasySCd
t8SRzWffx84qod9Szk2xG/TgmoYuOWOHbK3CqgDc8PSHyq8ZG+ajgOqJKM7uX3h5xXfp2E1r2/Pv
PTf0twSQwvqv20evIF2LkO7NWNbIUkvz3upo/wrdajZZWO0J3hF7OKoGCaWMH7Kc9xwYz0jbV4xa
g+sIPl95Y50akqkPLswDM3P7fSDohHooOc2goBXKNfQI9JK0uEQnrzLQI1oUr7NwK8VeXoQVTuaJ
fzDpW5zI8/yIc+GTa1/dzhqiTmmYIzmhjPZmD8VLXtCRt5wtuekYXWu7YeqoWfpFdzHfJcSTnIZ/
zYiwhtubbnK3peoQPJtFsfVmE5L+QD0jSt4anP9vPeBoRg3TyhncJx/yXY7UD82LNWEqKH4RN7OX
jucwchM3bt/8CAHetmUDV0JW5rz3YWLMFWB9HdDtVqg9WVzljujldCUxpjrIYLp442iuApcaqR1M
dORqOgeugFEcCDgIk0GLoYNf4WRIbmM0kvPV969hKJ6S0rU3mcMoOaqKF2Oa84Nhp+cgwBJ9ksgP
zV6RLDtijPGt5q1JQ1rqgM1me9sIch/NkChAN4zsXfu9Fz2uzziFGbNE1OE0+BW0PUZfkWg3g46W
RyvmdkPMNbX9GThi5A23TnQ/OyQG7u+1wVUVo/bhYPtvtrn96gs4Vl5SfU+c8U3rxMVonCvetbeS
X/apCuwTRn14FxYtjJWWZzDPrF1SvIyMig9Bg4+MgM1QXKUSIT/RotRkafw7ZFm8SMYV4xHez079
Qf4dHVLdg16M8S5JTf84G03NHf68CKpsm5AD3y6Tm+XjYU0qOYVqNYgY5LRh4F+gDlUfUpOvxbx2
8ERYlj9nl93/cfvX7vPQcF5fy65HhVHudSF/8S8jNBImZ6wmy9wyWUJTmwGR6tfiMresW7Z+ffiP
dX8sLp8LcJuphg+9CbZTilTYxzT5FKQV32ZSX/Fzdlm7LM/myCaB3+XO8Mt7xiflaZlwd6G4/VoW
c/DXMjloYIe4Sr+4+Wwf0hl7WqG1xtoCyjxlKRHQsSe6oxXkq6yavEMwmrjleFRP86G2T5EW2ac5
CrwN3vhQVtRiV8//2pCqj7iOReVBmIevHZaPLYsCUGjvyOi8rIptyzqNBj64UB9SC/0yvj3L55Yt
y6TMG/45g85vSWwi3HYIh2Zsxf9dNnfYcB9L42OyDBvCsD+gbsVSeRPjInam44DLlnIrcmuK+bhV
Y8lbUf21ku6+SyjQDM3UrB0MJk/LxBg7CBFR2czwG2cYIrjOYDX5YxRwLQrPBv1M9Pic8gK3Gipm
UdtSLiScOsVs7IDfZnFKlFEU9n7cLmpxmeS5hLrdu01zaEI8ofUBecOyZQgLfd4GVfEzk6DyX/tl
bcQLdeqdU4AP9j5djrAcuwqFch4Rw5mvE++//t/nf1kO+/mZZdPYUUnRJcbyXwdP/z6z5dPLht+O
/b9u/jpC5SXt3u/b49dnf/ufZewd4rQ5k54zrPHMovnzcowUbKxqo9C/lxbERUNHZ+dO3VUK9Iyd
FO4Zg1dQDBMx0OVbaun1wa0DZZEcHd10Ko7YBDdXopdUlVLq+F14GKJhmxBjI0J4K3WJlRcWK5vA
F29Do/1yrCg/DeS8r5qMrn5Dz4URp80oG6cC4ThgYtQsjYCRp1+YIw4weBCRJ7QPqH3gNgve3jUA
b/4DHbDykkqaNILOoM5qxLl1KeGP4VAjVqJYPxQNxE/8J9fWiKlBi4dHkf8cwlhsmwoOFH0B7MQx
jAai2yCXh13klA+kRYAVRTiD6DApBlCyDZ1u6t3YY8J/tMJjPer3hlvc0L1t12OmQUSIk0PGK/gw
OHqz6vDGXuuMyzD1h07loecq+9tML3mZxUF/GXUKSz0VTN2kTNcrNngWElNfjrilpoi2EgGX2J6r
mUcLUxwXrjK+HxNESa8SzW1JbTFIbqJgztb57EOh0bsfdph62zmp3Y3h41kdyR76KdH0MZ7loYcA
RHP9ZzJA8NCw4g0G2SiIehg9GDg7s3jre4xUm6J919xdSnQkhUabin6a3rZEosAJqOBQR+h1A9ig
BsW1s2V/d23zzUh7xLMtYJo16QfbgTselRADypshhW7oZvUzKoN85Xv4nDRdGK5qD5xUT2ObVyBe
9gPpO9ATy/FYu4wdQmqwOJI3Z1eKC3WCZugeao1+sc7ItCvwMJnaeE0x+CJT/UoSeQV/rE+2nVde
i86sd9IOboRhvRe1wm05Hcw30Z5lhiChrccysEAYkwbFLzeLz1kgEY6HtbiOCjA0Xmd4CsWCa5IZ
lxCXEVMbmnVD2M62hgIzVaGxLlL9RevMn04qDmTerDV2vQYO4IGJ5ttcOPeD04y3YI9GSGcttWGA
ObbrH1z8aGrAkJOwtAnVVJoedY9RUOGLsxvcp9Zg32GW+8s2UPHH2WNIBwVFfQFv13odWsIm/G5+
jg4i1BkmzEZysFLF63W6D4qBauAnxdarGet15NhlZp9tq4RWzcz1meIKfVazoKQNBbYtXG1DGcvY
lqn7EQ5N9EQgN6xlvyIqOd7VEuO2YK6JO8nJ5krjI2Dmo1FbwbHmCgnfFECdpf2ol91Vlvtw4Dwa
USuXyOos+zCYkXfoquAaz+DmZFkEvQ5lfgISuCYCGHByeK2z5rtWcQZ5BQk2D+6I57lto5GhH9d7
ENvBpito9tMPPXXEdROjEzBaIDyBKT0myS6uhdDAEzt4iWJI1XOh4akT5XQ60QB3UXBdzlhSazwf
uEeID4ZrMCq0Y+Ej8A37swXDTiLsaRsslWjOd6bEja8SeQinNq/fcwfYoMUhcWM6mO9Z8Nt0oD3I
L2m7c3Hsv8+7BpZhAlGGawuBuYvEhT49Bn46pNupOHduHN66Pe/kkLKQZRHyMpr6dy/xNdgwBfxL
I32crLjftynDcD1ybYJ1go8OCK3XbSwxDOhdY8951X1yG3cV9oGziXo26Hm6x2GAFjOt/AFkyg4h
TQ0y2NnzaGwrt5MPhBlStpQPddtqcEujn4bZm+sasGDX2XB+R90gRNvloFSJ4bj0SokofX/doJnO
2rzD7yQxtmK44RSNjUGaOIxRoA9rbOt9gUclZXyYsCPJ6EUoO6zzYJNC5NjPQthbmSCqwA0oT2Ea
Oxj3Hg0TYyFbRDeESJBRMionBKp3uyDxumMXajdkuKR7ilWP/UxwC6lbsiW0xPDAPqZKR16ohdZJ
ev1HglPqCkeUH2OCJaFsooJemvYktLrlqjdokGycMutuOmu2h7Ctd3dD0gPhlyYAj+kqG9ACsUU9
3o+dAR/cikGLxWYm6+fcQa7BDDq/ViQz7ly3HEhPquZ82+T5FTjpjdAWAnpsbcvEqRl2uM2+x+of
A8M5PU0NP7Q/47wfxpjTkMMEjDC+ulif48g03qTg9idZUVjJMf03xsRENFz6R21MXyWEV3ccXzPC
y/eak1wTNwU/ekJq4RhImLTGXIfE2O6mYbrqmyQ71btJ5ndZpdOmFv4bZtyA+R0SX6d5Sj0thjNT
3TsUtYoZq+Xa4c2cC/eHox5Vx6CEk+ZXjeQBArOjtzeP7wF5AlKbKkxz+PYJinddQ5Lt5UiQ6+gB
p2Bbh6rr10d4OXkNEQEXUA6Xn6SDuR1lZmRQat2yYfbwxqtd66Fsu/DsR/ZLnOFsmDQEXPTKwUaq
iS5TxBRh8RiJKDpFeeOfJmt8iQRGFW1hTied3h70EiaNsMOtnUMnSOBBndO60I+1P28MhR4GrbEf
y6E4aS7jgppxpNeW+l5T/p7LxPh7bln8PEW1QxvHFOa2y4qBdHFGHurMPak/iDTD5MeV2obg+i28
yOd87M5VMRV7uo8zgNOUdifP8JilkF6uSqcwN7ovMCBp/H2BJ2LevJoh3H/dh+e5dOmXieVxKxCw
/q9ufiQ8EHQGbBura/pTGnwPrX6cP0/KbLEu33ZTexepOzy1eB90WOavsIPHjEwNImoD65JSTZa5
P9aRkcB700Fg1BgJ4KQaOQlR0aUNzR72ZWpfwr5nQFeo3/Jr0qqOcx/b4Vqj4ry2aoqdhyUad7FI
JXmKMUuh7UcV+DuoSeLaUJmW5Vi5sM41aIyfmQdHDCm8eneoPp1Z8+bbQL7E0XFxLPLUZM4g8oqu
ztZSk8qpCrPYU1+hOmtK+zpySxoIxzBOU1+ap2Wu0YRxqqRDhKIBFBuq+N6aLDX6YjZDDpaWc1jm
HMa3ZKNA4YpiUmZq/dS1nn6Cxz5EDrGBNW4mRgrpN6wiRPCZbk3HyPxGWYTAY92r91HiYcrWvs6S
fh5jvXxN2aDmJyy1TRAKJDtua54qQzdPrZmQ9c47lCQe2AcuaVorZZ2M16XvFrgF4HiTBbgp4Izu
VFTrptYy1ubAWIY65m0VBPFez11uJ58h77aLxa8ln3iZ9GpEo8sAMv1sAgz9ZZPr4vG/aTIAETzt
i3Mx6MiXCEvIcfWqfIi4SQzDmQn46rHsZn0/Uh89zWqyXP9l0QRSzHLAHC53iIGe+g3ouf1r4o94
qHhwBdazT6yImzEgMiITUqnclz2Ml5oOr19h8PR1Ay6LE8HUlBTmYNO3Htkc8rWq0NQNs+JKJnPS
7iJtfDeRx9Puu0c5Vuf/yq2hjaxOjBcDM8LZPwLuYL4Z8uYFs8Z8Mt2X6Tbdkn500L7PPyIGEAkw
IRlHG/wct/5D/S4eyjOlKQ2SKkxt1RfEczmhQ7xG0eReRY/zK/ZiP8YbKhbBY/SQw/XYuxMOp+v8
FyaK6qEc98CeVBArdEmUAqaVaRG3Q8edYjkY6657KZThGBYkOxr1+R4/6UZi9LrrtT2ujtFw0L7N
N91HyeIEbXBlQYbA4oga4KvB46sT47jpXvhXDrU46F/NSvuGGI0iYY4aHOKNcxW/64xikKcS7sQd
CPx0IPUd7VSXbOk5N+MeRYhh7SL7AzIMZjUVRqMP+usdBlbb+Fals66QGUO0eBAgpWKH7DxRRlPe
1fQR3hpXsNMwLtiij8WRIKP0+qPidZatnXvnh30x7sV38xTcg8fT12uRY5l47xJff0WfgWbFeE2e
p5vgx4g2/Fnigd3twys9PloI+Pu1pNF2GEjurHojqGJBJ7/CfHauGHSvyhfuAxTwM9UJqkZX2Tl5
R3FZEau31a0d3v4WPkoZfAuEvRg89GJVx5Sw1tDjMIqSt/TEaDegxPt3V7At9uN7SCTHt59+t+sm
qPJXEzpvr+ZleLDqg+/ei2z/m1377Wes1X8UfX5bxkXX/vd/Gt6fOWOeRtaY7dkuWWPYsdsqQ/M3
D/SK6IAkM3WEmuQ8CCgr2/SXOJeH9L0/hd9wOc3gLey04DZ2N1O+B1Yk/ft6/uAOoV8LRy9T3i5k
G+i7JqDbdBSZ8klNwn3kHYPiFs9OWeGhujHFXvgGNXb6DXsDyt8LjiYwA5/mX7j77fJd/ooLxzUa
0EP1NNyRovVQPXUgDmuS2n4mJxxrX7I3C4HLfrhkJ9798DA1bliE9QdzP1GR2Lt3NGZwDQ7QZpBT
Q59Gt28ibJr2hlxbG56ONTZvMEtnC3VU9+ReY8M8gmZfOQMBKrufzfDDecivsOONfiFMQNDg/kIB
Zc9r58wobYNh2mvyDhlS+wFuDf1V3lNYeKj50ZHa4FXMFp5q/BoEtH6oZEcEs8GVfcct21F+/AbZ
rH6GYuFdyt0FoQRaXbDhjOt3ghL16sZ0sg/ZO1z9nbgzn3DB3Pnb8CdZagi7zX38kCmfRuPFM7fx
VX/UDtHeuqALtb4TSIh8aov0vrvDBhDCc/5c4iyC6gVm0xa6M+JInlMXNcB7sl3HR6KjQCd5wqYb
ZQHwYGrrnxiTxe6W3sGmW8ebA2aWmH1SwY4QEJ57Jbw4o1PATn2rf6NYqUf0dK6AyHEXV+4N3LbQ
+C7Thl7GRtQHHBmOfMVwZ97qP/L8WB/GN4bgnCov8L19ql+ns//KuHJPz21H3/wgUAxtlNHC5dX+
DpMQhuj2lOy97b+58/+MMFtufMfQdMtxHd83VO70bzc+RvYtjC5DXgxvuKBZijaqjeH2enT9F0Mx
TFcxbl3fkc3AbEJo9IgiqVWO34qr/G9ORiUt/R46p05GtywYzxqJTO6fT6GdEEjY+IO8xAZYIX+d
doyK7cQlwqINhQ3vjw06uwR3DOpgN1V3E1LARWb5iH4kvllO5//nXfybvAvD1EySKP73vIvLz+Ht
x9vvgRf/2uXvwAvr/5Azyg2lW67FaIKb6q8wdYMb8K+MC4OMC890fAsCsKa5HrdDW/Zd9N//adps
sh3WepZheLbu/L9kXECmUjmRv99ZDrniLn1L3zR9x/i/7qyos0YQxcq8jihdJkNjY8GElCf0y4EB
Pv4VMYT7dcL7uIrA0yDHdGlkXzW1dMEEmseA7OHVwEB95wjlhW00W+WOJyCFd44Kjmqgy5cGOj+h
j286bOAIdGrb9zwk0qJTobXlcRDzIaOTBdPdfWzyYNr6sPXWvl5gxVXae907NWnYXg8TlMDSdjdz
U9Gjn2PKadpMpxRgpgFpN/uxvmps68EzQwhOPUkPeoOVnUbWxTYxhiNVJ+2kV+iq9X5sn7qweYC2
+9RkWvls+hKPo/Hie0F79HsJbw86y1oTSXmCZXsTkd9OfYS6nR3qH67AuR+aMqJp6ernwMCvR+NF
K8AzXT3C4tvovXPvkBGmJdmdwIS6U8k8hYEjr+vuEp36rJ0dyiCsXgnQuY216XquIiz5YJXzFMuT
F+FaGDdhux21GSfWVztASMot0W7rGYRPzvo3P4QEt+zhhHRvPMdX0EKB4NPu6YFHGb7yLa0C7Qdc
4ITCT5De2nNc7Tsiu7d45BLuoeeZsStri4td/ep7DGVKdJpR14IpodGciaDf+dYPh3Hrmrz2dUa/
+CxTP7jAdyJLcJ5a+0ZSQUUffgM9TpkVT+PG8uUvt5Wvo53XB/jSZHnQSfALiYv2SHhgEkcbBvs4
w5Hod5wDCzMwor7tQjkTuIwBSf9aR9Kw1lCI8LTV6BRZJFDg7mV0HgaxPdTN2KVPZHZatElmgNVB
6PD7ZHoNwTbZeo1/7WTYJgs3NQlg8+31MJwCVASCpIAUf3V1bco5EQ8dGHuGbcJcYgeXyYHnwJv6
fQjtDK8+IyNNqtbOAcSCK/ce7D88hG2pVDy/7GYIrhECvBcwyPbQMYadkQAeZl4EE7XSnkMLQ3NY
v3hLpcF51vzyWEkcaATWkcMwmBcGwVDow+ZsmjX+E9LEY5DOMuXguKF+O0I0y1zfPCcmQ54isOaN
buELCvT26DsQxf3a5LbtQPWCXLsY0QjrtTUwYddRxEFNgiTX+zBAUXcPgixrpzazA6XWoyMhQwMW
erec9cFzDJ55iaMqJW/6HGnxjNinvfJKDJZa88HMov617ot7CqyPmiaGDWII++DHI3Gi43kcZHhu
dFEdJ4DMnYwDxA26nJ8cuG8rGK34gJnxtS5buck0PPornTbEC4YDMMgxtUzt0ihWajALd+fF+bPh
5vh1MAqF2gzj2aVisM8ISLt4kLIjy8gPqrkq6nUORSYMZ/GqZfp1p3n9z7qvyitXC5ChQJdLk4yu
FeJLXK+5BpMRoXGHdXsdC+jQUVC+GnYVnOF6jFs54uxktynuXV5H1xEiBXrDMbsJ/LQ9OCApx7iy
MoSGKW7NBaTxEGB3Y3cCS7i2pSI/YCddO5GxCZoCWtNA9V7TbX3fDH6wSXIcMN0geOo6K3mALYNd
IGkQg4FMNs0dD82V2EPMn2/5nt1kciWMCc+bAVlMmeRXBLo5n5MsSa4LOzi2Ll7WWLrshaO3K52S
NkL+8Sfwhn2fhjEl0qTDRGkazn0x4iHaIdnTnO+TqKy9F5LsXKGrTKygWQvAHeC2vMU6ngkoYQuY
1UK1/1pe5grTGSCHev1f20kLa7heLC/bvxY/P7msdBufIy2bfptdNo22M+3aUb9dDrF8ZFn/xxF7
E9jDTI1H723xV16clv15hp0WqYH556womV2Wl7nlQ8vka5/U5Y6A9M4HiXdl969NX/t8rVv2XjYQ
oGThcodibQIgwDhOHeKfz0As57V84PPfLUf5bfZzt+W/fM6iCj3zuGf7r5P/7dBfJ/aP3/Xzk398
z2WfsQnK9QikR0AJZ/t1nOVft81wP9lkZf75rz6/4NdX/+PQf378z2+3/JvfzvRr9889fzv8ch5u
2ELK+TpDBBYGuYxACo0huNLL/svEcupW2y7H/+0klk1f363yrWOV4ZVNE/ga2gOAv/qpPj81Wg6l
MvjzxJBjBtthTtBAVrlOStDzMgyp7UaqqDVWd7nQoW9NxC0lVQZqPxYet8uy9mtTh4Jt72CZ/sf6
ZdFWOy9H+Nr6eZQ2bDjWb0cMonqVVCaZYHVan0nESbSE4K/BQ+G7zIoa//TP5SmGoB8pXOy3lUWQ
4rZVPn9+ZNmw7BdE+HePmrwJ0tinHRBOfQpzv9S31HRp+iNkmJ5//iclL8UVfBu7DHkUXgzlfIn9
YNx/PaLV0hRUxsXowC97vTyjReB1lfKb0QcujrAvqVsPP932Jy05muli+p4t+KyuwOxZTSYFVS8T
Rzmx/9Pi1+eW3fg1qhWJkOvKdfvDCKY2KnDNAmWLQduKyG92TaPiwPyZ6rAFKhfkzn0Z8JqPHQCJ
SuHJjkJAF/bKslhjCWhBBETevjcV9OcpEFBTcKCvgMFAQYT9At2qSasmkHrBEnMFK1qKsqggR19B
vpqaWxYrBUgOXgkI5WD7oSayTH1AB97mMPbAMnkDF+dWAZx03TxgIZDPZYKCcgUD3T0MChod/570
4KYURxBilpXCUgMTFePo3KKNBmg1Z7IsxFivx8qjzK/gWHBZYcP0tSzfxTdNQDDpFYA7LFCuAnVr
Be+6CugVCvLNJXLmyDTqU9Jg7kFVERh4qF/1yrlu6JHwOuOnSsZv+QInL8gyLDtECApulgp41syt
Pc36iQR0HeEjyYxA1K4CqxMFYEPhZqLmJJh2o8DtSC2RtkYWha5BUlGYeB72Bm8s4PBlznciOlmg
5oOCz5ffgDsbTD3sgdfpAEzr5fq76keQCoavs2+eCkzTFoB+weoDUHuqaihg1DlMCt1PF3Rfqtll
OVPgf0Q3r1cUFkP9IvZnjUCVC+IYX5xOlRAWltTXJJwiag0myicpCn2Hog0+zsLQsidyrXFPwUky
wQdn4Ud93YDL3B/rpo48lmhEdeCp1tB3S0qA4Q4InvvaJOuU8g01h9+WHZf8NMZn8aqIVeOC1v+v
r6O+aLZccTVBvoJFziwxqlf31PL1lhsunydKJ5+/g9ri4WEaudpRU7yw5Qsvc1+TZV2XCmMrPfMl
UIWoSAXoMX6kELOUnLy/V45NhWaoa+vN8tQtt9AXe2yZW67BMse7ku5qYh1sHxcbU03CmkZ8mXwt
Tpn2KkOCMYpJu+1iCRTn2cpTYJk1LeDvwbMtXNV6ShqqrpEsd7Wa/LGIQHaXm2Gw72q7oTGTv08m
lda4rAsNaibcFidPmiNFV4lRszahHjKxXVgmUUQI9khk8QpOdHCAKrAP2/5XFaewpNX9tFy/Qd0/
y9yy7muxy6jcGY1+DGzLwfXHwesH1xsxm1ioSLc5Oz0cirFC55dIA0/F0Nax+eOdt3whi/GjDa+T
ULUBHkjLIHCF7DXbwMAweLKa8YSOd5dA2R0048YLXGtjDK5ziuG2reYJc9000rLzaCZXYZw8SNmB
3+EzsdUbi7wq9QX61KOQgAMCZDXDOSzf4vMpEIhziwGi+IwFg6zD8Ny76PHDSZCpzd3RmXm6G6Ps
YaEifv7Sqmj3dTO4tZmcrPtiLIp1E4RwOtTYyMreRp3ymN8U9tlVE8FgUNR4ZNtliwXq8lbzZXzC
oa8IfR+iXQ07TIt2Q9Q/9RUwNfmW4YYI5mBVDyqR2tBt3POwb5sjmZw7q+j3blvdEe3RrK3ZFTzn
pEDZyFI3U91D29FQ1EKKyxCJlbBOZiK7IqrRetUezcToGRBAyU9VY9FZNGVWoClbbrWsByU2LSmv
Wt/psd8tNAwOKL6tfY9us6b62qPqRbsGsoesF08mfgOFAZRNsWjrtv6tl2Bn4TXNg3T2JsPe9efR
rZLVWQpRcvk/iBygQ2hQ0wkTdJt6lWMgpHcdPR2IP3mr4fKT4tPRSiJBI70Uu7jTryqIZvN6Wbds
nRNA3KbtHqKetmaew8cgyILdUpturffZomRttKF+hhvhxhxuRJ11iuvh0RYtQvgcF+U+A3bW0rnd
LidWKCJfn1KP8cubBlxgq81QFsSvqKXgHdXDC0zkaevhPhWE0tgNngOn2Idmot7Sy6RYElxa7afV
8ix6SPjmVrv3gjo+kA5cdt0pU5NlrlfV6wD5+MmxeufoDjeuNybbJIr6NcYThGA1GGB+foCn95g6
b+7Q9LsukVDztICkOLiFWtDKz+8WVYO71lR8Z+2oRldNBnRYpwGQBfkXzcw0P6PZfApFNzPYxqhz
diltuU5KmYIgswl61tp04+k66Qr0vpW79jreDsvVQcJCu2vFxEXMovTXC/NgKdsvc54Xwxr+Wrkw
EUQ7nXOhRftl/cIBWOa+JsvHnK99vwgMaVxE+0rnB1Rl8d8+t8xqhoO/s+P8+tx3WZcn2G0VGjx+
+yPVcpTzWVZvZNmFG2uyIKfayX2Rp/O1P+vpt6kJ5kMivyWNL7Ymcq5V4yoITUxogYg1CTUI24i6
QknwQTUZ2zmT3qYfBwJgZiqEM6m069GpnqHzYZSM2bGZWQiW8fBsCmx+axMFZNiMZ5lnzUcwYqYt
K/97mQf4HExgSsFA6KbVoj8BSG1QF6VoI4dZfJuN6ENP9iNazu8tmb+4G8kA96iwuQ50XEKLNJ7e
3Ca+mhEgPxpgX9iv1v1OH+zheyqIJGO7NDPMYIl/Pw2IOO5rvX90xnl8s6IWO8k8cC91WLWXou2L
BXJ5i4zyW4Gy/CrMSmqdbWwfu1naW4XHvOGHp499+tb60BX72amOCZntj000X5ajctW41WEhX/sx
9CcbXHi1bOg88RolaLNl1Rgn24JImk8VtuZU0m9LIk/j0Z9fa310qYraPWEN/vwkMXpevsTUSbGG
s25eVW2t3zL64YGgv37rOSgKSQWMyZ9vgjsXjs25HylvLGc7gynMvpO+5KKZ9+7Y6XsdVdCLHQA4
qovQT3grR4ljnKVLTIOdYjX4eXUQupG2F5u3QzjpVzBgMM5QF2ByrcMw2sbTVCSYd00loY1tJ1/z
CA9EdcioxCuia00ICPCE7nvUtst6DfuYVR4G440x5eb17HSU8dQOelRePAT8jyCDpJWNTb7ThRO+
2fLzB7aQJW7jpsWsSWr9Q5zO35YDysomWMz2uks0Vc6lLMkrXE7R9opHQ4tahoUpOagwS9FJJuPn
D6i1cIAMAlMc9L2pYQYHgyLOIzHRV8tR54hUh+UW6wMnuFluu+WoVq19gEYb3yxtis+Rl5Lcp04f
m4o1CT7lU4z9v55r4/+wdx7LrSPZun4idMCbKRy9SImiKHGCkOGGd4TH058Pqu6o7h7cG2d+Iqq0
ZUDYROYyv/GnulI3IEWsZzQGsHSZlOK76NStiojNFVBP7ZMoh1gAP8bncBQAKy1bdCESs7qQvAux
mvjq9Ki3FRPScyNo9LuhnnzHo7oKtHh67+LC8iKlnonfqI5Kpb62wKH+tZ986vxRzSCjZ6LsJaFi
biUraE5Ta1LaXPajxbQQB6H/yDQqYcgS5cQPRQRRNwTsu2wR5riKiD1OShaa6WmVDzsSA+lImRiR
weVsHyOS9KhF3MJJ5nEHMgu9mddHMYgwcFv2oRtA71rNvM21YUEyl5J9UVKHzqK5/2uLrocXN8/N
p9loKOZnarvPp1h80hYSzO9RRuYAKzE/sxLJ52IUlH2jR9WT0aBU8HsQq1/rjZLtfzcQK2DUBujs
Q9sa1oElAmug5VTgL1bJZHz1nQ4XF4TMAUggDEgdNeChb7Lv7J8nVOJIOqqDclDUoTxkHMtNH4P0
RV3zr/Op0aTuBCGC7f8I9nFM+7lW1OwLBbTfI0kz+IyCpe2pAmy+7wK4N6Ck5c8emdDlVGDpTM5D
rGn0SlO1VxvklduwFZ/KjsfT95SpherxQ0hOKXJoxRcoPvTAg7lZ53PRv8wmjou9pNc/TQY8Wu/U
z1rJcTeK2UfN+NwVnKPXJzHCa2348tferOhcmaX2BncLgC540p0BIfiJwWQx1s3g0+Rh/W6aKi3q
fV1cv0Ap7ddlGmSIuZXaS6nT0PjdpEDXAprk4xMBjMSt0poetqQOu1RrFE/uq/oqZvXpd1PentdO
fLRvlFZSv+WV2NazGR2H0lKJfEB7KyjqqMsVKyS1aK/owrM0TfKa4EmAP6ckZyOkJF0Q5dNzphZs
9cItEdTCDd1MaMKnyBhRDg3NEYo+r5c6q0+/t0eXzbdefMRvatPWPvzARfakeBzHRgC1oVZLZHT9
3XLu4BN0vSQhRdZb6OFBtWr7B7jXujsPBsj1382mRT1EtaabkFSwqlAdOQxiGO3HDgJ5h+bK+9yl
h99rsSrrXew72s8wMvy5WFR0RFE8SoYwgOFhwEk96gxcdU0mh5jk/HjumwGpyKhffDFD7Rz3YPl+
Nwn00DdpV93Qr0LoXLaGgyELJWxFCZnNuGnfpVza/W5Kpe4zXlyz23woQXRnOWSlsdzohWU+63OO
bmulqN9d/vBk6yF8pJ2COivufHtUYaInLUljiNhZ+5Wbz1OXa9+jkLEoWoZwVHIRkFu9uI2WfXd9
DBM2LuwrasU/QhIiKNlnxqoZ0UjrZpZuIwSLwFlr331srccpkN4tFAW8WY/GXTJjZAjNAmOe330s
X35/7EILQ0+RwSQtU9Pvx5bP/26mhNv/640XbdxO/5/euKSaovn/6o0jrREXZdz8e3f8nx/6Z3fc
NP6hWrqiGKYl6jKN9n+2xi3pH5qo0/S2RPqXkiqCQfq7U86f+L0q6QZnsLS3/9Up1//BrGuYfITX
ctnj/6ZTrpnSfyGhQK3KhmKBhrJUKCDAGf8TEBLrLKGZ1ESYYl2a0rI2U7AYgjW0xN8n9YGsTK7K
8HEBWAOdJlhFagbigmj6ahr/6GP1Z65bYY0eV43QEDp8IS3uIbZOU9Pn1BobC7g18kICKOFKBWMk
N/jgxh3zcLhjpdPeRDiw0neoDMZ5rLU9bSnMDDRjfhmambA3B/wESj84aR1FsBGD0rzOWl+v8cl6
PCYY1nPb+0qDsFj2PpRVDRgR7F8v78csFZeEaCUNydWaLPSmzBB/26wC4qmptReK8JQoc4PniREf
qDRt3yTZmzmF805UNkZRyEyH66Fl3S6Qx3gf9K3QgVybiuJxkvPCmTTFQr913uQB0CwY0cjuKyCb
whFfhaxbnD0a5URiFGBEQhs2QOtIm3oKJ0gkp1byuIoj0p3lCBUePRtxpVSwcDtNAeOO58ds0O1F
tOzp90uryxuUNyYvZbKm5+RYmTz4E+XpdQqvYykrKV6eADnDpRRp61h4UdGretI4XvOo5pUmDbvq
gU9GPIGNlubAs3StRJMubGwVPTc8JTp49DikTMUsrVN1ujN7bURLGbysASZnZuVKL8ejutCoM7zf
kaAYT4+sN2yiJGfsSwiCvQCqPUHpPUWjC8S8tZ3hPsQhFAqMb6qqec3pkKbCiBFOAQk3plvuR0y8
iLaWwXa2jsB85UehYBoE7Tkv4Reomr5OyhyBqHY2eYIgR7Ukv8ZReDSziJZtSK1cMN5FPIPSoVGf
hQELBcCoC5klUE66TGekMMxboEUD5tICpjVZhXW7EXt1CQwkR/+RahzICF2vqClNApEPla4WHQ+3
QAizHWM89boW/x5AB3994dK0KcrOfZxBOgAs3jzo6obVMZSLD/jJbjkGeBnKNT5m5oQgYlCt89qM
12YMaViJwAUWcleeyh6QnNEgl6XhSNOgoDmmaX0IRenF0B8IIs7t0cQhUFLk+JAiUtOEioTMIJy7
VoA0YkzhEzTWjZCmmKYopfmVAj3Ui2SfV3rzMjVwYRAzCcG4uQQPG6AYyV03o0MRSF9qVKKGE5DT
CyhcHusHes812hqQXiZ3FnFhoAWPIoMeB644IqSkW9sij5+payTeCBSE0qf0beYhNiUEo2KqQecZ
s7VgWYjRCB0oNwvd9RkThZB+hlOqJRiZIOsRmMQxnNU79eYWtouaPPx00rW9KaUtmroRbrRAWqYw
hT2NtohF5buPvXmWv7VH+gqySMBvEqvtmSAR0ol5TXoQjHUZpE6kmhszibAvqilfJFKBjxHI1Kkq
T+KA4VQBJGEsCenKFKB/uaDIJ8NYIcBEod6rEauS4hyj9djR1ZznngrHSIcXXk3DpS8LMvkH8thC
wyXqMT7i8gDnQwFSIQ1fslK+yZA8kFhp1+DW6SmraDPr9Egg0tTNE42IJwX7kTqjo4sllobH0pDq
EPZKJXci8+sRfYCzGv27nuPfPcg/BSoZ6H7a6qlti2M2VoOTNvX7ZM6Jl5k98tdzWvqoOFR2UEaj
3TcF0GKYdloBzU0ssj91OJwhvdQoBrh5TXOlBtptBiN2vt0IMQNAb6dEXxnyLNy89OuR1Zuwoskv
t8MfmHmxK6bld5thEIr0CdIwlFtRVAldBYEdu69RGZrjYtVZlLeLHPe3EhR3EklIMgTnPMz+gAjh
U+oEzl+iBDaXj1MxzythqE+Z9RqZwHwibb5aqoCcVhYgbSeva8bb1HRPetVc4qy+FWN8arIAnTZd
CCEoUGaqZlAodNRvwKvibYXDg6nJtCp6JG560hfPlMEyUVaMx4LKSTSLbtFvW0xecxA23aP6Ke7R
EJ6yKKN+PIlPeqvxIo/AUnLzIBvjJsrRyVJREkoiTcbonbxDrlCgNUSIZLqpXOUgu2VZEDtGOP1U
sbjAYD6mCu5X3SvvYVphrlzH11GUnijTAft6r8Qh9XBZll10gCMnj9Goq2MDizS9ucZYEgddMIDC
RievFlHtUZr5TEbzBzWqGqk2RwmCZ00SkaySkUSR/5RzVDrQwcx11Sbl0WpCw9OzGdJBZNgoNsqZ
nuxLAz4n77pFmRqjJXSWjqL1ZLaIousy+lnCVHg9cTbyPiQtSfIgVW2YADsvlhEF6mPzM47jQy9R
HJUC9N+YWy7CoznLAytrkLR3VXvszEcCFdQQ/NEKj6G2DWo4MVXBzJ0gibuLgMQNxQMrAdkMMHsT
d7OABU/C+1GlOW3eiZOM/8SN9ql2C5Y/Vi81TVgnLRsvt3p50+SQPK33RFRfprBWD12EhWU/0RAS
4jNTj9mw90avsfRg3UCfbFdY82UySoTyUVVvJv1oDeYnMfObTjMuUNS7yQrkyxmepPBm4EWiKDQh
qa4IZGzTwxVkaZPp5BgNhEDCiHLTJVcjBmldwx4DqWOkaJzLH3nQV0+cHk5HykRfi4UDAv3eUNAe
RqyhsttlDh+66UJ1Az3TGi/B/IdXdd4I0cBarGI7wyOectK7rDZW1mMo1iPOFURLO7jfoOL74k6R
bmPVAL+7uEfySBffm0B7gfeJoVylftfjc1ArujvraFOTVCCOShQVNlpEx4Ju56wb+6qbQ1t7OFJ0
nGZ1qRWKWBgpTF2JdO9yltJKl2zAaYoUeVUMtVrtDCeq8y/Zyo6tphwQCvqSW+0WNm9jj9JULK0K
XHJRvcPT2XwN0jVE8UuPQK3XLU6ougGIErNvkUIS8cec5geaHdtkeHzSmaGfNJ6sTH2R6vBAP/1H
rvVNg7Go3EL4mRLUx6qrNAH+1hliYo2YQC2sGY1+Jc7RCrXEfgULsUAg3vwquj9thFtZ2YAZzgf6
IRQnv8dgO6XfKIXQ/aREIYXGe1MEhybUfhAixb4vMO4xbnFDLxzamWpLmcCNyDTrA+5V4Coidwyq
ZfWotPWgCSEM7+I0Za3hCIFxi4tqBygICnXXHsJKg72YWqbDXSphEMnHCEnwhtCPAevI/deMhS6E
12fjEX6FfXvRE2FrLnGlWCtb3BoVJAclhnXcQMeLQJ1TauSa0JlB0HFOgA5KjbApmcFLAaslIfLj
/F2oUvzHOlokCAab67KfXAlD1ACBz3GYd6BOzkDNsM0NxQsFFUppOVPLmIuv3fTYANfapMNiqDBe
5xyXL4LTYG2iXA1CTYasC1dl1jWsYFtrBTMOzzILBG2dWjxVMgFMY3TiW1OETI9jZRBJ1+whIHHW
U+S2VPwF+lWryjcrbQ9JKHxRSnnRJDAVhaTj7rkQl2ZkDhaT9woRzaY013N6llNKOIquvUqPonKG
pAWf3hzkJpFWbcbjh7y9LlQs0FMmOjXGOytGbUdHfhRHsGTAKAkSQNKEK4YMZd9iWWQW9MkvViSq
B2wafr/VTGCli2bfX4gUMxRoP/7+5RdpEtd15JodkqK/v/v7DzL3Hp/LpUf395ffj/z9oyFTCJCm
eP1fv/+3w/9u/Hti/7VNmiY7RaZXAAW2lbzf7VhhURT8/ZZ5H93lvw9Va9LaVIaIYD3YamV3Lg3c
d393/PtFskR8eJYb8PcX6Kb//mP3UCJwCQ4ypMCVO/Mz/z3G71bqf2761+/UrUicSppMN7BZuoPd
8mXOO0pU8WKA8tss/P3l7za/X7QHgIRRf+ROo7+W0Yz/8X9+/u8f+xTsQ9ciwlFnxBGYK/7rQNRy
01XNHfoVqPnVnokoYwPrA2zy+zujH1NnyNAhS8c48Bv4mKOyaLtES/MtoocI2mj5thPCU4FVR96t
6iHaC4dGpbS6mzWaJ7skuSAMqGOTYAceK/UWc4bxY3hWzpS7jqVTY6q2I3KBgn7JV0Cnq+t8JSIF
5lx+o7WC/qZDJL2NXyWcq2lrmHv0hhPYeGRBDmY59+RoPeGTN1+7w1gZz9mreVLG2f6GwyNjPDft
aWHkDqxz0e7xSRr87s77S65C30jGxeOGLku8Q1hWAFv7OTDx5J6Yr/RVDmmS2lK+ar8LzUkpV06A
IgG43nBehCQUsbS4yldzAExHkXqlXJlKUObzM3hgDiLpb9VruqO+SrEXG0K0Zem3C2cAXR1L2iFb
0RiQXhGhiSAnojapejq0kjx0TtnRPNErjGs7XbWdLwL2DUlmo2O+LV/C1i9fFq82jGmQg9oXaAOi
zr6R5Xecdkc0GMwJx/MDXyWwtNhw3dEWn3X4euymHzfkPfT1V/kK4lsjrKG0kbKiM4xT1SPdMo+2
+J0jFimjcU1Y14nAGZzYUV8D2tOv40siXoTPE+IlAKfmtdY4yi475zcm6OwU29K6dLJzca6fI4c+
uR+gbW66MCxtmSDXhuX3afnvhnXExgZrjABHQbwdEZLsqJhvW9GJYamkMios2MeB20HEGOm7T0AF
64c3vavHyvsmMQ331qEd3Om9QKL5BuJiTwdQe75iCHrEwHcPsWiEHYUghqq4pId2FjgnPP0ea9M9
ASLh17aK9DPXmLiCA879x9zgeu8iiYXVobnB6Xaln+KDvtF/ii/+HRhrjyuq2F/xBaxT8CPQGb6q
oOASG/i4B2/BJvziBmA02zCuImSjtxJC3+5dPBVXKu4nVsVysPWN4KGrTjLqxrfg49u6mCfg1oCF
ESDyRnUThGBlXLhksnaiiGQgU+rTIsjsFRRDiGShV17qe3prBccXU1dxb+XTMXx51xDcghTrUHW3
paNRYqpbu9pax4AcOldgA+Uw8XVyRocG/kp6meASXGCaPd2Vl5e43wjOvcUK9KvCLa50k2OMw5RD
m6q7vCYult/A+qF8QFpw4ucxWmWI+bk571LhUM1pBmwi057kSLiHz8Vx8tp9dUSjf16nl4Fmwi5m
xlnNu3jkTtH1cMcdajs4z7YUk24od/zrtxQ0/HCLGUWPx0Lx0pW8AT4AEBfnIDvczhjAX9hvcqxX
9R0dTMay066RWYFGMDrVW7MnQ5GtN3VFnYVajzN/M9i+D8l+9MG3+LJmx0/d4XFEh0lhCpmO5oFu
jBO/xWvEWZzIv6ubxxqfNyx3YxySvb9Gyj11VpaTkaPaxuQ+rt/p6rGGs/dKzYf1u0B/I+FUcnr4
7oSLwkF4QgtTsKG6UrVbXmceJqNsh9B6uF1uZnPfSPx5uMDshQ9aHKviEIQbgxoHaMyduNW+oXOO
TrqZnxG+DdYdVrz6eqw38VN0CvFGNZzyMNrhjSIJvL0roBwb9ugt9tIt+jrxljynfCZg4s6VK0R4
+vzZH2rb+EqIUjzxMG+iaOeXOq1CN3+6ldVJfu7+FNgLTMeH4HcYNa3xyNbRhLC4a8AQ6s/mKX6B
mozEL1X9x03+AfYuSm9EupSy6t6LV9QnISRU+JPiL6uvxnlPF91SP/sfDX2G9lAj+Dq6ln1DvB1s
1p9YPCaK/UX/UadngiOzVvvpBSTaFT9vXIFdAfyfVmwQc6YS1drREVPmkqq+m9/L1UNwiK0Q7rsX
2mbG9RQSuWnHHoauBwZLueKueOEWMaHpEr13z8OqN47cnXmHmauTYv7zZbo0psiNZOAYpo8qEPtn
pKNvqvYf5UHiEeGm+Z72boG5IEKWdr7lLUSrD7unec87Enti8aKswbNcJBcQl2ruWyDGLwn1GszS
wa0gpY4+3QpvgZFHP9zRybSxhreLs/LFYskSCDpzh0opkwNi5+UNkwa8LEKPe1CvwueYhd4fvyYi
VfBPlUv5hwnaWZ49pZryM9/O9rgG5yX+KFh4MFAO4JzW6jL2Ksid3Vu+6oPlsceEeIn8QuEye701
rIKf4XN2xnHx+MIpivfHmQteLvrA1DPCbojWvG+bBGbppsH92cWpd4336+//4bCZvyA87kLPby6j
iM68jSy5lz6hieQEz8UJb+lLiLuiukYShztRwEwvHRwlRn2VfYt4XZv3WT1qBLurxOcM0KVCzIYA
vCkdJJFju0+dRFjheztc8jsrA9PIFfsCCfcYNDUh6B4Z5yxvwba2RQ99rDXDKvkx/+gYYIMMebBG
AfmyG96VesUC5bOScoGjnT9LXzhoqNwV6Uu+o+XBdJ5Z3wZmh7ITUJ+DMpyckTKftWO8BSxrFz7C
UbaGK2pmb/V65eatjdUFjU3jKQm9FjhV8Dxv4rvW4QgG6q80nipgTei2RK8W7HrGwFP6SuL91V7F
Cy/qPXIFZvWtsqtviVs7TJ7MGSjcoXj8ZewGnF9D2wc196lvqw2vwXv4GdyEHQrau9DHVJI76PQ+
S+wW1hhu81Tls5P8Ge4gG49UQBzU738nJpfJyQX6gdpq9nbCRwOxShvxaYikTzyc5oKrDLcQa8zl
IQKK43oT93UZpvWKHjgeVztzEaIDfGMvOol2C8n/E+mwmbku5N40K5NmreQg7LBDxcchaRAWZ3rC
obm8oUZAwLNoEuTrKT+pfbZTWb+EFIScqwd7fIxlCGj52ujOhrmqhjOajPixIhIgbkIerZ5sNHWX
QHl+wTnJua9gygjrnSuuoPPg1GdZ9vTwUQXAKxiDIR65AsTP7m6PY+Qn1qlaG94q8KlmuYGPXI/D
KH9RXFq/yGo8j8dgOIb1V4Z87XctvIINdMYfhWxSVqyDgBSKuEWCR4jp/4cnqatQ/Mg9VDbn8kl3
GMv52vwMkwahBDQK1q3xmZkMjm5ToduGWOf8qgKZFDf0elmuKFONxpkSpxbQGMVTN4XvXnzLr4/J
aXWwuL6M9BAULGrfh2Bt9TcVMjkvULhl2pHWmV8cE3dW18oXcxvrCYG0ZOBTMtq8/h1PLn9Gkvhh
+YQr9QUJ7HqkMLYhUOXFOzLzRCiMbqFGOfUFah0q4eAQkDtlYoev2TN5vDSqq73UaNYyb2vYzhNB
et/zrg9oxwCjspvUlbRV3zgppWT5gv0UkXXq6bxjbls8y9jEOY/zXK0rX72rd6FaY0Z7B0xvEkZ8
VEfec+NKH3wjNjZmyZEnwxDjfGab6oqdv0gYxyCh1HoUiR94mUmr9EEF2h4pQYfIzjJXgFfyY2Yx
3nh869BwAJJPvCPjEkEvgkoQKJRiI/O2yuN2VI+UVOYMnS1feAmSp3B0aFbcjPdAxTjlaexB89j9
DzK6f90P5j4EUrrUUznnFWtCVW6429lRIPHYYatQnQldKD+Kw6aGvIe0Vu+gmZEKHq9/l75h5Zv4
vM8T7glcS22/qsNaC/caTH9HP0xb0es7D1noMj2NO3hX0fLE2nqbZwhV3gV1n8ReXri3WISO5S2g
C9kLQBPaKZrRzvwOZaB7epymCzZOgCTF8qWvvRrfQfCdeOBemngttKjvobhAkLZR9IPSnCfhLRg/
zBhyyzK5ZEC/b61oExFeWyrMhOARSqmOjJbHiNiEb1g+WukEGNMq7I4EqPMOZQfGvHak0GhsO1YB
kRAjceGv1YdguXsMpfKSnYX0labOdqoxltloX3DpouGU+RM8t5TxY4MtJjGT1n21fuTPerQd8fUL
XrMEiwFSOKdwR5pu+Nszm8k1ooMUOL4WPS7wyAbZlnLqpCPhDOsjRDYmu+Fu3gds4ijJPtxk8i1j
Vat+ioNKVr5GGIdEgl9p6O06YuWp3JojTdoQux2Duc0ZSlvB3SDFZndt5Ls6dPPEHbs/5Am4CZhn
aiEIsFNqhHJPj05B81yj+O0WiStWqyz1A8ubhD1eQyPIbsPFZ/64DL+1dcQWpYB0iSVl7mrfVfSS
bApjLfm6tK2SPZy+JQhjHdFcOj3Tc1j7WbSnHF1Y5K37FPQ+iCV0/V/yFIcFEhIB6wtAw8SI/Ael
uKWZeeEBzF9Eg7ENSyVNWZfr9JTjGoXFcEQvmXbJDqyPoYLGOT1QcBO3LNmSjEfA13BTqW19VSiz
ksvcWZVkzbnLWO2V2KesxZPm6TS/9hhVMXuFPKotle/pzmQjgoVO/EHxWaZpHYvZSo3XE/GycNH8
Nvcja63jKHd9SF4e/QQIm9xZktC2KTfx+MpJM+cAUlGA9FMLYSkiYGKum7PnEdPWV5YH1ie7PfLe
mFuFFrZ/lPjzJqqph/vEHe0ZQ21m9Nqun8LP9LPd36pNad+qH2U9Xr9RU9HRG3ban0plBrclktL4
M2Zimg48hKtBTMMQfaMs0NiPE7nsOj7kzwm+lNTYqcyS3n0K5yR0x7POTfpU3P446l7yTdhlOArL
mLF/rfxKcBFxrC/m5vHVX5lLC7d+jhl7EoN4fKyantSIbhJdZKJUvhbH/JBuuSC7PWtw3u1m9Rj8
ZeGl6v6VCD7TDZleui2ORbUeXsaf7uEQ0sQLNVdcx+ghUoxgVNde3txGRmWFD6FvydQ9TG9EEZGR
2Sw3lKoEP6Eko25ic5/Szz3h7jscloVkPPNucSQy91V9YRorn7sVLxy6+kcsEUzmrH1x5uXljcx8
euXUC5jTR+YgWyZ8GtaR86AJvpH2QK0YZdMdZbsfVAbRxTA8I3DRSU6XRNap/4gX6ZnXnaOAFepP
LeqkP6h25Pf4OX82duXK8Ajv9MPv+YT9MfkWvXlvoQVA4kiQX1Vr2LfdsUg+ZgNehM9FoTrC7vCG
SJ5KSgiExUvDtLsoBFTWNXknJzdA7NraWr5TYBK+Ui/Iv43K7Z5lj0iHCbLwceXgORTjiaHVHslU
pSvhpe60HxiMoQar+EdxwxM3Vo8jtRLA91SeYr+oPZGIlpsT05BypG8KR3HTEItSrKajnwUkLuia
mz7sCKbZ+KZ/NJXPWwOpGr3O9EDQpFmvdwO3VE++jINP0t4r2Ei5mJ6sJBedpnJDmiGmnpIeH/ox
zv9g/nLl4O0AE59KOgHwAguB2rvoMIWe+Cr4QJ8I4XHPaU+hYXcvA7BIX94Ej8gmmlWVEyaB4odO
7UM/YfvV3BlAm2DFNcg4HjhMWR3ejJveTT8f+4dsV6+YdgjfASYEipMDXOg9JABPPU0c1QmovNRu
uNcL/1p/a6thP7xGu+D6uAwsmCSdyBIgFm7a0bODD9L5YVxRE8NJ93OEUWZTTrRz3y3BFBNCuGgI
pqAi/Rrlvs/gT38urT3aqVKFe6udxucBnW0ddDEidK+xBR6Tqv2+6t+HT9YzDnPLVxqxUPtxrf7k
Lc0P6k3kbCosuYamqpPesvNr6SjhvnkmGuluOst16cjybjEszu2iXIO4oMzYEsdSHWjuU2NHaLnY
qLrOoCbvym5lvRCb73KPDJO+qNtRw5Q/kPvxeZBi+hQ+TcOmk/1J3iEZlMx7oCKyTzLB8lyciQXy
mzytXg26YYzU2qECQgGDSg/ztB1TffaXYsc9wd/Zz9zmMKUrfivKO4ExNG4EGhrNQZypNXvJvkkb
BnduXKrAG9QT1jpA5VFNxVSEiYc41Gx2+ZvZHsfHC0/9ABa86nZpz6UerQeRQPZVshDU1OCSsAKQ
vsuNvTi9U6Er4Dwa+6BAdPOL/6jIWEBwln+elGCHnSpI+4tlPI/NTl/iUD0+YV6zrsr1KyLYZvST
5aC6dxyjo+K/Cv4UR0b9N7URS12N66bfmIb3gGBBXY8cf6mPwCxcBxgFM7Eiw1Cumxcj2KGBq5Bd
IYX/QZ2OEB4H4SsRL9kSBctqKwQOenO0e+z6ErSUz5322l75Z6m4rbWr9VIXL3g5I9rg6B+dsCbx
emLctwQrqx5dRq+99kw/cwUrhLcrOZJpmMUnYiGQZhyz4ALcMTswo3IYytdkbbzMEbM64S8u8uvE
h4EVo+k8vLGzL5JL5H+A8HTHkHydgq6807AnJtu0x6vwxDJUukyqOogTGj8EUZUnh+ucqs1KTp8w
Q330/rhebsiNM4IhY4A1JtFNliyaFRF0GIIbKCL/zoD5gen2TK5enXG1dfXkafzibvXXRVNgCfeZ
rqJl9DHpEZcGH90l+iZ1IS6mlssEGftMS8ZaTnYkFrs71nTBR6yeCTETin70hBr6j1/MbuN7DoOV
bXQclnbI3TWHCs3aM0UNXq0novZs04QHXFi6YS2xSl8l9Ga/JJrYWHRSmgkkP11tSO3tMQYrshJV
t7+KQPXJwnapYdnJKzq3ceoJ8bExPeGJmxzXTkKtUEUo0OsOw0X1pm1d28TVPi+Z8tWewZLtKXjU
VGsIQM0PovuMurDkUP0nFSKkkKhZESPoPIO3kFwRVIdHMCIpayk5dqCmbJy0/2SWT0SV6g4ld5RY
Bw9Xm3pFWAIyAlOynqrSfdCu0CFAWoXbZPMunKmJMmWs0mhLSYnT4gGpq364h5Rz/iyOnjWSYqVf
ohEQ2kOC1RrnwIDgfm1JkoKPaTgo1+KYeqxtH9w2MbkGxFnk3yYVmhQHB1cQv0bb/Igx890wNSxW
RJfxiz0xreCuRV2KFX7ojhnoqVedpNYxscso98qXKu9kJrhbdEYxalxGYPoWJCQJXnBI0qOBjkYB
BguD1SeZO0NucVbW/Tl/o5OsTfvaGd5wU7+xfRXucTNpv3CqsM54O/ES02X3wNkdGOBUmkwWn7Ki
ouhxQ5i7UE+h2EOivqQjYDcGzzJtbDGbaSWmb9rjmk8rWm00Q8lf01e2pbBTE1wg6qLhVrjiafQa
zSVvpCREWl2DxTqBeOcbPjfgsemOQMgBdbkDt+mxYldWsQkpjmpXujPmprA+SuFPCzoGp0oqTPGW
Wvuo3wrL18M1NAoi50bZ5dpVYOrnnIXALR6rKVxnj9UoTsvgiZfMgymb1BrwCxAJRmVB79fjOaiO
2B7nnrTNiwTcjFyW9uxMYIIlhfKrz8bZc67smW8UifFMPZ2nW1MgrZd7w/W2yoUDMpNxPyqmlPGV
v+YPp9Fg/XlUE/melKu8iCM8wddEyxyg8zTWS17v6Kcaf7ipHRSZacVxlnQFowQbmyriLGXHbeWK
uK6KcKfnibjYJHBKEv16WmD8eQZes/RzjP7EWsgd536pSH9bfoIiLHJ25Fe467kGDk0dxR7y4oqn
SInyxuhkn5h5se7BLS/Fd646o9hYp2+U/fmB06ey3i7hiMafZOrWzJSsfKTUEt6JdDM1lxQF9SAU
uenLoUaeP8NeInLkobLOc1fR1xcoaKC4xhtPxxtoC/6rqPNhXiF7jC00rlFU4ew5Rx4RswJDKdCY
4Z6F5owc5qq+WVBL/OQ78sEn9OVaFP6olO0PZriWqKEhDZOuKFV2Juw8zzShdL0zVviRkqusLfv+
68gcAUV6TkElrQbpZnNljEnSk0rBBdZjruZEudYJRFBLMrwaqw23n8Oz8Bfnad5yW/k8nfHlgYYO
H+La4XjyGLkcBr3icVa8RPyFTXgcw2qMaA0vl83VyhjnLQrWEO2WW8A5Qn3i+mfszUKHK+dDnC+D
YHlI2Ax1bgGyDfV3e5GWsYVoad+IU7MPtiQbEA+YjLhMhoPZudNhuHHg/kyXQCBj8jkul8N/c3Nm
h/ABsRnl8VAXTsmaVfVsoPlkAmTZ8Mrnyq7VNh1dAQ3HXJrAogv+jYfIzpYXI3Z4UWvN7Wqada/G
TiX/MX0eLC8Ix2BDHjtXyGUuBjlur6/q51BeY3hRz96cP6M2zEbiDAyU6NfFlFLnoq11Xjlz4CPc
QFQoverZjuKJkFJMODPmOfj/sHceS44rW5b9IjyDFlOSIAiK0CpjAguRAa2FA/71vcB738vbZdVt
1fOeRCYZgiSEi3P2XjtC9awg5fQX5y4btoW6I8SHzyO4lFgPHhx55jTws7CW12sRYQrlZ2I82Jwi
faXiznKHaxVZ57P4DVAE3ShHmXfBz3EaIJNxGiQlBVClziVBMWk88wuJehbemX4d1wencoa7VQat
FvBK9NyTggX3MVO41WkCeiex3n0O2z7eFW9bnmlscFvkzXYYT1xkw934QIM0xpXMvQiC7WmFG8wc
Y6I7Wbag0glosZHz7O3jamckH4C2eXfcx1bis3Kcxz3gRtXbNiVGtCrEAbVjOPHG+2n4lSET6+E7
w9A2L0jaVH1PglGv43jyE7kHCF0DACgDz/BRjOWaH1t71XrlHPM2p+iJe8/pH3nIx10VXA1e+wPr
8kg7ONOmgyk0cd3S5loPLLRsJDq6z+YJhaNswuvh35Q+FRwyn7km3fbZnMO/jjCCbWU4oKnk+BDY
zl4477aCYKaXOUTrxidbFLII1nuR42ORFAIga+06bbs784UaHkeDNIY6P2j6jqsQTQFhyrric8Cq
/pCUe04dB4qutQEaU+4LBJ8cWEYgHkOXWjdSld/wvjNk4qROHTmmpOVxK/91Q/Yk82321OS++Xyc
Vy7LiL6dudYnRXHyPtv7iM/ExomLMT1yYNnm8Zb4/KsgyEFctE1sP6KYv4nrdW+KPjIlH6t8lvLE
y68XwUQpE3LZ1iW3Gbt7FJhUOdmVbehc6JU/eyC7KalhOFo2wmu3AaPnlnTjkmRF8ZDab9yM3in5
QqVaPqzXK4mcbFLdkFj0rHpfgzmZ8la76MZk11aLJ/gk5nxWZ4JBlVcVjef1tnPNvT2tR5r8E0Yy
qnxA2oHskMHQI4XbNVxjVZhaASj9UvPXA27vTDpS3tZ6Sdg7MJYj76LDiHpqh6k1Wk6TcY+kv32i
zoaSw3OJd6yQRlEhuneKKOA2WO8fnF2gbvRdg/zuDop4PZ55glPdtqeOXL5p59E4R8NyE71wRFX9
grIro3IPRSjxa8YQfePB77LwPxw693O9ro17ziWFVpWGKG3PFjAqhXpEL0qx584a+z2CSyq5jEAV
ZVLkXCXUFgc/gXtkHIapyOjPFp/YSfT9ADq8LSlp5XSwzKAcdnnsMzzX5pHLkE9BaCMbaIWFOjdo
52dsSt7Z7rZZ6CU3mKhRgsYqN48/YE6OQYTvUGS6WViLD+ULxQrDmPm7JTL0MLsPZe3D1bFY3nhv
pEg3/Q4N4nolEU6nbkl8A3ihXsB59RweeTLiGzp7cXuaktNSkV38Rv7I2vWilJD4MEMM7tDuyFil
U3Ia1omGezFXt+YHZQSPNk3QtAcuTE4FlyyKf0pSVRosN9yBFrU+FlkOAa5wF56ZjMgB42qniSfc
E99iaF/XHEnY3yufPHYT4onJEXuy+QhNyFljJq9UZvujkj9gDiuX9VPwk3WzXR/aOzzNHcJI0pwQ
WztgAUgh2a73vYL28xcVEV7e6XfcefxlOk7M2wXT6bbWuRpp+i/rALLO2fAs9ZCRBIGyhK8A94pi
kHXPbYk4PepfWgb6ft9MR50/JeGTk8zzxQVPDyQy7rl1B9CK2BWkT3jnzAdC7MBdQSSabHc22drD
EW/JRuJjZ4iQ48mwDrE4YHvH8J7EuwZoL40YMkymE8HHFHI43Ep1H7HiYmC5DkbcrM1d8YtrhluK
d8ZIJMka5R1ch3MGI0YOTlEMdbsIOWmMPCWiFZv4FNpLCLV2/QeCEAYo5jvFCvnxkfjSDdmbHIAS
zRrgIe2WYWxML52Lzpi1Od7cLcsGXoxXZe6jWMZDjiGLM+4WdWaPekcHx/Io269NBk4rv1XGGHPQ
jF88jckOS042E6Jo4hM16Geu6z3+FEuQPGAIgQmCvwOBcJZTHZ64+mNB0lrIPUM9rTA+HtAE0JJh
Jcand74Y5O+ojbJZZ7+6Tt8oTyh/oiwiK3OVGQw9qr8QpQXFZCbnjgoTwciy2w6K5u7dmRDAbQ9+
hcR3Bo8rSCZeGTJGO8wczJUpo3TVyvOw7Iw/zwDbtrI/jl2roxLOWCHZ4ka6BYDhanCw2FNsMrJp
V+YoORehpkFjm/dpMxtHwo+gkwCCBPiJiKoyyxDD2ns2YKMoh0U/5grXlNrmoSoSGt0KppbU7ipf
6WBnEE4+HeMxgiYldJ07SRjqdgJSxMVO4awDNnAkM/62SW1lr0nOSC/MZ2ELbMZR72CsmNfoNdMA
+v/Umi4bqRX0cyUfOdL67sr4Q0RMMo3B7JzIMhhBorKuiWMXbj+i6Y0YPIJ9HO0RNkJNfhLsoOuv
RzZ4vih3b69PdblRsshRH6/fK8t8OcxUbqrVFlTp83Ase0LORJtyyMbpnOqIKPP/fNFjiRDz+nhI
HMSgekMETcuN25kNVLI8+fcXow8sC/ZrL5aW5Yb68OcHMjv7chd79MlopAm0fummBd72n8fX/03E
S4KcKcMr0Sm9Ep6u/wX3iqCRDN2MxBd5UlqUnUreLfi0Z3zBjsM9kqL33w2R+fe7dRUUoV2bDwUy
O/57/Qh//eL62yg7+c6fJ5s8CqeOPdhAIuy2c1BCXl/5+uVKnfoLOPUHQGXhcfZUOomzgVspLlVi
vExmOoLR//4i1of/5bnrd6/P6WNyMDI7DQyHaHKHRNFqilukLm3jC4LRwA8ojADtS6fqPTF3iUPQ
BvaCGBynOlnWVrdRmXvnMXNt3yqcOuiJWxRUZiRiMTjFlLczKgPV/EOAUMfOL/oklqJgRdAe68gb
fNFaNEYkmraMElrmTAgIJky5lYJQxoD1qzWrkQ420q5o4DksTo+zidzWhSgs0mfHNRNG3DUDE/Kk
WtuxAvJm2AtbouKmm1c3oWvmu35ySYyf3c+yf+wsCoJWp1VPKq0Q8tQ3alqKPdFgWWDpDY0QiiRm
Z98vunZH1lUdAISiliwiiLgsTxY0h4HVAV4j/8FmS0B9rgZRkhB5m5pMafiSH3p0lQ1VK7g/0aUp
x5AUdjXVDJpwXbuDCkfX0GWvRTr7oS8EdajG9LGUYzGcOdLxAgKdzM2OcJ5d55zzmED1JW+/Z0z/
vB7LIJtqW9zQTM+UnG49kxDeQ2dLVyHZaRm7QoWujCwa6BPghZtpcncCqNXWU419I1CElJBet6Rd
vwDJDdHTpzbR6HXG/rl2nDTUJBokgM6pS4HQFuTJRdn4PtUctK4VJpXXF8Nj71DNrDZV2LWYFXdT
iaNtfscfSPCFM6H4NzaJkby1CyELyZjAMR1rMyhqUg2oAFlabh1mQ2HyKlg8JhUNmJFilR3Rj5LU
dtRUCjRtWYylaawuZas/6uuuCytE6FJCROqFg9ZBeeSRWUEEXjcpTqAm4lc98o4VJUcUqLjncZit
G5W5yxmTYwUejYU9Ys8myX85A6tR1fr0Ms86xyMTXGlhNG3S+FWz2RmiYx5DRV9OYzLNO1gB1ckz
cOWraoeczap3hbYu77U68mNRFRfsYKIWEwkGk3Gp9OZeihGFFI1eLCjypDnWW6sbSAkmJWjGFJwd
EJvWDQo9ju9FBejD9qAxUkK0fE8Y7qmcCdtO6yEcGwsGZVOfLKW7OI4lDnk7vNuAvPZCtGhVuHm3
reLcj1rKvJcuRMzHbrpeROxzUmeimuN8V40UZN7jbctM87tVWM7FxGYBPOhR0YHPWtE/PgnbhH2n
6gkKiRWSigQqeSGV1hGY97LxV55C7i7lkAOlZv5dzG8ndsRBdBj7sH3cGFOuw12VJO0WrP6X6MMy
bOwcubj0Uwz08Klsnf1kat65a9ozfprhhG+FGDrtx1h6DDQNhTOmAHoNCJIG62RZEHiUbNK5Xf2h
1NqjKh8GG/NsT3LZsUIcgc0vdCcHFZu+sElqMvDVBFMfcUiNRBBa3yr5e0FZ2yA+C2aCrn8WXfUu
wFwb06gF0ihu1isdp66n+pZS6GcnWT7dvEl3epr4boLlTWBRaUGnzSvEyDsohnYQKWFZqo3VpvLQ
enRSkC3DPOINU7qTEWZvAFVkolktMhCnxQHbWk6ojKy3LL1W93rsHMtmYmJxomWXj0m7xTQcaqoi
Q2FUy72ZJIessU5cIuVnEekXt0K8PtTzs1ayjwOes7UFnTXRUzZMul9mPx9Md1BOMkWmQaQgBrBZ
Epjg9s+LWswh0Ppzy6mh5Ij6O4YtuIzGb0uwv8FxRQyGx6pI05abmf6uIPyMHCtL3lqm8dp5UOJW
imrYEV9NaZFCFPH17AkxYdkNiVZKN81hra3Y9YQuMukqJFfvagObjtrajwv+1+MSmyJII8JrF71a
kZ7T0S7q85g2xv3YZk+R5rV7BuM81LNnO67VmyFqzl4sjZNOP8vOU/1pWCaaOkix+o5wDOG8A0P7
JrYnPZQi/VmScoNEPXmGIIPlNKzddyWV09lr6kvULkVAPkKKe0D9IGKM3XxEP8tturPaNIScaclL
ZU/s8+hkLBCiNUB6+8adxF7JncTXyuaFq3TbtEpDZt/A9nwiFUuBzu6nvUIXEHSGqXR+IS3bx1L6
O5ujc9brBnLastjKhmVnLVIyA9ntFjltl9akDeTmmn0ao+lpyPQ+jHHo0HhYSyR4h+MuSy9p3u5N
p/zpHQ1/gPYVYVLHBCpE2Bvpyt/SX4cyFn5iWnMgpobgbGcKW2thqjV1e28JtkdOB7NQLV60yUCj
0S/3ihPTFDMm6ZcuYJqV3Z3o3nDWZ7hwLUPLaE76Xqj6eNab8o5stl9zPdx2ZU+NIJ8N4timMxTG
OBggh1CDFo/AifrbzNly8OpA0csUBk/s7Bzbqih1LkhcFANntB6F+jwVbC2U7jhYGJJ6m6JCO+jF
E/afW7HMZ/CbN0pmkzwvS1wQLOjbhtAmC7PkRiOaJMmU6rvKar/ILJ/1u/kRqXifudgfKlOjVO64
YcoK/VDGyDrsZDyTif2gYUOOq86jZeJWCLh3St1nh2bq4aNrDO0kZ2408gk2Mna/Uslqs3ZHpDI2
dapOj0NbpaSZVw5QLuEvwKdmNofahNRkSFCa1gO1ObflnlG1MTCdGpV5Nl1wPc559YNxfzNyLD4a
+dZ2KxA8JWK+mvj8No4XKb30siS3rlWibRh/kQCHmHVhN6CfFgl1sO3mc0dQNrrh79iyWZjHwG0S
5UFY6NFzr2/JEpy+gTNGjx6dJbVOR3ACrnuJ4+kr7p0oUELDag5tQ+tWH2bKALIO25Ilfa6VJ0CH
JhCu/ksbpqCDP0ophSJ458q3NEKI0eISbpaF2/jd6XvfjOXgW9pEu1mLmIJkfqPNl8VIk/PY0EJ1
M2MvNG+NPWCTwzacZEE2vGsIKylxsAYT51eXeqHQx19MOA82sHwCICBKNIHgPvXJALPOjQdfUpMD
bvO1xqTWjzNssxCy6WkpZj6kjsHXokBveCbtwd7A/2yTfNqerVSXt4SOthfABJT1ier2qBC4ydT7
2tzcGhqhUrlH63XGiJMnAP5FJiF26znIpSg7d9GIOijLA9u2KLnOFoQHodYH4eyAtrNHsk7aTFiq
s2ivUI1u5Sjsi1Z0L9jWmSdd1JsZhnRdZ8gBJoNlqfLucptTCSgCVZNuQLZL6HOqotnZ2j0Vs6Eo
SWEZ2hJMQHWpzD6jAg4TSdiNRSxBfySYoX3pkS3uG/rr0B0ebLujfGE2nLKCBd2k0qVvtYrScGdW
mPeI4c6Ay/WEF+5wdIWEWeqh6Xkk2wKkHAmvWRffVM6cfnpia9oEPTZs5MA8LN1i8Ivcel9Iudkl
ZncSmIwpWmrvndneljV5kgB3BrIdgP7mCxGRhFBolm2umlyWpEq5r+x52RPoZ+HHZhmhMDIVI6mV
NXWQKDMh8c29D+Dnd9mRtwiil1gMIi1PKVnLHjdpo8cMYwYXeES7thAjtNOpdLdGTc66zTBZCZwW
hotXNuqfDLVwL+1EZbfW60OdrjYEBJ+VZmmnOZI3qjppBx04xIH9tCHkuipAup7HKtgyiZwRQRgb
6qOWd/n9mHpZkIw01/PVFlnXDgFc9mKc1SgPtHKyqZql0daz5tAW2I9cZ2TTBw3hWBRTwnyVU5Na
aY2aNFieBK5RLFi/l/jFJd11K3MisLNae4vfCgcLfsaifge4LD/35MligquY83Q1ulmcfPUL0D6J
rOJZVVc4k6lpd42LGdZkabMx41L6c+/ilDdgQZhOvEcGmAVNJKtDMtQnfIy/28VJgdDXKZWT/n2E
HigV8o/LoRB7WWvHqEO57Tk9iFXKaFXMh1Xd+HYwOLm9ZHxWJRtDi0gs4arIyEA37pRMtfZ11b8p
CvFwhg7CKmuyLuwW5OjsIig5paj+BzkcJf6XfrhR9Cm+uGp2q5tCeWK7azB3fsmub6EwniY7pWLj
0msclYe6ckj+YqPgjHQ11YjpuxjoolfODZuhXZUbXyJPYLTnqbqBbljRdiC6vBzepmh+oexgsX1y
GeWs/lCviFMRe805Gg1BQ6IIczb3R6fpGFva5NjT6Vc6NQryNp/wRHI6sTQHiiyrzSCsdReqAuqG
MtbmMT3DkaVzVaAM1QzcJ5ooQwdO/J0ppnCiPDLFUXpJFgVpu9e2N1yfDKeZIUFaQ+xincZy21a+
dZwFJ1dL3+aUaRVsYLleLdzQLGGxD83VvtPqfY/stdcYRhc7hnsZmy4/0P2qDWEQidm9q8IiOCNN
uUWbhk6OfNNS9TnJaBXKiba86xGNqxe0+qNlkTSo2/ckJZDamGOalGjN+wb5f9LS/UiSaY02yW/m
1HhUHDEFqrcANCXWz/0UMfLrJWmQaigEVQ8GGTddcl/I5UXKBQuZRwF4rEt4lv2zTKqDUsTxY2G9
9tP0NWceItqErWRDmYPIzrTZ6NRu9V499nOJOwQFiVbP6BXc4+Tml6Q7G5r63kmQDKXhnRxoAxvP
sl20t9ND75XTfa6K3wZQZ0jOuEKAdVmb3snzRyst3mzxAvLc+pYQgtP8vpw7IlsrSRsom9emM52g
3qPcmpuXmQmJvNfhZ2ph+g0evTy4NRMzvfQCCErEdmkoGuG3fCiSzoJGbPW04D1T0PD5Wv7KgDXt
xyxCKVkxvjdT+pXWxXcDEJSqbnvXadF4rtBSTsyqjnS/vV7VfHtFg6SDfPkYXW2+UUfF96DtUzlX
66AFDtnqPjnx+p3WTQcnL9nTCGJtGMG3BBScpyk2Qj02WPAnF1mSvOZNDq2LRh5m6BrbeVmwHYyA
I1I7LPW15rIaE0VHEWMZGgriY0scm2QxpTe3eHxpXbTcu0lrvlWe9xuyX73Pxv6zsjnjeho1wSLt
W6PQqEhnzr5XWBU57O0aFyuNqeAGHAlZYYu8ZDNQu87Dt8VZ5/Yxk10/O2g9cotSwZToDNhYBZR8
iW4mr/lOaVMOQ/ljRQQljjYeVJi9CiNN5KkfSomcSItJR1wK+sgpzTiFZAav7z4rDRdU5O6Xvq3D
zqwZXk22ctGUvI59/zZPUt4W1p1X4jQmqb0IYH5UaBeBKoEIZhdJLd3jbyhFfz/kXbJPRD9u/j/o
7X8IenP1/yvorfpOP6r/LQUNztv6O//mvJn/cjzTsAiH9aiA2y7cuL9Rb677L9VTHdNUNRes9vVb
/0a9af9yLM8hDs2xNNM2XbLT/o16c/7l8A0PeJznejpZlf8vqDdWkGu23z9C0UC9GZrLn/MsQ2d9
qvMG/5n9N+okvMtkVkC8+dIcg8I2VqFiWt5GS5JvANKRgTU6N33GGtDOqBmbCw2IRaMdamb6zgCq
yt5GIANI440ysC4fRRGUVL/Y4H4MfQkXKdc/bQfelFlp951NftiUpx+tkyRUgBLUk0wmp7qmuFiU
I3rSEiWTsNEVcH/6sqZJ2jIch8P8NozAU1R8dM1oTKdFxMfU1btdXrYEbjoMcEZZn72i4jZYpvO0
eDm+EVR8hateLOB59FURLrZt9rnoA2w6ktC3/RxtIGJQvBjGB7Ck2FTMHtQ3i6OoRGI3Ltz/huFu
I53Y2CQBQ2Q577UyJ/ulRG3fdMWJetSGH8GDF4tAiZExAsTEidf7XVdjgjCrb8u2fmVrRlmJOyOX
zc9EDVzb02YpTmNNtYj73tvpCeWzrHQC5t1sayu0TaPY5BCTpbGdNIo4+AwKCmyE1+JJrpsyVKeP
ZPR+5wixW905lwWSz0q7VeNCD1pGB6Lu2xerrXZNkx8glSfwC+bhxszGczdOOGLT5K7siLPVa/Mz
NpPhNjFt0GO53R7qWH1UHstEYzXWQ6QyygZRVTUS2Kb5lEC8GzJS1Pt2/MmGW0/X41cBHWRXkga+
Mxz9azQdh8yLcUsXimHTS+WNCU+hlM7DktLdW0rTvm2L+xxGkzOBk7VzaNO9xIXWw1EJy0F5UAyy
ato6/7ZbuueTRBnhWXT+M0XEZKKVD/WE2Qe8rkQ9wQY1A4e0IzrlvneRkEI5Yppsiq+o9gqCrZsA
Bg4QaiEALTlKf0hd5TkFj+JVnXGfJPgUxqmEGbLEFWs53nRFU7x/qUFkhzoeFeoN2s6oRR9GDiUl
3W7O2tz5Xh9R0zfakdhsC0HVIk6LKuIbSmseeNNlxEBpP4q8bl6ZHhf8ZW4RjwSx1SbbJ4X5OTZJ
KxmKYScTlD4sxCm2LghmR3EYlPQlb+rHXjYVVXisqXrf75XCwcmkQsGzvUXfannV7pkBVctE+mwo
IzALE0vDitYmZ1SY89OIJs6LmD1lrC9hprDWHwkxWPQ1iEvgs6hb2PHmRPgPnuqxpPWtO85Zq/M9
qBgLhEQhiFook3Oq9h+ptJmjFuxbIoNoM77rGdv+BV2Hm2IsyYfmQXFj61y095Bu3Zs8Q6OVZQW5
2ZOa7SbnN6FdWSjKCcYvmwvNdLBMDvGngpg/75ck8GT5Bb/uJjGUJajm7qBzvpFDJow08H4Miz2Z
SguAxIg8b8AcaLRgDS2z2a0SHWcTPXeyRvtuqVSsviaxBMAIbfLatmKgUwuk8i1b2lM2urjh0AWN
rvyqCteEgGFfCNxGLDk3KDHj4X60xt+5GntbRR9QhKQLHCdlxoDKDnugfVIA7XxoLwaHyxxgEkzV
CFfJiIFlnXW9v4k1IGPxcjO0E1GqOT2CEoCAQ5ZBUgO7c+CSb00rdn3K8odpyC6KAWLMsBvALdN4
JLTA3DRkGCAEIvd6FGeNqyOcq/mAqB1LVGxT666gU1TOsp1cFv8jxECgkRezYGhPPUPZDGxoJ814
UBuHgMUxovVWnoTyWuhjCqgif1VMqkcsT6btIhY06DnMRI9QywF8+VuOd9ObaTSpQ8UYYeM5U723
RMwE02k43aQ+uQFL1I+41W+mNGGBmddwMxsHzYql7JIc1IVIf2t1Le49rwKgJt2nclKivakM7mON
9D6mpRWQXn4XyfFhTjGNxTZALq0bxNFjHNdYniFRz1ibUVDx3J9YS9ET6eNzM6yln/S3O8xDYJc0
SYTV+pkyW0Fmjm+yRP4s7Teq65daLR4oQj0MavttunB206kc9o5wz1HBlJcu43Bc5ltN7feuRuBD
3Mys8ZVmQjY5484nKlGqdBBohzTqDTFEze2oOc9VosmLqxEFTbalEhjtr0o1qahrytnISeQgUupj
brMmkFry25D1fM6cH3ZKoDe8sFLI0nZtI1waoqoybbx3jALHobw1okw+mBFjqJ5H/jiPOkchWw6d
BI7Z9ikYAGHdZt5ibSwHP6Za4OyWHdDDnvJKbI7bGTduDLJTV1T11h4icu8tykXFSPFwVBoUZbI9
9678iMwqO+ZN/mI7qrjxGgvaHxVQq5mbh3JmqZy7uN9MRgM6XTRcYuvStdW90BNk5z1r3ZEq9abq
FKjxavO78Sr13OU6o39Knqhu4/Pu7O644BRwSz270AuHMeLqY2CN1B0KmDgZfLm9bRnLVou8+mSo
4lMa9MCylpgQu/NH0/ucKPv6Q+tagZPpdONKUlirurpTLPuoxcy3qSe/82n8zJbRRNyOb7kdquXE
oEQSk8E8XianyrUel8ybd0qkIiulo7UdpQZ5ZWif1JwlDmt2yCUGoDoNXc1MB3+nV5J469UBO5CR
WTIXKku/tlLJ0Ii1p6Tx0KssDGdDM2eXbmXY2YodQuRHjZIly7bJ1wDjDKjQrP3oRAQFbmNfnEEl
0smxdwuNVrCexH2VTNDEnEttOeRGTPGxsVl9GaoTZCMTaZzkGN0Hl35zRRNvees7SJuDDQ8yjfOL
RS+1ZP10YsN/F1PPxEQ8QUwHvRY6k/4RtXSqbGd0LvGkJhuzV7SArAFvq5rDtxZb87mlFbGzihJ1
FZ8EOnXrNVut7r5nGqH7WqufbbN9HxqD5lzPNBKbho01nTyzoXhMhw7PoPngarQIG6V8ZaduokCG
gbcUmH+myqRKRm86b2bF1xX5mfawCrWsuulqC12vhW9FS80XfdB0uimY2Iv95HUvzZ0aKUHtlkiY
QJ/tIHGYe3cAhpNNhT/GsArUWn4lgsaPzkoPX+yInA9TaeOUjPBNRQB73gbNgkeolNovZRx6FnEd
A1seo24qMFUs1Hm9dNlyo7TbCAm31HA11kqDR2ZS4WziXq0xVjFFjOFkpWJrE/kxjyrwHoU1CBGr
L67RQv4oL4niPab5QM06HSYKpItvtgJGTU+YjCuPw5JiNZFIbGY2lR4lCAb6GRwbOhixdwt3D1Ud
o6WS6fuOFjeOB1aBDpiUAdFOOESXhAjXm9xUKYZArFpY5W+sEhVbZgJnPkWJ1QYzMcC5Uz3qDkqX
+RrqZ3SQtq5BfZ6uAhttmtXVi3v1mttnFx1yrDF6Ss3kKY0oIixTN9GTXePfXLOr/aHGwOqS0Hu0
1y9WjQpmj1Lk78fXJ1lja2HePRjCg6DWmS5ZnGsYD7+bITXl8yp1SmvNMmfka2KGErJ+u0oHdW+N
6m07mgTOpGhkrv/77x7+d8/NE8nzXo5G7vq7RVd0CIHtZvt//CvXn4taDZ+9PRMCzYqIOtf66tcv
Vl7CTPzzeGANv0vcAvnZn+/847/Xn7z+zdg25KZ1O9qm//lrCnDOTRzXOuUoFlN//d3/6afUYugt
VoPNh1vgfWltwCL/OUp/fYLrn8obvL6loXh/vfD1ubqrUGQ5uYtGDBSbRzurHWrjcIWuOZ2Boe76
jXpNgbz+ry+o4aO3Wv7xDaQackuEPEBhE4gxWUtr4fyaSuqtOaPdGjV4/RJlFewxEj61grO6DnX/
+HJ9juTWhE5Wrm/KKpMBAXAHfcW4XUPo8gJL05DQFOoJJKYBW7XJviiLZ309oUnJFTr8J5JOXQPb
vHL+O7Xt+r/rc6ZJrFE2jcHisG456a1VBSCtj+ZSsAK0yNUe1mS/ayCdbq0MOLVj95tUmMMTnNtT
mmICrmNih9e//ufLsr5iTT37H8/VNrV35GeU44n+uubgxXJSsPDm53RN/frz/DTN3n6pdRzFxMeN
TsOOm+oWGasEyXmJ/ZBoFR7Ea6BeHLfU36/fMRy4bPrUHa5v+E+s4395qBPFuJfmiSv6fJX9re+g
6AfwRat8649w64+4K4GMvnET1PV2T+5mt8rVrhq068O/nuO6wzOwCfLwbtnL4x0oiruMPK4SGai5
f1W9TVDQ+eiTh84X+/xcbZzL63ysNnG47Ntdv8OvA2rVOYhxm1n7O3l8FfuA5szGplftE/y5ZGcv
8jHVRY/BlB/Lc+Fug+ix8617gIb7M0jhLUyFLd2kgCT0HUI6/9f6YmcGZ9Ajd3m3e83c7XkFS70S
CvbqKnv7dvniiXHHC8IZeLQoc9TfGnST/JEbOyjPr9HjUFA+gJhFEri7BcoXsgq+571hBeTFA/42
1/YP1XJ8wNpRbsUOAY/Y0Y+qu13jPZYSujTHgpIln068pe3FrG45LGgPyTeurS8OzwI9QMrQs96I
6pzp+t9WnsBdieif1Mcesq6PHktV9v0IX9/3lttW3tn0DwAnyZAuIYucG147uhRD7Bes1MWd2HNK
NHyxNLyzc5ETE72ZfmDHUbNwYAMmWxWPtYDeGeTn0aUSvgG11i10BzZ4sZkUELDxsST9EWM7ehs3
9vkPDz1z38gQ4BiZaik2htI3bxPEs+JEG7Ks4eOgVNna3sVlw/xFJ09HMCHYDh+09ynyedZqto3A
C7br8kcxQC+A5t0f02LvVDcs/tcXm280OlvFpn6T5p7xIx8J34Z74iv2Lg3tGOPUxih26q1kXrvQ
xvZSjJAsNwg2W3wb6Qj1avp17qN724aue1tEd8xYPv+Yr7WvB4x3+v1KNaJTV+zkEOQvywIQzbjF
nNRswTLS3XioLrq2nS7JUeGTQrja4O+G/IQC0P1UATmhcqdhFCSf6h1Bahyw6XebbKt3jk65vEQP
jIobT8eC/jH6cp88Tbs03y6fh/5J3fvEJvZnWBDdZViL47+bGlNGWG4NQD/FZ1VeMoHaIX9BKdch
Z8jbi/owbgC07dSN9xMBBdxZnC+5vWkuCSbum+q5aM5K+GNy47Ti1xTOADL0gwMdKLRW+nUEQGjm
ip7IO2mjwS8NA1HtxiqOxs/8Y/DON/U5++ASGC1lr5Ili/on88dHKI2wqrfdi5aF7hCUxrbB50pP
+sVu7r1VzNo8aWUQt/d99YtfH7oNdEKOh3m7xr53O866xh4b2B9iugIw+i3XI6ds3L7Ko/oV8M3x
jVrJu5YdoEezeS9glvtcSIU8VD8exh7kzw9aA3jvlteGbu5SFPzh9Df/i73zWm6cybb0q5wXQAcS
HrckQdBbUYY3CJWqBO89nn4+qHu6ps/FxMz9ieiuv1TyBJC5c++1voUnleeGvENx1YojN5cfrAJz
/pZMRyfrnk3H4JVfji/JAxFwYc361oCkgFYC61PFPgM1E6QkQ+luMdt7dY4qSIv3moQ65j4q3xKe
8ab95E6uq60iVrZ0CPwjN2UCIp+plLbmHwHj8sPsrXqX/LxKM1HFepTFi118tepvRFA4cwB5b/Nq
K+NJo7FVrfmSYXSQql8wWDW+gG7dgbGkyqGjuO/A02bCFf24Ee2n6l06lRIQy295jUcgD8OzzD5k
GW1cflGKo3WfxK5E5C9xRXpio3m+RYYaPdp2nMWhbvIlgvz3G1Lw/BWZg19RiK149ugF6ouKZzJe
Wwuue6suQV9+WWIxQmDettPFflpnrrACTrJltf0Ml9a5WZzC4Ka74xdPMAholiceE5aFvtowQzU3
qX3uNedTvWKdwESCKBJs5ZSyevI3LofpdrvOmddu1tgPbiW+hyt27RfrKmlOXGc+adpl3zpvOPwo
h+yVPtPIvG+JnJ7f1Lc/C7CTd+lPRaPuyaNSo5D9kteFg3Oz2mgxNfmJIf3dOONM+1mawtZVaRik
jrrjJuQnGXbjO+iVE68BfTe6GO6kvbdiZfiOdx7XPVmOL6yc4YELB6STV8tsH/wIGh+sm8vOQU/0
bg3rcZ2MfHNWH5bSgWeNDFGLbdHbEP3rzjuHRtabEy6Be6dO9spiyYhnvlHp8kUMe/kdTNcKDwb5
Deyk3PXSQ2vc7Ft65mzu0rrbcbFo4yhnQ+B4dNItPEQ+P42eH9pdOv5BRyJ/8dK1K36KUax4kngc
5y8fvdFJYdnVwy0CZJ5g3stS/fPt1dSVzGV+MIvlp/kkE2EhPcwr7oZ3LJ9P88r2x3U0XV6g4LP/
4i8uWqNq3kVwACDYYDbIPszGLnOh551Qw4uzEDvp0QVcKe4NNbsUCnckEiqAF+vpOnFFubX4WWEd
LdMDB3tuhwpA27DDR+BSSsbb+Vdeyl+f3HlsF+YSxfKuPLB/WWeukn3lqZ/Yiev1tASdfk35euwH
7pv55Bh2KPjCQQ+Ub8WioLryWTpKD7HjIvG/t+h1WH7xIhj32YtKSggbCa84f+X359fi5mcL7Xbz
c6rvCwexfLYQV7YX3Vjp+Wvyqty5jPmB7dm7m0coJMguWaNcO2LJ4rUyj+x++pWnDI++D9M1yPYK
12+p+I40bviOk8tWhn8Wy6jb29wz3CycSflMlkr6rGtW0fr9g0+mRkm5pe2UACcKp2zahAcuPItP
8soyKHY8ecxLDvxmrAHvbO76EVHrQn3y2yB3YA/llYVe55DMwrcynx9VfQjZUJ/8QcdzxOay8l+4
7dPt6DuIbiVu6MLhumCmJh/ik7TZmn1y2zgaNtH5ZmXmww9gurzCabVS4TfNnzXMNyl5FNxmyTc/
Fps/34Kj+LRpq03hXeovHmvPdLkq0OzZskcUWHjNWFePuMPCLVWURAYc/C58Xvf5LtWcRLgKN/pB
lUG7oY8+DRQL2hqw1je9eItqz78RDzoxxx3u9A8CGq/tY5YBsqaWTzKPybDtL7wE+SG8RCNkMLdF
Lw4DF5NaRojCdu7pc9c32EIVriTRdsvUZOLbHondohm4GXiJddBVdn2g+dHRKwnqmo+r2rXWGfsk
CDcTJsB025hrhlqAsYv6UmHEMV4KxgeJgilYLPXjp3XnkL5A/szSMMyLnALaZtmTl2I+LmP5nsEq
hlD+nMmTMt2ApQ94K5YAasBlbpqt6U2H+cUX2U+Jtg77+xuZZGq5pmwqHLZVq9sjLRcHIz2zRJm0
JfqvYTcHg4dzE6AAah19sJ32fJk+xNcZzS7VA4kjjrfO7WORv+pHsltAqyQMRITrecRnnuzB0br5
NrDyYwGFgu/08GsByh1cxXocL1Tmcg/14Rhwu1IRa+AOyUDPWfypXLk+N/9IiJCKJC/9Y3HWf2Vr
NR8RJ0puYN9ReU7B3J1Lapr5BjuUrCPU+l/cs7PYacHbZroZ7FV/QfVZf3TjEkxzoy+E7Cb6mpiT
ditvsUOzmLebSEP7tGYPROUeWKeGN6+DdRLyMu4Xnb0yVMd1XRa5prpJjwr4jubk76xX3AEDHjF6
2sO6tY8p5ZC/CoujFq6A/ro5mkZWAZYVZJA0wEjJMbCFz9XKsJSxwbqq7EjyS9/t+YE5cXBvuQHO
Cs47bK8z0FkpFtYLsmf6jhTp7Bh1uxEnaPbUBgl1CoVwzwa1VI/DiNNvlR7qr6H+BjxMlB/TPSR4
6MX1nfIinmSJO5rpelDsSL+p9igCLEpjFmScl5hOPLrsiTxcSjrS2Hk25i+byKdaCz5KBaDXpw8e
mqNMaN+TCGzsa+zyiT5HVKICblO156WwtukTEuBg7jR9RdxH0C6CZgnkN0Hnfg6vkkNt6ejcXBsK
28rhBmyqhMPTQaYgUY/1R8PjDvHcItJq0dyMDSOLBI8ipv1FccKx/8Ujl0cOD3GE2F3ma89kCp5H
xgwUcjZOxS2drwFMDf2mkX48qAm6Q1/NN9uUubczB/uRRBDTgosbaOT9HfNo5UubRCzTY3+k+ciw
s77K4XJKYZovyh2TFqYnwVqmgUjpQt4jyQ1yh37JQcldOQYjsZ52rbEFCtT20BaHikHtyVIv8kcp
zbfQwKNMblT727KDxaWUYCmsU4jt/ENwAS2Uta89k24dq/s7ljh8eYN6lEpw8buRk/dr3i/005it
sc1qrPwgn4f3Qcda3Szrldzicf2DDnIxfrT6UhRuhCGN9zA9IugiW8tQvdtrE5wRkzBQ51fB/VRk
G5/q2ViZuWPIa0RSLzd7Wa+D009honBqAxcGRR7Bzs3W3fSP/xgvbHg2Sqhwr8lQ7F9yJD2xv+no
C7DrpiiN2+wQqZQhLqyz3z5N+lsL9HmfsQ2CuYMObkNsfvE2HLrx2reBmq9yI9nJkQl9rOkZ9lz1
W01jWFtFeKMbniTQYHX5NFl/yifRTlxrTk4BDENq2IVdLfWbd0WNpf5GjZa+ek9NYskg/gGcyh2p
XbbQb3brL4pfaPW7bFuUbs8wEkDlQiXmyz6Kp3ewb00pljl5KtyW3SbClK4+ucxatw1dSzl4DevL
QLr2glsBgDylqkS+yaY0D3pzqhi0V/uxu4b6xe9fpuSdKPI8GN0g+FD5AejoLqDApFqJTQvRwUGA
tjknX5O6aq/ZR/8sE47yM/mYVXKP/3QVHsYVUBZ7Vx/YlQEwd82i+sV/g3NyVh7NhUEMxmZwFTSj
je4MqRbZg6etYHINrBeRIx1TBU63U9JpQ3jwyYpBTF5EwBAkIFq0NZpkByDQAbKAO+5mJR+ad+85
rYeDfghY3UCV+8RyWigNKQ8+Lffob6YXEDlYpuwgI5bvPnRbPD6+8US9gMMcAs0O/SO1Mue95RR8
YkO6yDQIV8VWW+ZPey3WrJls5k756lsr62g8aLI4Cq1h+ajpnDB2kIbBUwFMwZfHpJ3GHXNUe43G
teB8tQnWghoFmom0qBKcATPYe+9T0Ntnab8f0y1jDOPq72FDPxSCnGFSufihdBpzZ1ZT7SM+DnvY
G+oG2I+6wYZ+I8ICSm7AcobLZ0Euzlms6HizKsR82HDIyWj3P+H7kpWQLav3bAunJIIBVbryHL/g
ztq5XeFqh3aLlrC83L0TYIuDeZZoKSzMc+7ke3lcDHf0xpITUIUqh/R74HgHcHs1vIQO5kBMCdO7
8eE/2wfSPDnYwTzGI75h9TlyscCkAdODwV3OtL/iTdxg8eewz065ss8tpwLfRoYLSEJ4aYCpENaH
a0ZbvbSpEAL7FFtufoSxMq+J2M5Z808FBN+t6dTv0RurKMQ7ohZd/AWNug0j1u99DobYnOHlbfks
whcjXPEUi1upXcZizlGYtK0lvqm6rGpDjSBXeLYwqHP4J/+Obqi8+ODoxPZHhSB18yEmzRF9VNAZ
GAnP/82BGUoURavoYDlYYhwf5M0Wyk3MmrkPhkVCX4Wfxd+mwOQtLHHwdpbtoX83kSBQ01pv6QHU
vW5h0R7d6g2NQg7PLkEITiJAIe0ZZnGqYqTDqM1CGEQQ5aK9atZqPCqYehnMIDk1FjJ0iGabtRtl
mB30veBpjR6Um5zQx/cYF/zoUOoXjmmTQnGl1S9vs/nMjpLECfkmgBqlNd0M6TiuP7kLFIiT7AIu
Y5sxegJJSpb4oU7Bpv/N6I9TE7w+k7nJwn8kHWdPE8oaWQ9ILBbha2uCJ9loxxym27x6+w9AfqxX
6+E9/g7fWtL4Fjnt95X40umerOwNSRweWIURZPAhHp/AusBtqCgmWMeBNPPrQEW9+rC/F6xxqAuo
OA6CXHpsvLw49YF2gEIbJXDKRbJlzIQ+iPYBCiAqBFZ5FB0wPKP34g5aqXahb+sba0uRf59KQF3Q
MmZfytorPvMrHEVM8eQcz4ixaWWfgjP4MZFtkjeLvapHrYpRcuH9jjLhxNvUag+1qqtLXsYMktwu
/ECRSKdInU8vwWsn3BZPOiTjGyYjyB2jXX4Ur7RUv5roSqUlual2aZuVr53sfCdqWsLQIfJpw9IR
7+xu4YGK67b9SbxZ8O0WBC5wvIfixwva3Zs34yNgFWUkDmYdNy0QpWHjR5e4Rb0G2J6T+x9eAU6B
3+lJyf/ocNwa7aDeBuqJhwlgvDvGnwrnXvIuuEVQ8UIGT5de5TAkyBkvvxW/il/5l33UdxUne/oa
Z+QCqAXU8p7wQLdgLReDQ6nyJ8IwAhA5vAAR3HN3hBuk35arn4fi6tNf2DU7WXx7h4bAjeKtcOaq
7Oy9ZOrGb4B0zxhAMSCj9/6UNYQgY14M2JIScJzKwwqbxZ9mQQjMtPFB4Kamo5iO5BD4wRF9viwc
Gd3uVwM7H+ognJlNwNBtP2yaDcHBYjm/jiRnwN2nvD3aJ4BuwF3zU2y+gzCy1vDqUJguEG/cb/bJ
fzKvCsgQkD/kOz22108GQMa82r4Gb5RQ6IfByS1J1SgJ+8BWC44PChzLfgd4FpcpffGzykoeL2ya
n+QCKJzjoVLpb8NvhcbvU73lD28LVsx8C3fDC3finzK6dKhwy+hV83fm7UWT+N2+yiX5JAtzxrlD
SJBO8Q7TIDsyt4J3AcoNUNLtYDfOhEwki4tzHGwgSivyOzC/JRmtuEfBVyvXpvc2cb9t7Bczlw6N
5F/8eXjq/yT//Py1/8kDqkZqSBlAtN/nKhw0YP39PPcZW8lE4NUx+uiZAP38m12G+wIdjxvPI6xg
nDJGo7OqS6loSUZTD9D73+9J57/9fVPz8b9G8ksjZ7Bi5uncz+f//PHzoY2GrYJVXw9QW5asA//5
+bFSia3f70IZ/EAzx079/OHPb/78m1fMmVaBpX/aaIYcg+Pw7Cf++6H/7TN/3qHPuU5/PySvQO8m
cX3XdQvxXxU4DGo3GBJL0vz4w//Jzfr5q87AXjg/f7V+YqlMzMdQ30Cm/vvDu3//mH//zfbngK2/
b/98TJpUYL5Hf/3f/v3vm//8W5AGMCTmr/r3PbEWqChk2Jr+vsNSG77Jz9t5T10misJe/XzK//Ht
f35tFKEA5OaIsJisMEvhmU4Lu3NQRtH8mnu4c7RYV2Ahr4hZjbpyo+tmsGayL7uKSlJryswrjOhd
TeqL+Akt6+81IK92DjOLVW0r4eJZoeleVFBcm4at3SABLfQlvLsNcVMko5mNO2boKBuZNpoElqeF
cq9W/VJlZGFL0MKDOWhtlMjaRMub4RAD7RRGltulQtAx7rR1h2FIrpAVxJ5pb1QdmWwQvyVzsJtR
4wMk6a0n8a340frEHfAWbXiotpi9DNEd1+Q+9SjPZILjyI+LBBhNGwg4tSUA7ih9933qFLocPYc3
3bK3Ug1sJ4etGfQJUPuKHDjy6jCGrDUBGE8lyW76JOd6Z7aADvRI2mlp9ShC6VMm/y7TQY37v/qO
wGA149zMgkNa3vQTmxfjD5NyovQMMvXMFt27MdHUIW1vmGP3BvL3kJphPqkKYDQx6khOAExf2UWg
4vk+Yr1Co6GD0106BsmpJ+FvbAYse4XyGyXJUfZN0jmRsCqkAg7xlxA7v0++sjkyEDcTRcAcI5i2
30Fm/WKMnO1bmaDBfI4cDObsQWkzkStHE4rjdKMg022yN5O0QtEImBrjDjHJNk2Zs0zegfTgG377
y4gFOyT1EEIKgYRMhCqo16QipiQSVb1BLcZy71WoGjXl0dpuZ70Yc6hijmOs1Uk8Mqy9T8+T7EVe
pl81oj9BJqNQol8a1VYy2MNiEgCYtWVf0PVIec1UUh2LqAVbT8zjMGlUe+zxgBjnGMiRPMhmDoaU
KiIig4mAlIbU1nGOj7TnIMliuJZzsOQ0J0ySNAn05T0tKvqgdks3lTRKk1RK4eOHC1pp35NXOWh5
hvPfdIc5ylIHNG+RbTlpFJbYxkY8G9HvPF1qiimv/LR/FBa769joMz2nHrZdTMwReiCYgCDwpYow
PzkpTmEtf0wFJLlSsaRVp3KeTJXXoRX5tk6nJ15FlhRFoJWpSfo1Qa6jDfzgrM/0Caoe+Z5mCN7d
JvGTO8kRonn1SAJtSAT1mEpPc0ToJA+PYej2HdmhlQFk1upSn9y142j6dzPIdqlQIR3btD/UXrkN
r9UcR5rMwaQRs8xCaWCqhdpDncNLS135LL9k1f4u45Rs05yXayg7Ntlxr+jCW/clX9weRzYvQjQb
HaaCVJKXGug7gRl/kr01Cl/vhPh1bxOwKn6SVjk8JIXxQE1eIcREfTuW/nHq9E8jQ74w5NTRTMSm
1C5h8EAxMsf8dwQZYfTU9oyNzCJw4oT4+SzKmPqjwhms+d63p/bRoW/fdcEyR/LuTk8MwxEq0+1g
FOCUKhuedfpd4TBs7J5d3LKu1RxHC5tTJp1WI6UWtTP5Vv6cJ+aBaI3IsjWwvIYtp4tU6QE4o+hl
Ys2wI7HA1haviUihdOrTqZCk12AOyy0Zm4eGDdZToiNDni6h7cwqQTe2bfQce/HWBci/lKrxXVni
xBwGOuYEEnqbGMyANwdE1IDXLQHEGSiMSqpvGhDvG5Lzm//pquK31zDn0RlApjt1jgQutZBUEhP2
B2nBrQFDQZkDhM05SjiPmLjM4cI2KcP5HDesz8HDEmsPBBeckMglLwHpxHpRP8qsP/Gan6ZK2ZQU
tEMbMTWV5DffoukV2y8e/qp0zj0uikuoAc2SMjaGypzkhZeG39pwV/MBprpqYI7Ig4uiqTHS4ISO
vAzC0Z6ZBShMl5Le7WzFIDJYi7HidcmXlFtg6qfmWzNob5VzfjM5zvHs2mrU4JdVTdEWafCwN0l9
Hlm/kzkGuohx97MmjWZzr9vwu8HxeREAwqrJR62u2di9510Q2UO+Ti2ipsOEXOmoLt/jOYa6Jo9a
vah0QsgfXfjpHz1VlOVvQ2NcUAYfSfPLgMq01GQgAPkow8DD+4lQf6ekV8mryC4p6xPq6llVSkNd
5JDpFK8imoGwAa9JX6Wg/aXjUYZ5N4+65l6dRgJamiTEXBDEDTjhEc7R3BKzSWSfCpG4sFGYe5LV
verJr0qgYQ0mzJU55juDV9DPwd9FQxPEQts7kAmuzuHgSHHBHXs95C97XIQa6QdzlHg2KDWaav1N
rmQq9jlwvJijx40qfpEn5SvHPJvXLWKe5TBHlRc61dMcXm4KfFzRHGiukmw+Npw+gznsPJ9jz7s5
AD3T5ih00gfVndQSFOwxbpIZM/geueIFGerAZ7yjT8uR8PZ0Zarjl53QnZJrWkYpGexSR0M/tk5p
m3uroGttflrmJNkc3Y5KjEZ7QfhcTZxSp0FRM2paAJaykz1MmyIchlXoYZKtBEkb6ASdui2+RGxs
/sdS9v9iKVNUQ4j/m6XslFdN8F/LzyqnePgPZ9m/PvVfzjJT/4emK5gKLAN3mWLoxl9nmfYPqj9D
k+V/msdUPF3/cpapxj90C8uXBcRKVfg0Put/O8vUf1ja7AVTVBu4A36w/y9nmVBwvf2Hs8wWmqKq
tgm8A5m8aqr/6SyDq1SmVQKcImS/co2heOjW6LkI8pysUNprpJrB1Y/6XZYCBZEbH1tNIau3jLBp
FNBoYfW0YICTGbdCKm1nqhVoABi+D6w9gAUnTb/AKrT8YvZa+2vfz6J7LtE0TsKeMUpbFG9qNcP6
GF/L09NrM+Zodl+elIZo5njCNUKmFVOKUJjX0p6gyege1NSYgb6PrXcUnnqzFICGjSKALLBC7I2O
4FJqOA+nVqmvi4Hg83ysh6/GpqC0BJkXKWheLTOSzTQAwu0AdrzLVbWihB4+QtrOUtnoDqaxxo1S
I3+j+KMqCIAKIPjfDanfPgZM0vAex+LYYjt/1LRXcHqxJRTIxReGLIJH5jOM1RM3Sad0Xw+IH6br
6AUkJVvlp23a2SqCzCzKgUi4ULcOkUGBWjG2hfle5I04qWr4ZhfB4JhGsCqnFMJMesCzPO5rj+R2
XqxXualWFBXqNrKnl9xIVYcNpoIUrf2RwCFDwNDoVbHKxlMJvDWBhljSaQ6KYJNN/a2NO9gnyr03
FcJPNTgKssC0pNWAVdAf1a39ygTiKqNFvfjt8E7gc79Oh4QjVhphFK/afGO7ce93iHTg89u0nyjD
xEUbultWdYIVLqLTniYYhfgVFOMgWQlKobikdYRpsKnmNLaGta02QzAPWhW9eq0FQ2vCLGDR49JK
qLuF9pvnqNzEUcrIbDTkc2gjFvNy9aWO2Y4cdv7BCuqzpaSwkHWv2NpFZy8qXRlcirthrXNxSL8I
XOgx0MLpRm+RiQOejdhYsnRE4BGV7aaJc7b2gopa9NJ3XsvkEckjOMhSvcrSzu88dSvw1B301i62
A1+UgJVQZXpikKGHR4epTZlQ5IYIlrzIdhuD5Iaos9lrC0Dudgd6w1OTJ23b+FDMf5hTs/fiDgpi
1hZ7OU647wPOiLW6A+uACNy+TYkJmCkclKOqYgupE7hzoRbdYxI5Qu6sneWNMNiicWdpXnQJ4WUa
BIMTmkywkwgy3oQhAdS8mnUKWeLYcghTrGRUUWjjcIkwGa1SCR+g1MlcfmbJKL8BkEwSgPN8fM1G
hcqdl5yYhomkRG++pkRSRRhfXCVFC6WOBgTztnAEJ5bFSz9k7X6ogl+q1yTbqpzgURnNMrMi4gHk
yoJfI7mTWVWbcboBK9qXZWFeTJmZairmX38ER5mpaG2AzU2rRkPr1sw3a+GBPM0zQ1vVooidsYut
fdjHb3KgVRc7V+6GTziOp6pHxbfA1nj5Punxhc9oiQ7a03uaC/DEnMIzVuAjz86b3vhYWCEfMLJH
DTNgu5NNnZs7jPaZxxxPlcCQBlmOeqX1DLdt4mIVRQEsZrmj7YZfHOVizIOmzW3tvDBWfTIoJzVE
YxqpAUT87KlpZbnKrTzaySV21ocEvaHRwvaYK4yjxqqytjb1mSSrzS6wsK7p9vSa4fE7mxrsUZHL
yCSGDjKZ/W7ZCIWnzKRXp6cfwgPra2jeurSk/GN2V46yuW5LtaC90WQnwx6GWxEKOm5mwbwEdz2S
dybG+I5NjBG4OTQpbc+NWSlXLZbPCk6cs9Wb12mKpWWVc9i0fKM7lcBpU6s0OffTv85n51H06vfA
MKy0YK6wyjv0bWPtMe8XcbjtTNC0dWraDg2i0A0DSKmhIkXMrqRfepT398hTzjlSAZpA7dGQAfDC
MGRQSml3MLB6ZmP7Jo+s/OKPbAbKueDudzAxy6fa1un4WiZK/QHxuG9PnN/aKluFnebtqho0fml+
gj6yX1UP+79WcbSPQXIMhQf2L5qBsVE6IMqQlPUo6wDcJ7ioJpP5KbDyZ6T32tlUJZhm6h7zSfvI
GeEoHj1cAVZCEREhOw2W2tBusVWgh4nrPDjoWcnmIU9wwmJt3JdW/J6E4u6Hg7S3CFXv4iQmYvGr
6LxzGyjWI5Kkdzp9+6IwST2JDQI8lJ5AwQD6gqLz0qapyU47ldVJCch9HdHI0Kl8Au55jgYf2aVp
sG6r0t76esakxR8BZodNuLG54wGG2tXVxtuiqb/9PLBfS7/UQWr5l9BKCiICreAejbGy7MfwNsj4
brKK/2cRc82Aqd1AV0bQUdtrtRJswjJ7n/0qyz5OcUzHeBCBX6buMEkR8a5FS20dKa4RKJt60vOX
NqF0zup0cA2R22cLJ5IsTHNtViZQ506XD3bJdCzHWehaE7QLE0DH1s/kHn6SJtBAZ/6pl2wNIYHx
VHBnis5QHj34jl0YicsUkqVUaYZ+07iH/B61dC5APHiQolpd0Wlj+AQnJLgs+lL5RnT/iYNSvI5i
L3eZ/Tom/Y3C6HPKCNYsx9p2tLh++J0dIAuU2/pAm8gpYusz0MZ+l0v9e1HvJKEiVikLgtftIj4q
mtj/cyOhg7QNLCaDY2QCGy8reVPNmTVt2yjUAI0gUQr4aaDV6cVOaC9OyqdSyvqVSa/YJnKpHpSY
DIKoZKcONDqbWp1Zm6pp4VSIIH/Jw4i4JYttvaVlzZBvrDaJWuf7SlEBc6e+IHeCTEcvsTY87hjm
+y8juSXe5O3LASp6I4DBAY0VtzhBw9d09l4tc3JiKibgel/tTPXstxquy+Y01IW/10S4q8Y83xZx
A1Usl/YdeKO1CJhv6XVRX2vb29ssQIecHsUyiIn6q6vaOHRZsDNK5LARRFVU7smfciqpCqRZVN5f
aZ/g2fPr4ebL7b2pJf2lEuR0NQYiDVHKGMZ8dJB5c0BOmahA3K1m/F3JyJUyG7V0gPksCK3oCBit
XTR1heNVj/3MHeW5V2MBauc6E93rp88erMOaHiNCdyY7RqzIpzDh3s+LCmjRCOiMK61C5/6wbJ+h
Vpm3kKIYOWwBWUJ6tuxVB57t3BktxWPUH7yxFBxzPZK+Kh0pgFUSC9IpwcHQ8z9tNSDaGshVDFDA
zKznbd1b1UWVpLc+Rw+klXfwbfk9cn/KCNo6BmSzW5RmYi2XNK76uM3eSdEEsuAP0nQRevxlRpQd
mgJeXivMo0VduCpgGrjBVDIEtD8ynZmd1p81T/vUNcyv+JZlq6xxFkT1VWBLGJqGhMkkIcvcEAdi
ghuAEPukG78ZCQYIJ8GYZ6DWgDqFKso0mh5Rlsb7BnNdG3oj9mHUvU0VNZeUUmvQIKhAfblQs6aH
lFdxaZjw8jXNTzaBGsdLWULi26k++bum8ZrihUf7OsmbNGfEqJjA0odObvYxczek1JD5k9zfjNb4
0OhmuKrivZgSY4UGfJirR/05oHZDCz4xDm695dTwzDf8RIYivUTtTvGs6h38JV9hBe2yPBca4C2/
v9pKWG7jYocdl7iVWCMDRYxkmyu7fK6wy4iGFoUMZM2qyOhAdMMt1YrXAMpb3EKDp43I3llMt5ge
gxwG4zEPq8XgD8Ml97Nlq4ZiSytd3UoDwzMDFYcqUYRXPU3Fro6h6CUABDO2XE9SgT9mtEnCkeFl
0Ji4PS3iV43BmFxOXagzJHoEZSABvbEm0ljnHaWOu7e0irTtTzHEz8vkc5jj6Yt7HeIO5hRA450B
u0dr/2DGPQ7fpAjdSinu5gAOLhRhREcHfgOj9iPv3yWGxZQ1RggoxQpdOH2qHEEvH046s+ifogyY
HtbnwGcybsxj6Say9zDTnlGONKGSsuRQtlG57TI5W5lSGB90UjBoXhiObY4FmULl6NiKrW7agT6n
0cVOVKI5CIdEv1ezisXIR5twBtZDHec7YIS8v6n2KE6VyelpfmfYWcAw+4KGaAFYwINEbevpzbcZ
+Ocsx4EhN9vct8k+7ArCfii2GSnj8giVMqGqZMahUviC/dzLUqVihU7zDQZKJKySFrqBih2DYUJm
M6jhK+NURWxmjbDgcljEChWWzjlgAYkMmu3wbVqFtapt9tSkib80ReaBVIuOEXzBoxITLZZpBjT2
GvhWP1WhC2wG6EkSY1SU0h2dZiBKzBgAcCmnvBAReXtlQLippHALBEqJeTN6j2LMPV5t0SOblwEu
nVMnr5GBx7wGWswE1aq2TUlaVUAnqcn7fkMXSCP8wT/ZfZa90DdC8UEFnMNI8ykYibFhrfdGRnva
MNxT2WAS0shAgT2VoTblSjNwYKFPj0mgDV+mOsZ8E1f5WjcNsqYgW6/Me2HgKFCKiVU0blM2cGRw
neFVrilJnZtE45sdleLkNZDwk9rrib/gtqyQmYte7Xbg6YloK97CAO1FYjDcsjKVaWw2ftRpNy07
DQhElHvG2qqhLfYTGpAyjN9bhqEI+1DExO1EL8yiO6xI2U7vmWGXXm6u6Uj6O21A+qZo5VaU+m9h
VZ0zeJlHvLAx63MSaTOAMWVfrVVCPnKSCmpcDhy4Q2uMl/Qq7+NI/6/vxHdO/eJ0EfbXwO++Rr3g
cic0jkvNOjQcPpdBrfHLpaUFOjokUafnUQtTVF/9KPnrqmQwUsQkPsQxUOw8gH48KlaNENTa1DVi
QE3YASn1srmhY05hJ4xjLML8KGnqzjCpVrTQk9dCa4kRrfWvUAVfIZfYpHpfcUevwXvgQsn13QBu
96Jh3abXW34a+vhVT9uGc+dmqgdEw9B7lnmW2WgDpW0xxMSMQAZdtaY63IQyGFzDGX9SIGuh10H3
E2VKpkzecfC6JydXPiDpvN1kNW9A5YxtoejNpcovWQg8JwNA47EfuXBoIUwXvC40rdx25q0n9mHq
OxOlNc+irjfJWq5isZJ9hMJhPf2xokmshnIgN63gEBaN1iFRJPECc07likwJvJiixHKENtAX2S3w
KnCiSnNOEitfdI0fuAZRqbaVomDKTkOuaAelN5MtgBj4HGbGrFaYNSrWcYISSa99kdcp4iUvQuOp
Jdi3atATo56Jk9wUawm+QJMG3msg4MLL/4ux89qRXTmz9KsM+nqIIYNBRnDQrYv0prIyy5sbYlt6
7/n087FOQy0dCdIAQmLXUbnMYjJ+s9a3ymQXxF63sWyqHZCDaGiAXHrZPgK6cE9H0O47Dwt6mRIJ
r6OZOJwJMJlrC3NtLUfgWAvzzvdAC9fteFcuYUtTcpin+jaxgTtDZ4EuAEPSnVZZY0MdBNR+oe/Y
x22uby3MizI1lnnOazJSdJmudo/Y5onSazNuqiGyci9Oqjf4JaWFbJTjct5XvtMxzIbxEtUCihtt
ZpaHw9GY9YOVNdYNRHHfdDSsQ3ErrWxnNa1HDk3mACVz9dGy7XXdoRCfc+Mw5dOwzgSLgAQ8BJQA
g3n0EB0n69LRDiMHHN7T1iCdBH88XO/vLVjGJ5lG74Bhs3Pgh59fJxYubEKjc9B1VoXoZ8aCwiBm
ttwadRP3F7u2L4lggRJ2oGC5yYkjtxVK9gc7aNPX0LZD1oGbwSZitIADXbKmIB62F9fBRIBZNH6w
J30ub3eDGVYntyDUybOs5xnxHY2IefAW9xVn9b1Ynu1oYFiYcxkdvXho9zYG2iNiNjVS7wUDFIfB
R7suA8q5KhbMmix0XLNCSJ+6B5Ot5eNICShIwHa68iM2io1uY2ZHNlxqzcw/iSUkmzz+HcvavDhA
opwsrJCvQ0JlQ0Fy5CgYYsA9vXe30uv0sRoxbi8MLh8NbjgYxyaak3M0Liv1xGt37FjUJS8K41Dp
jgzagd+/Tsxjn9UHViv5vg+J9ImTuNhIEK+XdHAEfi68lMGEm8cbpfy+4IQqeSydoXm32IFJi6nm
ijv5VSKmOaQxKVA16lJdGN7FLH5q0CzjWE3ruiFwAnrMR2jwamnmM2uKvWAVcLrdmsx6NFkso32j
m6GyGW7Vp5ZzQQh3XW1qrNTS94u7LDOcxzBEeNiYb2Hf2p+B8e77RneObOfEUsw/ukIRHKzTE09m
uC6bDga59V4i0TikEfd5TnFiDQ2DYUxmPhgxWIIyIgBgsPpjnCLoTmyNT7irQBEhoW2cciQGjGu2
WIa19tA8sn1imKl7gl7yUG3nGIVvIZEvoXp5bZKH0QU4GTvuD5jeCP0NlV8hqDCNHJ5BdShkdceA
Gfqdx7ksLKRJDiTJdeNOtDaexJnrorDqs5HdjtY+80ZIuFmu+CFx2p1G30B1OiTIMQMU8BH0JIKr
kcvkia/XZU/4g2ibYOeUPS66ZWLRz2zeswFZoxER2gwqrt32AZTbqq5Zj0UFYHbe6jP5PwyBwlth
TI+FTTeeuvIe+kz/OnlUypzP94PUP3qn8J6S2PKeSsmEYGQ2oeVtcA0ALhZ6FUbOgD8zF2y8GawN
7VdP4SIYpbi7DEHy1pD0cOJ2iTeMOcMD85E1pC3g7fOYHUdqPcb6yDWKyT7kCdJMFgSnyZrgP9nA
SaIq2+tBfAim5qu4c7fgzaI3UHMHndSvlfOj70kNYMKhN71p/nYTONHWMv7QAZVzOHpHRUzIqSir
e9cdKGybPH2Ix+LJnVu1p/oaj+kk7yl1gmNgIijzQqjUYV80oIIMjA2FYOJaCfcId5s4pc46OUFR
MwuuJQjHuD4Y+G20yqmPOCtiwS6iyZvvPZtrpBgGZ85k3caMmBlt5N+0IeC/JFDNiLPhxJkoh7kl
f2ER2lHhJSM9Kkk5j1yXoUKghn0cqHtlVs1iIYFBYq+amLFxAuBoJoEs8TADLQ/mzzFiNLgk2AhA
LKc2cp5MRii71vc/kRcgICy4TSKbgOFQoripmbgafJKRx+ZJk7cyZdpc19UQrxooKFQgoLElxA/V
SJKQO4M4z8ZA0NoR9thyfKmmC1ce06tVFHtU/m537QKq6jHUOwdaEWMjmNJ2MZy6APHa2DLd5mVj
douPXtXhjbZiU1cOIKVM3gPegpgVu/dN5yZIV6sH6Qsa3rTACpIRJvf1eya9O/N8HXrstEXea/P6
e8ULyJpLLAPgrgRrp70eD5TU3FwLkAuwfQDtm4j0fnyF9HyxDuJpHvbZlBy/ApK+HgLK9aRQ5nGq
GA4OA76LLNj2ZevvUAK+FTWo1KIg4rIJ7r5Sgb5Cgmwn/a1Q1MCm6RraYq2Y0+TtJmwTXBcTIuWx
+oGFiVPUYFSV3MW19zH7719cCDErCbSMXFFDYSdcHoJkQscfTigbliQg09DEvmRjB10eSeHXAyNf
wFjsX6D6TxhJnSLZ+11/94V9mEYx4GoYvrehV+M6TJ4UddCacq9ZTdOyl5DFUZpw3fNsoGno6Qgt
i790njzmwJKJ6MydTYOM3u3cE9PBYgdAoz5B17qb9Ggjf1xD5OXihZhMk7UaRTJsodAXOyP3vgdV
+rOQsD5K9TzH6S8UkuAZ4aFVM4sMTkmXawULTticLDsg0D00X7/CogTUmdXUT58OWMcVij2qwBRJ
oXFrRm3BzEITqgV6tzAzTpM5dkATUdxXE2CaKn8x7RmnqmliunEl7MLxxpXLEVjAFDAqpJoyRpvW
+OdiQIhixeW8Zz7BxRMEr73sxUsxY0IOE3VwuAkcVaWwbJaFv5vL6YXlO7Eoy45kbor6bOfLz7q/
syIUJobukg9dtJvYoPpwVGOcSst5Do1RAHpQ9snMp1cxjO7WjFqDMHOy7HId7BELcs/uAvk+uQII
uXkKLJwhdsKUm4kVyL2S9Qm9jKvXMiSprMnKYGs5Y7btigDRI3N6sPGnYXmYmrIGqWU+/nFdLrlV
gKY88jXcFxn1l3pSz5n3Ez9Yjc/bmELw6F31TXnQsOrag6Od41TOSCmau+Q3ocHkh7QT9g2EvoZn
oj1BFcFY2Fg1Tevi/SahvC0kMem5EieDLw5Fvgwc+RuTl6KWw3htRwVFERclBkhmiDsXkK/7gzIF
8CksxcbaRIa8G1L5yMRxnXYpcYDS+6ZF+WlGPW9e4IwJBbD7NDa3ORg/pYdxw1AlDc7Qvxt5+db8
0OF9ZpGdZfh3ZhMHuLeWplq81GbzJBWS4IGxzNQ/lqTCZmLchBwJa8I9uLpJdLaQ2FeZ95IgdvUN
/RLyqScF93Kw4+TgeASqjUhrDwMRkxmezqqyj2w3ulMWCl5iN5cM6To2Qh0V78yErKr2Ida4kSUz
dKkIGf/d0NIOVhbpks5UPOhktNaCTRLIB5F5GxpWFFLJLpyDgNndkogcBY+JqJhGwA1GHZPcI44W
pBj0U/QUMH6ifAkkwlC037DhNyEBMati9sxlpGFics5xIbskkHaEKjssAPNDGbYbXdeMDIycZ78E
9012dqxneQhrx9sHNESWi6/LxsAKeVEerOXe8xW5Zsby1FXlyBRNGAdl2OtAYISJvfzQw7RekXdB
m2R7P7PQQD71FYiG4osmn9EX84G14cY0lZ53iVz1TkEcbEa/un7FrXWljqiwHesQ1MT/RZYNccGf
PthM0GLEBAE6EwgIi9CMMzsUuCUFUpw+G+TJKyvSTifzrvchjVFPMsPrTNwIxWl2Qv+UwT/fjUoC
QRvHt8zyyF7Q02u5fJkfNBx4FX+dxnigQsDik/pXczEILsfd18NXEpmM4pxoS32rzPA8ipDnt2TO
fWFzGjt9qpCA7gIfZWBZhFj08fFzr6voVQR9IbRo0kra5betfF73MJh5a+fZFdVCBXKfog8eLrB/
voUXnErZXcsWfbmb8EZPiumbHnAOROzR2iX9+uuUXn7zr38N6bc+8gUuwxGvVmG8s8As1sjLX8cH
Oye4lRe2LAnbADJ7LilnGM9qn3jVhkAueFnwMUDQPnJekfXcVo9egcGWpnQ+OWbHEsCyAOtn6uKN
FraHuH8TKvvWBe64jqZhyRSl/EXxJemQ7e/eUp0AtbW5Pds5SzUtCS+hPD0lhaVPPkLRYw2yTAoL
8ro1vDoOZwa3cyilfsI83kuw5qUyQ369GMQ1wH0nJc4t9XyOrhQceWj03im1xO9KOkfpMMcciSv4
OrcZYHUIkr/ZpvEsoxFsJVcKeuBzELiHypKPDTqcvSJZBPFXQloB9wCCwqdr16Qjaa+70XRZTpbu
XtrV69THAZd3fZ+049lmIoSJMtxOdi0f7Rp7DsRQbsXueMdfskUIMDwH/XClsn2gW8Ms59T1NvNc
g3xdaBcWNwh65Y1n4ptTM9Ya3klVV+ID6qfLIMtD+5aYnTjODfx6UhKXyN2e0BfzV0PoICn0EUaI
nKSOqGeYN/iwkmgBMQU39ZWJaO1HtCyNPvgCHa6X4uobunGfpshN1TKYs1UR7JLnKjbg6YThA/cJ
hNIpYwyHzbZmsl2isM4sQp26evC3DS7aeAGnMrzNbkVmgn7FJ1rblb8ndSU9QONUayZ2Elymsesy
hzBl3ezyAPmlkemPKNVEQloUMQo0DCuRcx1ppgkobrpouLYBIgAKk7TuvgEQ+27yJ165GmKPY3XN
Bv2GvRr66jN3xSc+ltQmX8ssAZuaMRx1JCzFAuC3tTEAiMBfRcOOR5LOep0TjWb0j4UgUCmdLE7J
VeyZmLYiGwsl25oNeUAGh4HqydS0X5GyLjCWn6ZlHBqLtB+7RAtTpWtwvs4tJhRl06qkxmqn4lVA
8JNiYXtopu6Q9L6FJ+SXX6CiC2VwdOgl17WL788rfiMeTN893Ihlkx1FEyaf3r7yUvwfVJCHQYI6
AHf5yysb/NpNo1ZQEZje++cIONfKnUcNlKxEymoVW55AsDNdBmQSvD/DZfz7aonq9sgZlAAWV750
X7kI4KwyEAqbErX4IgwIMFMum3nfy67RkAYH0T6aPdId8kGBNBCpGpFsu0ydTUyTFKzLOuWH64Gn
NvlgwLc9R8G0B0DJDdfvGDWatbuDRs8bHFaJ4w5siCwg9gC6mTQ91TXuPyRY0xolQ3Pfxf0tUETP
YjnOPOsn43vnpjuF36q6tLPVbvqgJFE3YlzXEYLKSu1q0WA7mUteCSls3KDigy5KZ00r/U5KYZma
P/0ay1tgj/E+8jw0SSY5MD7AN5/BEHcrqhTcSulCaA3x2al+q+bpPI44Y6TCh1yTrDpKVFu2RDYm
JKbm2ic8V+Ofax3VHoStfvUXMkoi5n915oNFlBLDsYv82J0349ZkgUZ8kfwU9bOtbHg6AxqFCFjt
sr9C+YP6Y2s2Li47hlyFjcwlyR8QV+idSgjzGxcCWabxTRscR0hChaSDcuZuzVaGNr5j6dhOA/tG
DOpJLrHrL90aCp0i2scqDc6gct/V6G5IGwDaRLRh1bMgiaD+JqxxmVlw0zAky6Ymyb6D052AAPGL
OSXOrGqa7kQONCBqKqxWIXYI5sGVeTacEaNwmDynZWWdp8JZ25VBf9cnYFUNimSOOYVkBjkY9nVk
tnFcd6COq0e6PA5pM4WsHs1bS06bNOqmo0zRAdWNtXWIjQqzIV9HpN5nDAo2dtR/V7XzNLeEJzDm
35RlfPSvrrYzhqasjZg7IqwH/UDQgZZjfSoavCDgPA9tl2PkScUu9gmYjLENpNJudmPCaxdYw6NR
w24OuTrKxDmxGE3XFWkQsQR96lv50RnBgaGzJBtYiQmmmPWD1S+8oxImdROToDKL8WbGECzGRzqc
+uRE2Bl9gfVFz59V1Perwq9ahl7ju1tcArId2N/I7+lgIykelLnrIt7nWdF/IP7BFtGS0Ryn3plF
sLFPa0AwfMku1SM4MfzVRTQiQ1q+y+CaclcVmI4QcRNBlSpGQcfYNko88/mNQBnvxP6G9HF/+l2Y
4Xiwc/diaw/bfMc6gl4VbGDIwZvAGhdBeE1wGvl+Kw8d8rws7e+CHCqALftqlXO1lhUAIdMoWDSz
t9gE0OBqBikQlbNtYAQftXjI23x+KbP9zBUlB0rrQQgskzEp1o3iLHIyk1mvGogkNb07dGME6ZX1
uM1mgQPbfc/TCXhJ0yF0GZ+CDB6g6YC7HhvAaWa2XA3k/IYRudKOj9JuaOetacbPnYv/k/VRJgnR
8ZGJaqsIec+9pOgQd0g0aNO5PhCR2c2DHerwzJrqMiA8RPvuRjtPWGft+m+hhzS6A98SB2N0diVU
xMwJD8sUvyVQA7IKuI6Y+n82sFOQfEJU0IDjXobJFl3WjSzEq6/GZmfBh15rWfuI+ypjV2XRKauH
8L4up4/4fuzkDzvl7TqV+UvZVmx5e+8zkp4gQRXrYphOyOCsZQxJhORMa5H3Le8J1GD9qqV5OxHA
vC0rgtOYdQnOZY9VGPV89Oo7Lnk+NqzaNGDOaTrtaciXd+JIDc29D4xRtIQiV2bXt2ecIVqp9ogR
rzypJe346+GPD4nkW7kTin8nwgYJhzphyAFZLMuAgtrLYOHrwfrrv/5//1sG3XLV0njOXiphpjK4
9RfCZR9DMDdH+kyCja2drvWTSUuYFP6E2ghMQ01IdEyYNHlO/Cv867++Pvxn/+3rU/7nK/7Zp0gJ
bpRpT7dpJPHddoS9O27q8Bp6sd4G1gzQpWhR5k3+vDEaxjMhWaN5WL/IQf4MCKrDSEB2re8maiUr
fc41KK/SNfOdRI68dvksSXwP1nvMvwDXY6s8adEzEISz5GMOWKdDD+GyoFxrKrEjn3GBIIbjdQBa
1MLq3+TOBCRFtGwqGXM4rGpXsovO+CKJLEJ3jI4FSDUEgtr//LQSy4Pt/pt7JiZ8k9scLH5n61bt
3lkcGsIiOsfuYFA0AOehjxhA9/AbKEooDICmZxFlLD40t46j727y0f4shX+bApBNZHnROoqD0Q3f
RelaZx8Sq9WyBHUVcyEskLw819qLbWaGNuLHHkUR8SIrsVSUrm+8dtlvk3yjp8H6aK3pF8PVEMaR
/xJUUOQTe9rbTVueiiQhKWNEV4M3Rq5rMGplh8NkoLMfxuLnPMUXaheOQbN5RQ/NXHrmVjDp9J5y
YavpiAh+IPc1srrHzAeHZDyiIrKxQDkvQ+3u6dIjPsMkx0BEPxoGFJgvonE3en12EDVkHgOPaDsM
08bqSJ+lX77ac/ahu+FpzCgcTFyevBU8oh5LMqtkEJx12Nn7aAZ0YduVc+o77ZxkoZ9Tw8J4vnR0
I/juZVw0btQ46d1Y1/dp1xmnylPd2u8ARfjtz8rhjdtWfMOisY1TMcJLnh4CJrCVagE3jFfBrnrF
TbMjj5ODZkPmc7iaCgA44Zg9zFP3FHoaeEwq+k3dY9I2LLg9bgYKTE9ZBf89l8eYdUtCwkc1eCnB
YKnLb8csPcsm0pOggHieOOqQiMLJA+ycZMNBLj1eXxC6Vfatvw5qtBJewWthBZk4SzW/0Siu5taz
toE3hIfSr08l0SL5PFqHr+dv1VcbvPjGHM17tuUnMU8unXf2RrDVzRntG9nB38LwFYZwctYmBGr8
WUBDIuexi6l3BOOnr29EtDGeJ5TDAyPnEExcy8ygD2v3gG5jgWIyi/WUhU930j5uZbHPiFM+VGHf
H/rJ2duOSY5mKtiqF+cEjDtJuTGM+yLr+Lk9M/1pRQCwuzYc/6QqgwuHehiNK91/4u0o8j7qkF5Q
wuvJ9EAsQkn5libYsKKLdqw38pkJRfH8b01p4ehx922qPuY8fR/rHk3jWBzU4H/YfuizxY4hbGLu
MmfQIF2Y0dWwMpO2RPKcVoyK/Her6sydsmOG+9H0kZTYfsqEeVSPAXzrxz5/WJINnwqn+mWSEVOH
SfzYIWRYmZW7jondGRIZPeYhm61uTl+VVoAjUup12oetYiPFalrH1yyJD6bhhzujkOElbl2PIInI
hFt56spB3hWjZxy6qGbjWEOkwOiAxju8Wp1FO/PNFSmExvlbjr5oqtTjyCgnYONYIurYkdrxkC5d
1KAwkgnCe2vN5oG9IwiQdHgGnA3Hs4tJv122DkXpfY9xH6Dm6nBf6nQ6ieXyax1G9V7Dyx7kuP1Z
L59J+KK+T5humVSkOPqIM/fz5j4MXPZWZfwWl6VN6Fmcw+VVMJ/U4vTOJkKz8wGjmWO5QFUCdMCd
y9ZhghKLeWU9T55HS4MZ1EQzw24HoqoXjSe7G4c/HrwSqy0Rn7BIovpC1EW/J2EENhSiIAx1eTrH
J78VuFbN8qEndrpdFhpfDx2AfGYmBjgE7b+Oyeiu8B2Af3Iicpz78WdmFpAdPaTOFSHblExFspwg
SQubDhplRqGIcwKG2TJ7cjuzO8nlYS56RoQtm8VuoWBbInqdSz43a+A4x67oziJfmp76p4iSnOEq
X4MCgMZquae5pvjtafBSA4x9WYO749I44Otl59nXF42+6aMs2eCVCM1yf3yrlw12ocn0MYfkJ3Kp
8Njr0rz2Dep31UmGgZHxil4xm/3ohsi4XY8GvBBTJaD7Grfh1BzZAyzxtiQ+dhvGceF5Nn5PzOvp
JOTZbSL36rWstPPZqn/pcout1IGLIAdgQcJ+HzoWxaaJGMsZdHRNZHXH/Dzdo8jIqcu6S8Zvjxm1
ePSV831s7CeSjOYPoyjOnhrGX5kdXbzb4MzhR43VbjMbTsQGhwiiQcf49IPiVYQTpAZn2PUxE/wJ
y8AcskT1RBm9i877sAen/jk1b4qsgjQnWKGVLt3S4BBrZf/2FWLUuAiMVVzreOv3+POLHMGWjRcF
hGZAmEvk/0pmiY66ndfhhAwwKOYcFzES0dqavSe1SMC9otafFnyKsoEr5jy6VdRtnDpIjo3WO51V
L8yoWFyli1sgmwmyn7458U2OUfic1/Bg3MjZRCz1eWdwZ1NV/E2kdXB2fNSUbWt3O6rs8ugEiEqS
ongq0MiVBNejL25M2tnqcUA2Kj27/4EhnlAE9r3PJRCRmMp25eSPLvkod741b6vJyk9xZPloBRB2
TRVBypJIK6iMC8lAlcdAM4MV0y/PTu/yIN4XySB/iyo86hrJN827C9OQF8rrbOdKgqB15FZI7DAK
iyc8X/S5eJp+OcHBwkl6mKlwNyqYu3MQOjhmOutWO0i1x5q1onLdO9EV+6kYqksf2vONfIZwn4iQ
ETDjtot2zYcWuTTy5Sa/gC5guxozTO1rU3NP76yPRszRLkqEOqllTfH1kNETnkhHDNvykidxecnq
yN3qkunqHx8yyN83rZxABMYXQoeGm27D9xDjOl0aG56uFI+x9p2N7fULxSIqt6lRLTYRDLtJ2K59
w1Hc70ZSsMe2Xie+2wKWbN7VEqMaOMtrXjK5kYkl76rEeHE6AVBtQhPZhr8twpg5IqdX1kE4rmfs
nL1ELe2wDu581k2UrBByywSRawozPXRIK0QPYKfwQsIpuemngZDXAxDBfK2LDoGENxI/D9WnWfJg
MW9QEgvJLKnENFNwMz4YWa632jfS9d/4HG+M1YIi/1+Y9yDD523zX//hmP9oGHTwMwpsg0JhHvxz
FF3op1HZRvHBFQ0mnrkRl741T5FovQderl3HbOqUSDtvV8xttq6ciD432fzPOaYUSinE7OkUpSha
4te+0RS4WSpOURLBBhycLFtrNyMiubT/2wplp6FYFzVc06BsgOJE8WmihEcxkLrPbeo1eD8662wn
6PALS4CjsghxZ54UHkTpf6S5TXSkV8VH0dlXgmqDy/886CxvDiR8PQdWxV5LUif1KODMSQH0mbsG
crFpPXbK8//Nyyidf3wZtW2x7yIYm6R4sST+/fj2GDFl/a//sP73EGKImEUbHNpB/Sz7wPro6riH
gB3Df00gqweqj97n93Jq0Pyo1CaMZrQfUTsCTU3TAhhPaj+yf22uSs47NAsYWIimxRVmhk+8cTHj
dOrZnBrjmHj1Cn1JcBuTGMt4lDbbwnV/pFYN6d2KwgeBDRHJRfhJEgeaonHOXvEY5xtZQDbjFq3W
yD/9e2V1Rz0SxYUk9NYKfHqyqUgox6KpmMW8gopo/gi1/DH+3+BX8U8uNxvb7Z/9qZ6tKQEFxnNy
6Bb/6t+8Trnd+WSRwGfrBJ78POu3rt/sy6Hg6cZiopQkpwjFUXvuTaSsxKPGXAP7we5A18rp3s89
8y5kQ6GmtD58Gdhip4UCEzjeNmPfuP7plFlw1VvwDdMLRID70SQJ3k/QMhp+9kHCX/9kDPKMhudf
v5X4uf/0ybk8QRe5sCWX//9vnxyBy13ez8je3TQ9Ii9lfLqDYxR9hmWDBTIoKt5K/CHYXsmdXTUj
cLAI8AyZun5fUATXaXmQsZNuc82ylf0pGcFTZ77UngNsuc4YdXNZEapVIF5hY3sNbJX+zb/AFd0r
Ybf3UwfKzhBJ+6PnFumaU/5Gtk6903vEP+MJV651PxdNvgkCU334ME8zyTYuH81Xs40/ItFHL1Q3
RFPigDlI1YnHFCH4Ci0SQswBUscckGHmVe4TVgnIaHEktzU9x7ooPJID2ZscptQ9uvbGwpZ2FuGt
1oJolsDSTxx6J6TlkK+rNCSq3Q3vaWa5Ifh4Ket49M9Nlb/1jdv/6ll2+bL9LLpp4UkjBRXOY9uj
Y0iUA1zMaeUTWe+Mp7MxP2ka6o1hYSTNKuR8quvd92osrlY9O7+4tR6YfvpwMEYMtZEP8brTwXPs
E8PYWY57j80Ox4WRHTBdRpwTzCDDHed2vSP+N2yHHVGAzQe2N4TjzZH3Lv7dwWvvRIzLRULLtYe6
fM+V6608RAposeQpDp3s0Nr1tHdapJh9LBTKqtbeppQZoV9YH//6KrT/8U7kKGU5yiZGyFTWn99h
LHgiw8aTe/AYmB5MpMs2o82L6t/SXtwitQSLB2BtGCaKc2olZKtFsEiR0NPx66Hd1svOMTLF98xh
zivZ3e0JFn7Q5uSw6Z0mcLHYO4hfzjfdoqqfW71SRI4Sy8AMsqn11i485vd++IGwDdEG01HixueL
2fKZqR6cQ8au8t887eWc+uN4O/7kWOPOi5oC15trE1homdafbiyGUxlzJ1R4gB5zjZJJXMUExNZN
jeg+cLpzlovskAc57FUPmXxvds90NFdjAFQ91U13ayQey14BZJ2c4GL4qbsMK8HazniWyx71d5D1
KAcXIeQ8frNw/61sAwdgEMcvvIlKkgtWZlI3964dnkThHBhHg8gfffbTqnI2qchgKDv7hv3XZmad
9W9eAp7wP3kNXEmkKn4Ppo8WnIG/vf+o3ixxBFcLgq3sr1Ma6EtX2+zLxLur2vaB2LvwVAXRDyXR
bsiofBsiH+RJMO4In2Mgl3nlR5pc2956SkGfXVQm7OdMBUt4OpBzDpGzU9X9mxd9+MgUbv3Qf69G
0zyIasLnZkjz1QZCjyKFd1oT41eZimtrA5v2WWOHRfqas3i7zlH9ZgQtBBM/iU9whbonT518Py+f
OyZCmyoby0PXFbe0NIdrzQr5bgymT202PTLTbNeUE+pwx31tpti5tkLKK/fL91RG5sYVQNz7Nmof
0Q/Zd7AG7kXVObSGGfaQwbh0uIogEUtnGw1zeW1Y1WzaSZBUi7aEe/axSWn5e3Mk9mmq5sfSsR51
VxbnrqofbbvVd+SGoRmmGSy9GcUxesk9u9azUZR4Tto82uvOwU0x6303e+fWrFgVDCagvUk/OFaX
7A0XkEjYBnI7GAhSsSkGpUSBrkp9J5zGQLSE/GVEWrZj/vFTTZ65xU2drLCA5YTdkLSSZtaViQPR
9n0KL1GjJG5Ap2wj2vetaWXVZtQK8Z1lJLtIJPnNjLoDklPkexF9uT8z7HYsCIEzwW3nJqfpd5fg
bCfUpAERzLWXRM3X6SvFFfVfykTPCDE+N98dq2TyNU9Iueb+w1R2s59DRCg4I6n9OgyOZQ5JoY/p
G+o5/F2l4oZu82Ih2boOGcNRicNUI8xZVbRdtzrtvK2rHHs7TgxcoslKWK3naAEVaospMp/xmRcP
aTgSH+XylaHvUqvP+hWl2MpW9H0oTN27rJtY8JS+8fKv7yyW8P7xbaWEkq6lpSVdT/6pRA4tg8FQ
r4w929RxvZgIr6ny/TWKbnA9s/zZ00Q/5mVMSLHVpNtSSTLvQiJ5chVAT2BwZ8RwJQrPG2+NIcJj
53GsZaH37Hg6OtQgC3a9GqyDbbtvbW6ux3KC1lg4zbWdDKR7VQ88KUxbgn8Nkvp0QYN3G8kjvC3r
vgcKUrwVFkzKKEf167Oc16aI97pvyQppe74uYJwyqjzlFLKTiwuAZ907Q7cZsEpfyK5lbV5YQMq8
4htrcybVQOi7MCxR93M9Ro6l7kVKeLPtRrCuhxrWlYV1O5vat2wQ6jYk0dbGbbb49HZZeMqMrvmh
pgbQEepby7gJ8Z3xRX8wCrblRbybKSLuFRUuJ8kwHICHoD9x483ADXk79PyUQADoMzN/PthucGvz
GMkNLRiruekI98LZfPngHXW2XcZ6qU9+PUAiAO/u4L1io72Q4wKdQj7kEJNOFN72KXQ87ICtqg7Y
50OcCZ69ldiwV3OV29ckpzRHmHSHDnNtGSXFBkavOkUZM2BNOkP1MmED60XUtighEFejd3GeY5w3
TL50tul9tJgxmaMHTyfVfYQeZAZbsZUBZjxUknEQZz+8BGGABx7Jqn1xFgqv4tcV+3/+rspu/vKf
fPyjKFlcBmH7pw//8lxk/O8/l6/56+f8/Vf85RL9qIum+N3+y8/a/yruv2W/mj9/0t99Z376f/92
m2/tt7/7YPsF6HnoftXT46/m/7F3JstxK9sV/RXHm0OR6IGBJ9V3pNiIpMgJQpQo9D2QaL7eKyFd
UVd+tp899o24CBRYFFFVqETmOXuvjRR8OQtWC+qZ/+oP/+3tX8H8sPzy3N++3Oov/PxN9RL+/R/H
cvgb3OfnL/yE+/jiA9Mm1sCeZbrcWoe3tvv3f2i+88GxDEfHtqD7Ltccd9W/IuPND7ZgWHAtGrsO
v/ceGW+JD1Tb+Spi5/GQNfJbf73wn8ukH5/YP1826bgM/j4ICR8QCLMbw7R8Ybimaf793o7VqGM4
QbhTm+nTiDK2azCktMoQyTC6FkHy6DHjuXhae8F10p6jygZBPxlftMREgVBP2T6o6JEns7xU3ksE
rutoIp1O4wekACv4mN/JsIsP0+R/G92XDhU8Um+CdiaJyjCNjU8m6/Cx8sxzJZpLLJHa9sND0Ij0
iJio2fVD9okpqXk7uURltaDNKiZLcRjHKFC1gQjwwD+lg3dvVd68btTcKiX1iFbHJWzAGjdyPOLP
o06i8nFtZv27sAF/U6JRqXQ3PhYp0g68O3SSE/GxBAwDSp7hNgnna9vVN4kDpjaoLPO2Lpw318ng
8kfyLcaytp0b+xL73Xi0PNhwIyVyN8M+ZQYYGqzS1M4W2iPKnc8DrJXruAdsRsLu2h4C6t36+JDy
ha9M68qw+vzV9B36R/GBSuJ0S69FHPW+O3omogs3T2coNgy+iJNPeofqIpQEnDS2e/ToYG8yom9X
evVxmLcFxJd17Y/xRpLWYU52fG4qd0a4YBgrvvjzGcDFwcqOU4dEs8bNNtqYIbjBmzHdobSKoSpM
ryyKjMvUM0dwh1TlDBfXluz1/YjcYmwAlTTtw2RQ++4DgnmzCLZ2YH+rC5gwbea0p6BK8EoaeF98
6eb7aUidY5neoMQwTr1jDoQD3vW5DiQY+ZMDoU6nnbHPYgbeaGsYEibaCMIA+gDaU8v6bpqALoOh
Oxdac0lGzb8Ad9w5j2lXhPvZH6+ykUSkOYterQH9E+66kyVTgxmafY1yHmSRHY+HuHzD7EWGBRaQ
XTqS+iCS/rlwBxJvZhiK9Ow3ehHYRzQQ56GGKNC6YbZNTORUI7fKzWy35i7mFiKl+60obXoxFjMf
EQbfdCdGWZsSC5yGHlbUeILQrtOJrDT31i6ogMsBqD81BRrljnwhyHw8ZFZ3lYZzCfiUllY5dMdc
K4+2G6ImMZwtnTGvLIOncvoIByG8dZKDSYKFHhGNnHKB7dE9buzK+2xr5nyecFniXgmOuVHdNo00
ryR01Euif6c1kBFh2wdbu4gwf8C72eBeYXJoNWdHHwCvNmKEMi/O+NpRYfno6DoMOL1DQ9xKHWsd
ubkD9f6rNrbNnp7rczghcHDpAm2MhrUJAQgG7qdrYQSXBkIl8TB1wFU3PZtejo+40wd6cxqTNcvl
qw0qUsVERgLiuNj00rovMqu4yvUcjIyD7KzwnZ1TWRAbpiIFQoPEQw8DAmEJceum1j5QoEH5m70W
1En3yMrxsNPxI8sp/dxlaErwfoWjTbzBS5zF/q6lAOXD5G0GBi59mhxuz2JlePHZbtH31QFXTVK8
6LMdH5DBgM7NIZsYRobWt73NjPm7FYiNl+JcjGHwK8NzbIs3zwmPTqnZayMgYx7ow2Hkbsx5s7JL
3WNVxkTZ1C3xKoXJDJwmxgzZoBymkdJbG+27+HkEpp9S4d1icuYDnL3tKKIHFknEAk4doSpZOayy
jmj4hjXK+q4pia7A+5xubGdMr7U7OvEkMRbxkb7aR6sd5K7HpSajaF5neoJkwcFYaff4XqYUDWoL
jX3dZRSBneQGDIfc+llabWE17IuOFDLF78f25R0S66PjN9A5UnLDZBkKCtEpWhUt2vn1DCY0/1zh
NEQzBuwlT2ivi1GZxecLfDfEBeU8b7Xpm01bbzMiE14ZYYjgB3/F5DQvzsj1Y428yrojx6yd3af8
jZ4vvW0FcGhIS0wFxTrsBRc/hsnTx8VX+pkXQfjtddqD5u30TtsIyZo56I9xxCmXiNVXWEyIYc+p
idSGXe167W3G37uLVTOjHAXBVwOFHoTK0+jTHo7N8JF77q4D9Dk3PmmNnd5sElR00JsYk4r81XK0
B00EZ31gMRba1OZDgwwjTT7VI6YE4a+BLAanrNFd0CPGOcra8N7P5V0tC3s3j2bDPNZOtxLe0m6M
JKElo3s/0ashCBq1nNsK4yMhkvJxMml/90hz162B6oCamCr669M+aK38WrgdTWqjsrdWS4sndEl7
xoZzE6RNt/X7+qJDBdiO1DRWc4InNdXzkou94btBZkVX9oSKhK4P/4sWY9oAsBwr29wYPlG8NM11
mkW1scf0cLDm6lDGCK4nLAzC92Cyt5J4gqhv1n6bdCcJpt2RgF1Np6o30iHgpCKjOw4G7gneWO18
LXsAlAA+QtYPAj7TxgvbiB7hSId8AjnQC4Mr3NComM28b82spyubguW1VU4MvgGGXae5gl5xyZ3Q
OpsNwVwh4QhOy9fEHsvk4wB5zwnN67nyh5OhgZGi6nQu4P1sjfggAxc5lNbpICEoNHBnr0/jQG5w
NTbc0UtCuPHFjIR2ckeGaeKU0W0sXAKHrGKTanV9dinu+XU8rMYY6JbXuP6eSsJeo/yz9gswyjUW
vaONvS0DGwEfAuNkQ7VrBbPpqmf1fWjutRiQNCZlQmri8FPgRtWGO3y9d4JKrocIXUHTk8YBITmz
Ya7YAdqyKEnsK6uSFh/9rq608QIgkI6ItI99WqIMGkjx5izzj23MNMBP8WdTLggz7d6Lo/AoOs9d
aRoLZgfxwAU10R6IcEgMPH6jGrswAxC8+8WbBu0FNUNHyhFcAeMQzq4OaSFrCAQNJ3sTUNTfBFE3
/7BD9I33zWD5uJHGMUyxUy8miWXPUnnDrtFjl0VmmrXyfiT1DMfhBBSxRGxk+BrJLIaDEjBKUlaq
eGucynxJUhDsSQGt3KTt3zCIHUQnMGihHlg2My29LcW6L2haMGHb8qs2B0Q8MzcoT2gM+bQzQRiQ
Er3lqGwPAelZzgiTxopCxaLzR6aiaUGAvFftu9YjrqC2OhODk8t9ILXB3moKsxtq05Yk7NeOOTgC
BfKulpMcYYbzdUSyWQYxmqDeRt8oU3Jr2ocmd34YTaiCPGBySHeJcjhB7URzT+xcUk4g59WjUNVh
ZkkuicmFOCk/17JnkHT3Y295uGxyvIJmFQOY1+EtLZv2195kmNqR5LVGBjEZaUo17N+ZyjxTB0F6
ZBVJcodHbB1tTcgJhGKWNpH2iBYdkBHVzeKLGUiYU3SIg6M0hIsFaNmYA7Hoq/fHTogVOgycp1El
ISy+RFmFWXEI1Nd+jBtcsaxluLc2aA4aHCyt8uFZsuHYstuipVunIsMZozKyhf6kS52IX5WtLaWO
OGHZzew2XYF/8jbLx5oqjaGH6pUK4bJdDuhWeTM7xDYWxvgc1k7JPJPNsve+MVXRrVFyakvk1O6g
Cs4zuQ2LX9aUVnWy1WZ52Ezpm8BAs30/lFb4VnHeM8/6ZY+yl7dlea9aw77YRhzsDJr03czyv7FO
wUxsjTejWOljIzovm1bttd73uqdcHg3lxP3MQmEfskYpi1qeRuR+HpOdQyBceXrfQGYZTiJzy13q
zw85NYNTFUXaKRvUNRfz/ayBowNdJAdWbTzpNlvhtG+ZoCS4nod63kfEcy8h4YEmmtOyWULCf+wV
Vk/uyYyvZ9S658Uuu2xcvWC4pPa4Y+LI2AdbmFGdkLGk5pU6cX8dNE24H625V9CG5g5FxgQyhR9K
9WU3a8JkuxqvkrU4xHoV/i7KnAm5VcFe+BVJvuzpk4cQqFESH9mFj7GHVXL5UJbPYvmgZEpl1inc
+9ZMcvjvCUNOTTy7G+vOfrlK/7h+KfuwpmoTAhF+XdguOGimzfR2azJPlgt5XCSxlJYAnjAh8JY3
hPv4z7dqeZf8scKqkCd9dGQ58eMtWF7l8nqpeM6n91fOsF2gf42O+SRhSzUJUATzW5l58ODHAhpp
p9/qrIjpmitLYMPcGxkBn4H1TNN1jbyU5kmXkMhYPmhFH68Tr9BRXc0ohb3uTfCpeMCxxmyYPjdp
ygDrhaQGFRmhFo1PKvREeN77ZvQbHRxkfG7J7vOtrN86M1TzBrqVW45rA32eRFRN6OtVrYHRDYOb
xlE8z4gbvYVaOcEYpuGGt1rrruzK+xrbWKkRqGOh+3ZTJu86dsbZL65GeZUUxVfd1R9FqMtVpilK
zhA/5eIxQU1Cc6b6jNnps+EGSNswZfCryXUTFRme6PEWRadd1sluGAmPCtGz58IwmVqYT33LyrNh
9o7jtN31LsZyMZMpEWY9FI6JqY8rPyUAcs5h01115uAdwix6wITp0ppNtgKlxVqksXvUBfdX5Vnv
cfDvdROSFDxTP/c+JWYu1hQizt6rRp0AYC2g2d4b7mzwssPkyRN0tqus+Toatx51+4zwniDSiLXM
00tkj68sSCBWadq11lP4NiwowqHFap1aNJWIHPlM4EI0bjQ+seY+Ce2PRXYzeek3mPMI8aeIATQL
v7Q9kxUNw/Na9OnFs7EHja482El1B8vJV0s9I8BZ7Tklb1d3k7oYGaLRBKaWZ9tgyK/6skY/kcgr
MT4GLukcXehcTUwyOkw71DqIPyFRIGLOvHGr6gGBHn5O+nYiYV7lAeKcuxJLhMqt+dLa8lPrAIPh
TZgjiur9gAnJd8ByZekJB/FdTd2W6oK5rZr5a2qwppZ4RUkQb/HzI59yyM9sMp8k5ix+7GmgjtJ4
mIB9kAAN7TC335rGbDa9WR97A0bqRLMsp6iJD322xnPnJ3u+8N/buMP8BdRtU7Wr1BjtS51kyGEB
uvSRtdbr2MW5iWC2Eu1dXmkkipFpAv6c0t/rbKTKuWKux9S5gv4ATyotLvDxsVUgTMync0puRQr/
D1Xe+LXo9euI+JK5ce9RZD/7Dgg5g+/RXM72UZjEVFY10UiYJQpB4EgKRI056R7L6ueyzO8Uek6X
PpYTPK37ggAqesDZbsRHvpmI5qBSojLXWLlDx91ofAzhcDNm+DlRDImDLmfqNdJxEVKRFKs6v7Zl
u2sz92/isf08Twhb7YD01Lb93IRo7oeWbF8DnBg8kZ6cSuB83ZjKsxHX8b6YteemwOgV6CW3gmPP
osctW3cXeGQPRLX8IoyewU/rtzZKIebgDAeI+Ftcst1Nj0INPdMmSlXeUMhcWcuwVxT6J7zfErTD
kG0iHDQJymuUFWiUeNdq5skKHyyHc9+2E+AbRAs2UszW6kbiT0RN80BfIyL4ntV2vJZO9dmzjAp1
MpQhXX/riCrcRKW8rphirRCZt4RhI9juK+SdoSQgzULZl8Z3UxpN5z6XhFHIvZmO1IhofEDuA+Xl
upTEh1q7CCO8RKKIYNGI5KYCeokj0dy3tnvnRw0ycInamrbvCtoT/pHJ+c7MgkDbXta4DG9cI9RR
WD8SeYFJxpkvukWguI82UHP672YPCsOvKUg05pfRbhRzRzyDiii382ydsePo64S8UYWb5ir/ZmWN
QsrMIwjJYZOmJG6ChIlN7wplCRmKOV/k2THoBNSU8fm3K0H6gRsUD3E83bQF1dg8JZ5GdJaOGSF7
5K5Bdl5AIXAqLm04sFRzh0vZiztig14dYRZXhm3TKnA157rL7I/QudHr0nXCmkZ2fIeuOgWGkkeU
BbrcxEbkfU+SjEhYR7fXrYZWMXHjbJ3bOokl1eeWivWFYQ0fHJ+mHTbfKXtMu2asNqaVVgeBabVm
DDoVfv09gl9Fi5bbZ968RVRRVvXw3UumcgP03RNZtw2t7DaOZLoB9aEMgeLSNf1HC64Et5hLy0C2
gwbCnKP7jDrkjVu6BEhBAIhvWyc9F8ck+ZbazgRfph8uzsC9MWFO1lsmvR+09F23S1psuRm3NL5I
uDA1xN7wc4ncLfFB+VILIWcDW/ZvdEl/2NYYZZjVKi7DYDAMejHzUe3V7Rtw7ZNHcBjiEqOJ75rU
zq+dYiBlNndgyOIOBEy50jP3hm4xyV9eVW1QzZpYxbcN7OZgXOuW9dLQK2Oe2Q/7MrcPYn5rPL7y
9IZ2foky2NQxrXicWtnJaWVQP18PBE/UZfSMH75Yz/iL0W+jayaTAyPxbWAHDrArHHmQOgShpXSX
LfOj1SPMljVZcilZnqXQs500nDtwMhhGPATjsH3xOwwXzfFeFVZMYxW2QRdGPo/1qUhnYiMTCBno
LPju9PImIMCpb6oDff1kbQBImEJpXZlc1TF0lTkZpouFpJbbl9HvIgxYWbMZ2+wcM0pgKyYrUVdG
5bkMn2K0lF0LQawnCQ8JsEUfPOTSz3SEjO7OdoevqZl+KvsroLa03OkkbLIeS5HsDdZMfr+G/UsF
zkG06XV78i3im0nuR30WJ8pkBS12IuaFbUORa5zbODZukOf3m8x6AprLSKSWjMsGWt26TgvyvBEI
WAxsA0J3ZWfuyPFNKA5VPTAaasE4MklOn+KUm3/4PQcUcQ4GS+CsMdBM9Y4aDMeDZmZX3ObQ9/T+
NXEiziobi/tEvgItD4za3uJMibERBjZcd/OhwfXmVoAe8R5/8ZFpAaOLoZxn8nnWx1fmTVs9zF5E
SmeSfLnbAKGzKZm3NDRmM86ndYdvI9R+KpUX/NgW8YEqHwmwqz2hOCgqh4XycRYsr+Iue8P3cFfW
pAF2uNRtM3mtDOt1puKxqToNjbfFUrPnqvM87cqIpYJGBjUYInJs+UwYhlMS7dyQ9b7WO3ycSHG1
sFwPE5puSqZ3Zl0n66bOsQua20738SGV+FuzpN7NsyolDfljoxvltndb/JyEmjpmjlYXDc00Fg5M
C+ujq0c1StsEfg7OeqzLJdnXWbpD/kKgvbS6lSszZihNWl8i1FCpyAGbulG7i20sDLLYCPEVUjTw
Vj7HvIqMXe+Q1l4J/8tQQXigxUqcEFWnmRyWAZCqKpj3+nRx62soVcXWb8pPeeY2rK8wNUaKU9FN
mQCxEFbw1tVjUYcdpSZWXY9ZC5OmWeoIeQxddnn8vomriOHCZqTXCheZhl7tI33Au0vhfzOpfwGK
O9rKZc3mcb0R8H5q1B+C535LTwSwniK8LIfeN3KAyxAgUMBXyh9NRjtrD4upQCRXiTI8UcrYVlhr
Tx5sRv5wL0+YPImiKbzZXicxzBW3hHnMBBF3Q6/ATYPacAIXssWK/XJcOM+JYU3HOHd+uie8nong
PNn6ZlCu2bFuexpudEaWh67T+cQBkGpBsaw+4cavT5Go8+pQMZ0J6zg50u6C26OARq4qiNhqQ+Xm
903WiRjL10wCuVrYW2oljwvsTu8gXKVx9skejGZnj8FwWjZ1VYynmTzHJHa0w+IWXMyDf9gIl2Ol
GG46sEgIp6CrFGoFHioQDGlVPlRL9fj9YNFEm9LOiNtLBj5auCxN6lRYpFkczWMVcXcPaBahWofK
0nTdCQGyIhR5BBTVCbb8LCHbrqe7pSX8nqOYT1U9t6dlz1IPlz31jNrwugMOFlzCnYUKN7rxTDc5
2V2PENzsE+8kFG4scRqMdUIzTrljGKdK7Ukc90eXzucikg4Q5efYKnwNbmeKqQPhdBIyci57+ogc
SPQOBc6if9NNc9wWds1sQot05GdSP6b16/JgOWx1RXdM+cRIsxSnZdP82vvjIRPedptWhLsv56eV
o8l1u9GJFDmJvjR/bJbDEzRSEjFuwQHY+YplQoqtK7nWLSSN1J042eWMUyYJa9cxdQKXOEdrmvUT
/D39tDxcNk7dJRvkU2nFnRhgZo/O/8ff/+0k1JvkeDYhCJM6j+UnExdCHDBljobU3gbeJyjshHZP
kO6jKmTNBXNXPOXQNFezi/MojhqIbyMLLyTf9DjM4ED4sdlU1jUxbOhbSkramqSa3QbdRTcQG49e
8iUds1fmQMAt0JdMRu5s9DJ+s+3ioUTiE6QTAeKlDlANMgidHiTvc8rbNRbwIYOJtYRG8xDNSq4M
9/XOnKxzx4qmGwt7n0r+uQah4HexGVlv7ufAQj6JOYSib8ORYxPrD6Uu3zRYF1gJwIuFCSiaiYhc
OqVcudI9hR0B3Qj87jUcpavaIQ/3/0Uj/5JoxNGN/zYb6vylaL+0//gpJFFiU/3Hr/wlG7FId/Jd
1xaAwnCR68jHfkpHdGF8ELZloAFB42xZNqKNv6Qj4oNQ/7kO0Gyfn3AOf2VCOR98H1QHEi1TCTkt
/X8lHRHiP0tHfFNgS0AwanqkT/0hS6c944HuGZ0zXP+jmWTiMmBou6CGZEBmQApF7OyLqdrrU1+j
sFRVcYsQmgzLHON+73qY5GeFtYFhdFyOpeo5y55Ut5D3h6gy1rJr7MPywyJ4iQOrOg6qIr142Ze9
xcve9L15lPXh/fD7z5ZjGctobAzKAb/8pCtbBiAzPTeukeHlYjK3g5mytetsm2vxsyQIZgfbWQa1
dpxZUJ1SQavAdBo8KG3Ev7X49gqk7UAkygi5GXz5xheZWJPEWoTjeNAtbTNEWnTOjHjcOo7zXXZw
SF1dRtalyeHR9g1ZzTB2wO+xaQMGMjpnTyxziOo0R76lgvf7WIWb5X1kWbgjDUPb62Pz8+7J36Ph
8PeHI82VmVTQbTuPH13A4QgxuwivbX+1TFP0NjhhCW/3y1102WQ2q9KChj121u6S4cBb0QshcMVI
mtOy0aC6QEhVj2nOVIeM10yoBE0iGVPP/HUay7nM6oSWvWXDeXS7Vgy3UJgAGqgK/ftmOdaVNBVo
6x2KpA4O1JVXC8ogoYrplFg0iWaws2hrabSNTQ8MNA2+v26lgh4xMbfyMNLNWnWKozd3mbabZXQ/
KiNoOdrxaRa7WG9GFpaUnakyTENE7T0A12/Ulb7pZ8Q/5EVQc7RluscOcVlmADGMbnomsOE/hopR
RQMcDTz5LttCGfHNEkUFSmJgAwKdew17MI/JSlC8NqsiL7OsMXsXqn006IgSqlp/9UvCvH6hFBae
gtHnAuCOXC+P4rJEq9vj66WOrBLOaJ8smyD+a6+cbHnUszv6D0/uRF/O4VsVw15lwU2W7NF0jswE
d8hb40OBRvngJ/3WV3SzxAFZsUxDh8onUBjM32aZkJJe0Ww7w//u1znojJgOGomW3Hh/PBsfDOEE
yzOt9m1snwNcp60wMSEQqTOL/tai0LWDXyS2ujS+aq2JEzhr0DvoLmhXhYCokZyccDziia5QoeRV
Um1yqD+rhSzhTACz17VaqS1vg53q1U5U1d0fr71QPUwYB4goggYAq/KXdqr5REOtwELOZvlu2vlA
6XvZpTHIDKiwwaWssZn6RyvWvjWyxj+d01fGpG90TMWHFjNUHfn+Bmszq6pJFNs5QMCSacQ5RhIZ
D45EmqN99ckZk4lLDAah28iHTHOmXQoLYhcV9T5N0eGWMAqMID+03SBOg+qSEPfZito5Gqq9NCuI
q6MR+YM8gohab2qBg9nwUgaV7ekVMACIJmoAT1CqggDUbGpEtgeX1lajeoKWZQCkKBgpkNjg389H
nSp2+AUM4s/Fg9H42U4bw1dygVBASJ+Izs6hQR6DKJIxSy2FRtBkS1IrqDRdNSRNtVkm8cvecswb
dLlNneTr8u33ULWciCJhNGBlj3bKwb0fVZIiCvpGrgkmr7Wp05nSLSITmjpZ/TglZLaHWnabZQxa
Drk+bD34Pejjsi/6L7s2XQZ5SlcpTM95XVQtFnwcD/Zc8HEu18KPXUv1s3tHHnzVUsR78uIXZK2l
ZIqdUp9I5tCgxjxTg0JdYm0Io61WhKyOTDTldQRGfWeoVjPo1A31uBtfx6O5vJUWOIzJMs5DPEMS
sMMHx7idsTnHJV0NYPBAtDLIS8sSZhnf0FadIU8lP8ZlL2JlHdC5X7lNXByEXmn7NBxuNbQXQwTU
zKqqq7gEbIYlyoIUCDGHKQGGn6bEnw2Ya0PFqN7YSXOhFYPWMYAjQzsP/7jaI/d5Wrtad8h7v0Jv
yMeh+zT7Iir6YCx4GBj9t5qsmy2a62o9qT/VxXTQ8Pm8Tampb8s4z85DJNJztQNSWII44cY7JmrO
uOwuG1cd/LFntBiiHYbNBuTqemTNt4qmmC6exUQ3pJZ9RDaen2eR5edJ7/NzPzjVttRKSv6dPWyh
hoK1nlj3jkSDHIOcrgI6g2yFsScBcbOeKXefBHCdU8hVtLPS/K5o+03dmayTSCSmFX9o5gw8RMmi
yyT85OjSOfENdS9YjqGYgRJBUBJsbMZ5ypbTXhf20S0Eoce1xEjW8Y3fB35FK2Zwj7GTXUkga4dh
GOdTD3BzmKjCQpyEmk48wCowbUiDqX70DCSGgYVAm2ed6TzJs1/7q3rELACybaygn1IrJ+VGfT55
g1d/2Vs2EROhvemOLGrXeUfhrA37u3FSIzERL7HEvVhbqMYxdmcn6uBZDbZg2RRelewI5HvsLTTn
sZr2kHLwc1OoPa/KkyPGXwrGQkNJoo4hoGNYQKSVvTUj6EK3Gi6GDmcQj8g6NQzYYQ2JQuVgoOGX
Xww6ZCC+qXVk8ikOyy9Ty+QN71m6HrSehIFJ0PelDTm593nl63tqGWIDzpAYvWobjMNjZkdk+jp9
QtLnE1EZ7ZYcPKUFhPMbIYBD0HlKNcaXyNQOjV0/5dL5lAYj4BetnbFgTK92Vm1b6uEDX0ZKDfFV
F9jZ3oi6VU+jYE9iDc3C2H/M9fjSDTOYYdPcATn9jjrjupxo0/SBsR0lqe9IL+fHxg872nFyZxKm
wABdPzoytsk4fnS7Mb+mc5abEwjaOEN6lMCPge56TR7PRZCMskMi/+KW9LnmxIdDTZQK+b4+FYz8
kLizRGJC4DEzxkNW06XOMENtypHgwrZU94EvMBfgpFc1GInSAOZXb/XDmHYGPGznIacDxV92o7z6
GMRU2OxO3X18bi0zrGZYDQIaFRpIpqv91k1lu0GlGmGAzz/Fhp9uKoxGuxFQy2PLPcmTMNGxw638
TPvaCdPZyQzAfgM6LphxBswBs7/R+aZjLFshWf6kU5LFqSjDfVjR/CmggyUzkwx/nB3YXjGZoN0+
lC1fOj08j9UxSBq1PqfBEov8BSzD52ka9FsZ5cQxG6t+JA8VnkhIPe+ltsuICHT6llM8MKa1xDq6
7kejNYujhTnkIuCseCWwnY5yvOsmKSW/GIrlDT3o5C6Nc7LtzAzpXu4e4bkiObZFtx0dGHi2t6pG
Ir0cGq2IjEnmsCHEIWZ+MEDUkuA6Z4DZ6XJ0XkLUfLbDQ4k1vHBMXHOwq2ZgI3FUPEt6WnGccMtL
om3hNuTIuTYWz0hkG0uTL17fWTsfbPVgK/2DczfQqDlAB3pOpxyUrG1dF5Fvrtorx5D92jJpOLtj
OVz1SCgLJF2Ud/WVML1uBxDiGYfileZzpvJTH96mDsodDEhrRjp6MVFj0EuNHiyaDFD0xWFmEbqK
4/KmMyn8QBKZVtbA00cQhMC92heX/wfEZ7gMt3YVQQhJ3AcUD9UGxMmFpBampG1FdReFuTmY86E0
5C2QXaSGE13axiBYy/a/tWHDQAj2bW3hoNk7MhB7TcAdLIfDGDgfZVL6fIt79Kc4eRFJodVzaS5W
/UjzCRNOoNv7bCIMFVEmBDRkBOEAkBMR5pDLe9oc3zSt2lc6L1y0HjX+BNJQ+RSOxWsYkV02D5Rh
6LKQosAHA3Qqei1dUMmu7J91YWWveud8kTXmHZbL6PX6z41PSRdnF6XzArlEaLsbynfRhNlYRyG/
8vMxp9LmsGaa1HJNEi21s7htsMSyqyDYLU943yxPen9YLL+5yOOWg3/8+P94LAc3QyJVrPpXncns
KFRaNVPdcXUwyayW1eNlE//aWx4OZvrXjx3mjDs01lfQLJsT+Y7NadkjDg8+B2FtVCivtJw1w3J4
2eTqWe9PfT+27DlOy+ztv/zx+z+TlPbPPzbdp5Jp9/s/JDQ7PE4R4YPqrN6f+NsfeP93JERxpouW
k7I6/vUCSmbO+yDrjjT9CIeu6iew/Zg8lhl80KKlbyzUj8tqezm4bN6f836shPmWrt4f//EcVwbx
qkDxhMu6/O1pf/x7yAyZYf7xu5E6pfdjhPAm8/rHM//pmfW+iewN7/jPJy2/mnmi26VDcltZjTlv
y8G90ekH7wqdarlsKX+8bxw161oeAvSsAdEhuMVTwFxLVqqM8v7zH4//+c/gOf38V5bnQ0CnPzkS
wEK1OWBOztk5YhVLQX9gWQpn9P6Gj8vubLksKkbij0c04ydbCaqWvffNQiZ8fygQ0WcMpof3Q8te
oYXp2mnHAW8EKMP3ny6//8+O8Y0Bbf3+z78/R/j+bVWVM9h9Uz9FuWTTFG8afr1tX2ne/v9LmP9K
CdMQ1n/ve7v60kzZl+Lb70XMn7/0HmwvLNb5FAdJsDcJEPhVxHT9D1jObPLpbYqIlMR/1TBN/wMs
CV13PcMzHdAnv9Uw3Q8eoB0dP4FrucIV/6tcex0X39/N/YISqhCe8LlkDEf57H43theiZ0oTpfOh
QkGw6SX5Mr3VniYXmtKk5aTXwJBNMzq2de3j+BkHFP4pzGzIGqwHnW9+lF+sgvQtujXb5ar7m9ny
d4KOzqv88+RcbMawUnmZnuX8YQ8GWRN1GjO3g4YEAB8x5S6pF2u747vZsZS18uZxsty9lcMwy11g
Ao75P3FV1Kfw50lQhMZoYtkUjI0FTfIbeqSzW2DSNjalqeOmLzDnrepqwLej2thu8KlibZujvw8a
5+01KQtiGqWZrLQngSJslWGcg7BwX7rM5pIO2hvhiuhaspese7G0Cu1MyzlrFKt+tB3+y3cPIct/
PnVgBYbvmYpCxAf8B7mh7ykiyQnYs20iBvT7J+mytjBM85AFGGiTEQ+Xl8dnN0oU7g2Jh4occObn
mIUOZaTsZhgVJVC913MqhZLJwcUki4a/d0jt0tuYQ/4gdfGJxIDmFPvQpWXwzJtkHpK8O7sFf6aL
4tvOl8Ohkohvxjrdk2TLwrQ3UCPXuLRjjyyq+aC7pAyR/gJV2kzghJfg0UnomndedWdYtP0DSKc7
Z2bMjpJhO7HqX/shE2Yx0z+yqBKlV2ixt4Eg7AU7d7bW5bRrPYOm/BTIDaHPR6uv7kmWuqEQVG3n
kudkucMng4UkS7H8uLFxSBtefIbIB6Fp9eISQAoWsd6Q8YAajz54h/xyY2O2oPxVb1gW806qZ6Md
VWYi6NNI0GYsEgkkhhVCaoREsIzXehqeK9fc6khsNxHKQpZTn0Ocp4coQtmSBbQ9pRF+hy6SHJk5
Itf37GgPXO4l/A/CzmypcWRbw0+kCEmp8dazsQEDBgrfKAqq0DykZunpz5eqvaP36Y6zz0VXg/Eo
57DyX/8wWD9KD9KpVAM8MEE2s7jQySsRGEsn1W1Q4Ve4T7pO9ZVB+dzgjpSCVUKPjexHHj6tIrDc
tTQljWdE3aC7xJeIasbl+I0IRUnSIr1jHxQC0ebZTXCewZPlIp3IXyEXjFYedpCFr/gVPsalzc3A
hjnySP9CNyYRV7RDhf/m4K3tyqCewhUC4Yb523E1hUjCgqKRs54CPJSXWapxWNM48zQeL8J0CD37
Ki0QTM8d3kl6uyHSe6gKj9yf9Fbr8J6kcEGS/CsQIFbdkb1GuKcCKojSCfXDxJOQDR+ehh6VU5OM
q1Ek7/jm35a/4PpP+4TY69G2XlCvNysf9g3CEERX6WxuU48w5KinSe9oKHyG5tXSm2EzJRZmCOlW
OgEEoqLHzbwgzC4FUpBcO7diWkusGNwqPIMYvZIdAxiPNCLqVHXi+dmqrONd6lHSmSa0QrIZB0Rb
tcviUccaPKxIPgQGA7EYPNBbzk042nMCQvqKcea4Gkrw+J5A1eUTEJFBfFgxvViEeK1Dn5Ga1DYT
s8eoUH3vc299D8CAVj1g4DlchzmHfmRQOoV8dWVKgnID+Zdkd8K4mvR5kOsoGDejFrnHAocAyF/1
Di8pfeWJ6gLya25dQtx9O7inucMV9tAFWSmZy0SkA5e64daHq4qtVY4nV11mG2REH0lPLKKpkx2H
zgtTEiw9m5H7h9tuQvZjuijSAumNGLsQnIC1Z2Ib9p05iE8T88cVtR4E57x8rWtnzcrxO4R5BZ1D
ZT0Ow1sx2cCFmk0+0oxgFGf8baJkTqVg9MY+qjvUT6+EkWSAHDwQmOFQa22GesvnK/XA9ZZlvNRt
lG+5CbvGIqmhHcqz79AjphCECoHJURTSs1aLnyR7aq0FJm2PN0v3vjrbYgYSdFpL4joUy5zsTtvv
3jBZkcwUVDXLd1PB9FmVfnab4HFuKMtKkexlQ5pp1TFJhjjxgRN4gcghGteojHtw4s8an0yVBGJu
PeYO1o01SzXTOXnsXbwol8gKK2VqL99I17Iwg4ps51H7bY/Rcz2yRkx4KnoW73rMiGKND55RdXhr
8+mKABzZ7FG9ZTw73f99DgMwKviOODp+l9UyTB3GcctFqcockhZUtvJ1HqJf1oSvyZDeDEEc8fJC
VCnMaEDFjugJyWDfI0N6azz5KBK2l2WYsDeY5EaGz7PZwKubmRrg7CvD/5kM0V0pwx/LEJnJv11n
evjdlN46zzhOgTlz3sX1342fo4F36FbFDZ1euhuM9NvU2YCqhs2jS0b8fE1I6L2RPcIuKOEMoOEP
STYf1ReIkQXvd5OW/mOQ9j3pLCPsKH3jq71CyyeQMvMrFDr0g5jDgRr7CNhZCIhk4zNwQT3cf3EJ
BgUYrPcmM8CLxuC4DEz06Iy0MP3Gg1bfaFGBk/mYkozTfLbgguCyql3RvSyjSPgsKwhDfooofayx
dHIDdgloukCoaoA3KuYbH5fzZBK00UkQSaeEk9YR/lnWjG3CJ3JFKLyZihU8humu7p2Pgq/ON1lU
crVEl/W8yXPHALAEA5XARcvfqrwC4ZdfJDv6azjkpAfGtD8HufVyluI5i9e6zzXVQBzXeY9LXBG/
oZ7T2YwrukfpYy6KW8W2CjA8rZI+uEI1xM0HeQ6yekKSA58lWbfZDSu1cfgEBLUZNo5hyL6TyGRj
aPOjYRUVWszklxVwn76Srw3XNvAE8rsOEa60+bWFuFyy9TloBWsrhXg6IvaMfXez7NhwAtINLabf
CdS3hu4WStuYJB06lFZgv/Z8erT/+W2pA7SRcT/qbJN8J/jImqz3BQTOEvtqd6CIGd9bTADIpsbt
ZWrSb2y7PyrLveS2poQG56ns1zQaqIKS9LsYr2ZZQgyUZA2ODC5cGVTpfO6Jetyy1bINOvs8HGG7
Vyxk5pwfC31ak7XINeCaCXJIeoiOywfRqi1W+7isaOxCs04hLWvvC5RL8Tz/NS24prFp4rEJgRS7
O/bTpQQxYnozMt8URHJzO8OiJUd7qhx/6yaPlQj2jil2EZJg2N/yBbHqG5nSIxMa2+EHgX4mrlS2
iu5SyI421b0vD5aDOVtDnikZWhncakyN0cUGNsIa8TBJ7ReHkp7ZyVTpgjbdZ555qiyap501vocZ
ZMJKLatGxBZLbjPSprK6+SGrnRQ80HxwmjLFcod0cHUtmk4Hxs3RRZcGxFpIOZB5qa+EzVtIxrsI
WH69TFmT8M8wQWTdpsxlLeTJLHf6FXqKOGSxkCI9IHLF82wCTrTfPl0TcukJR1ziMunXrL21Pod0
GA343aGlvZUDcYYeW6vtM37KWMspNr45b5AvCg26ZgueCvNHWx/cCdWS7oZPTdSQia3jOTerOn60
ml3eZlcMbWa4SXzIogwPEakgDe4NK812HfRu5a6drIOfcz2h7Kt+Wqxy0MPHErv9lZkzYIom/2q6
7tmUM0VazDQXLtc1sd9Vdm4v5gez+2jUwp4kxin2sFm2xm7ad8Mb9ovOSvbfgdKvzxbO9WLsTkzB
bA0b77Gl0FsFWfTtqdfPe7D71F05+jBsMye/dHV2S5LiUmmfmcrUNAP/sUyWfRTgNYz0g+sxRJz0
hruAtymwTSZXp73LEwJ1klI3CZewThM5SToZPbvQYKw2yIlWTUmJSBtyGX5+TwBNo22IC0GDJX/m
c7hlUt6jkmUYqXquHPPLUgbF5kc2GPTR1GKcGN51qUGWRTxp2FyNRH8ihYyHpQZ1T1rf0G0BImXf
Xde8+jBJVoXBFBGFd63y+IJH1C0BcXbMfe+OD2P0KmA4hDNlhh+yO+d6EaPiS7+W2hcCp0k6Hns4
xiV5Tw1eWbIkgLwjnCPOvvWKd6UK7qxJPwgmYtPuKSEdPbiLu/g7NtIbIdysl07+JANrPSQN8bl3
qM8vpMDRXiRCpsCNf5MkUIBphODmS4k6q+V/xrgW/WaxZj+i2vBqWlLGR9CzwNZ1f4ga+5bmbKTW
5LxkfvpEtklDCZDd3AZzaqdeC6HO7qi9Bu/axf51JG8Zpz3nhO/ebdkdZ42Dq+l0D/kQ30lKcA4U
RCEk9sWysluspAKlO/+iQAG5ZzRneXA1Qz6y+uzjEJ39sL/0qm7wc4v6k8hvr0y+qRI5hrDv2Zay
9OcDYWTCfdLyDPJBESDPNdoDCKt4zsJTNovfXcwiMZfOqcDEDPKRlv5exr6rcmvjIAYLV/fI4o1F
rQzznSqm6JqXXNb3bqH2F9xgoiL+oeoFZNHXzOPQ3ceMGYHTQq6ujTfM97Fmjit77D/L9pZKNszl
a56jp7RD9exjcLOr7egSGh4+jdl5iFh70KresM4CzcVsJhaVu29iv9xVzRcCJiRkBot18q2OSBsw
FRa0F5IraQWocaz2YWlZB33ibeUox/I0x8yPaETjCWEbqbAJJRIagd+UmjfLcbpd04sdDfLvVvQB
0RPTdqrVOXdAMxOHPQYViiCtjc+0y63j0J4rPY/vqyo9oYmFogTULZ1ZO2ia/BCx/drqhBH4/oOb
4fJHd46FlXz4zMl+FbZLKC4jd/eY6iwxsr/GM9YKaTT0e+tIwCqFsTqlxCVm2gHh6+jVbVpOs6+6
EiqWO1g7Pn23pahUGIDRcFwv7ZHejxH+OXSqxAxoAZR5FIRGFb+ldvDDxb+iE9jbeRqlhekErw4b
5Mp3tZHzF5vkHBS0v0h+kmhXSolfLT5iZzRPxC4EBEdJQ/MPUSjoVvvfmBqQ2IH6KklRQvqfZimJ
WemZNV0Y7MZej2HtF2c263PoUYk1c3Y0QyymiXpmstsOuDc+41yZ6SdMAo+SIri6bn+UPeECulP5
Ky9vXxYx9R/zQhfNIwUzMTtEjCcrvcgxUxgxxNwQx424VJHMUwHlYLiQzVbq2z73jB1a/wdHtTL+
+qdSfC+9wEcHD34Y3lVIyu4SEKkP2MPnro3jRBHtLNm/LhLu5U0EJsXKYVFzLzfS4MW9Gmnr1lTk
sqyPH6EKOTtd8dx7CjEYhBjUhYLUinQh+y3BsMs/GHxuCa6LyF1R5CD1z5+7eAvib6q2+XKrtvQa
dDPmBBzA6ZI0qf96zPLTX3f+6w+96hEs+uLltuXX5ae/bvP/cAbVSy83/nWfv+74t9v+9qwxPqer
HqTmXx8PGhU9j94mWGL11+ssb69x3QAhFMksyx+WfwI9w/hhKkENtbo5LU+etr6V/+dF8X+VEOaO
opTTnUE2WSQcLW3wzbOSrVEjaFzXip4lSCVvTosyf/kdl/qnrvLkLlBMHD9ozP0AoUi2RKnq0Q3n
U7ofitYQdCECuAZdVBaRY9K5FgQRx2sdmGJksCw3Lv9IvHw3AuYydBSh3YGCQR8JSHdsGsJEwgxu
/PITyylEhEpfQ3oyDrbRXNoKFhrmC+TW1pV5pzLz7mD7P5kTGaGwtAgLrOVXyrpVBRw4jmGPsdfY
cfoijsbB63JrZDmkMj3ZM28hlekcRXJtQPfuFIfS7w8B1vT4j6XpOrYqqBe+pdr+/q9u2iaTuKvr
SW5CiPHrMOjXhlkhjkEvtrUIHOlLjvLE6800+fUgRdtLBl2A4sYMNJxTxMpqowd8iQBTCg1pXmPe
MVcxVktjCoiGU2dvX5O0f6r60iV5siCfOCMgsfYfAr3cujHeseEdPEptLQIIGXhl5ZvGmIOD8DSy
QqP71BnOMRldm8x1vpogveBDhrCHDivsmJkjTQbcmYbFurNnT9EHHkcd6VEXXvDvbzZa2R1wxn3p
iJI4DRmeuJ30ip0Q3m9zsr68wrXWmsSRqx/yX37ToZSS7RcZ7z2mB1sSK9EP2dWerOELCoqHpoK7
V+bjmURsjisOC6/Em7rqLO9Im+C+QGrRk8m8wqcdU5zuV2ZM/XPTELcg8FZeV7m7JWW8BoT07rzM
PZSBkZEcOYh1i2V1nYnyccxdyVJNBTiF7gHzf9zuKiM95Im/bx00yTY2FmA7GMCYdUQWiuNQtKTW
SbdrbzVlZPqFVkfeUkOoC4Zzdpua1ALTDzPq2aB7UdEnCFex1+AE64sEWYwF5ptPD32uGQc3mQhw
k8YO3hPt9tbl9cIPCR9pa+FA6/u098teTEe8VzZNhacY6C3Uo/5mEEoGAkMQi/9ixsDQA/WxOfQG
uO1wrlrhbdvKw/+twIESs61V7nDIrAgm4h1wXjECf59ilG+npEcpsaWMA4zrh8hDsbfHCR6WnI5d
VVS3vI1km8fpcQ7j9pr4ZvmQzu4Zsl4R0Hgs0vIneJy+Tixv2+utffSliy6NbCFs8L84Gh7wkLlZ
bI17PPmuhRx0DOKQQGFhSRhHzUsRMwecCj8yNE4YgnoPPdg1Awi9Q61LLmG8M3WE7wQxugMpd3YD
AaezjZtnKyvz0HrUh2BXNFrLuDegS4nhzUEyA4zw6gS44woWCyeSl9LxsRNzrzgAl7jyBNSr8WOj
DdNVa/RPDq5AKk5y6rTy3YgIC/fd7lI1I1iWInrivoPAqveOqFlJ/ksOxoAacp5EtwJCfXARqENz
gvjR1sSGhOORk8on0NAnWWP3vSFOWoYSIy4enAcrSgj8CumTGAMeXWG195rgrGUl60w8ropRe2ry
FN4jHL2mCRm2mL84xkMxhuj1HOCq0BnmVYGRrkddfqil+z7hfPZoYlql0LnCmZsj0tvfuQ8NU515
Z3M6pwUoQo7gOPBjuUJ5TP5d4FxqUdUH2YndZEbXtsrv/WTEd7VT2KNvPA59fz8pydPMwi3itCYn
dWaiZoTXJ97RayBVB4rvM8AR6jCHa3pLCeQJHbGbfZDq+rnIkujeHKZjMmrxsc3Ty9CmFWun0REp
ENWnJ8R89osWczpLnB47heCitwicMXsh1HRy3tC9vxIM5AWcXsqm32pdtW7N4Q0XyQuV3MbvHQim
KB2hqu/nuPkZzPd2nlxlae1Z6q7xMKx75LMx1nkuzb21a5vvkP7WEdLX1hF3fo9TkDmuRQ/zBP8m
6M8heZFCvlQIcStaQcF0aGPiCWkVJAFnxJxeXxSba7Pqr5bnoFFzL9hjNqR8YOJij0+QAL4Q7W/j
oHyY8H/0OjI5qeLlmK+lkW1SI15Lj1wnSBy61X0l0Qg2IWH8trl/7qT9aSksQwNhBFqnU6Jt8Eqm
S/ag0jOqsrq2jnHD1eyR3pazatpj0BP9SYfQVkPaCJPduUe9hcsX9pZNgEgvYJcmKKYq2S0/8K/f
jq52wXj+0bPEfSTT66SxbPhleZ/0G1hSn5FJGWzK+kDM4tsQmk8uTjBhy1cvQvLIsXlbWYgWVths
PYyNPKVkKLtVd7D69k5d8xx/kXg2f8CEvBhZeDZJAjYd8AMb04XNXJp3pdVu4ix/cvXsXIfUaqT8
wj7CqxiWnYFPDll9zcpK5k2Tuc+CM9eqZ15mMyTzaNxiVfEG9fyEe/hTYVlv6qtRTxW7RIWxsnkg
Y2Z9n3g/LBgmnNirVVz3H1gefOF6dSV42O9Yk0f3NePr6MbqY2IODfjUecarHUSfduPgshsSP2rT
8YpilCLuMZzxrcK01ydC2UgzE8wFMpeNcYCFlSMQeDe2R228jVOPShfoNPPkNiV+3RrDn+Apz9Pz
FGacGQlZ34B4WlBIMfMK99HsP2uYYGKURCYSac4cVQlTwi9i4MJPGSsbueCNl/8s5vCuLYnWxTKy
qY92IolN7mbAJI3AMlCxBGQJaxlkJAZSLjr390Kz9/V9O5rngYzZVZ1gpmfI9Hm0p99gYu+UKhtZ
VV813icJw7Bgu1qDHxzhCadbKz/hkXMYsW3S/eY0zxJuq5H2nGy9pwmAwx1s7GMIk0e7IrZYTUnM
Bt2LNeE0DTceRl+VnwMyi0BH7JMDvGbgrqMxmYnJaBMPo7zsgbo63EwQ7yG1BTecyX5XY7N2Wswk
ayN0NtjeyFyzT+OkH5KqYDUocPt3tGrTeuNnk8pPp2HXL/CsxPyBFqsNqIxfHBQxA5QbSil2Eu55
bIbvqFe+HYa5bmyTPOOCbO7UDj8GjbE2zAaNVcoDCOK4p/fhJvfseaN3pPh0CIxxh5bYKySvYuJ8
JHMVTmdxvIgKdP4jR6q8zt7Q++PmbIAcJ9ozCPeTown0EzDxbGcEoyU2Y2VNw52RGM8TRZJCXlJy
LMgCDjgOkp9STt1wSDT9lIyptWf1+zKM4M0ONbJMq/6jKwQ2tjlGLPXY3UoaqNHIVxpfynL+QDY4
QONkT6+m/mwN+d7W2LEta09w1jvW/XTYkvy98wFOU+HYuyJGj+4At7G53puTYMwP3ccURbsOry4U
wmhYZogP6yLWXmF2c00y+ar1070T406pY19iuiNO5TjFtUOHt5q9H/B2ywlJSANwE1cPK1p4MEkj
ztDW3H/7PrgK5kcDImgvukrbvwy592qByYn005qpr6n1HBdUaso5C6d5/JSMcj+QZWyZ1UffPRKb
aXvGp5zpvPIfuc0r6vV1h2FDWg87x+5fdLrvK68adtgprOjxgopJJTKxsetDNUTu2VY9zGPvNv/1
t1gZVlHe1xkwekLfycvXWG3iNkQpwdOrZ4shOSIQIiDrZ91rm38/1IwqViPIIuouPr2rkQBmXq60
/YN6ig7/kRRb98klYo+no5JXv5qi2AjCUOaLet5QoiLg/+rOAa/RRfj3BQaxzOpdYSDzNuN6GqdX
eM11CTAHduYX6c5gQ6oiZ1Pxs9DIl1U/q7/xHxauK5+RIypMm9TtFKmEEm7rBMBC/xwQpmgrIaLl
/xXtXU4V0HH2tcZg1ELiJMkK5i6V4e7Uz2o6+jxPUvj3dd8cRLmzmpNpPbIOYUtE/77Vv9WLF+1E
3iTPkMTDU5WYYHP9ruURRnLy+bXPfSCcgomzryx7pe6hXk/lkkVlsVHv1W5Q3815cBNY4KkXr+pu
u3wAGtfYvRzpJY+SpHceq96XellNfZwi//PZeQ4yMUJOW+rRkac/krq2VY5V6tLUQ7BWl0d9PHUJ
//1Rfd6ViQV8CG4mkZA56JljGmvlaG1Zv3cyYbRxW0MHbHLzjfpZ3Qf1C8jJp86xxcLeR+euTfrn
7nGo7/U4WAc8XeoHKw9zCQMcC4SCaEP83QD2+XPZeAd1FzKzNnPHCUWv2WmzL/VUOpz83ODdALpP
df05lCp3gRHFffzyIZsf1T3UeyrK39HDv99UyI3qDaPTOKqX4iXuSa1lpZ7JozeWl1NP5wzdgacR
eN5xRHn258MQYY2A36VTlOe8/qFj47oiOOgymgCLNTEuraCrVyTJquhqrD+Vu0so4m9iY66CWZUM
GuR9TEX2UahrbPfTZWngV23yzXZ71UaGa27jDBHl1zAx/ZOO6q2jY26iRYichIzFFiwaA5yRJby9
T4Jg3ENH+K78huQDutlzqce7AjayM9jENOEswWc9y/BnAqDHZmM+cVr4zPsxp+HuPi40CEsyUPv8
gU0SsEw1RSx5RSYz0obAArxuppKDfFMci/kQmXl0FGHxQsjxNZg92DotwdPUOMANGZ7V/ZP6L8ct
dVspmpiigjWQhsyE9Ooe9RveCDObCA6f0beOv8cudr80n6yD2p7e0athy2UDUeuximyjYrMFdANR
u68oFT5E4SJ0lPU648BA5gONwttkty9pSD00YzYE055uk5jYMyyikzT96KIKP05qw6oTQghCCWjs
VNSeXqhfF7gbNQH3LGN3o23qPD9rql9pqA4MgB1BcQg/zVgcJjJ7DhhhREgXWP0EoPCUT5e2Q6CW
ZFi9ZxS2jmqZ6S0MCmyVv6w6xost5PRoDrz/4nfplTRrRfYBf2Kra6jdHZr7x6E2DnpOA8mMdcLB
g61sq/eiMgqkw2mC1SgOx8IiHIJGS+t15drq9JcqA9OmmXYLSjwLiVTwVqpJUYYoGiWRRDRKKFqp
ndE3gh3Ayc/QwVOAt4FAFY9Ayc/Yhn1AlWkgrNgpi5059ie9yqxjheE14jhEtji0rwfVzLTN8rxA
+NkxL3mbC/OqhCq20iv0OMxrzLhASgOwbEO1oQcMZLZZ+RIS4MNEpRXpudG46QpnWxs+Tr1j0O1y
TjITYW37oqHpV+RVQ4VF37lTQx6DcNyoBzvZ2fLsTLY4ThrfKrZHa8xfVD/EOxAoPdy7VEu0VfBy
cu/8Unubg/Er9mYUn36yW15ajvAvnFSLt6NZYNpshcVRp762yUaCzgCJZBTlwy+OgupcqfJ2mazQ
3BQdrCjwD4mHTRN6pzxmXAy685aNXr2uBoDTLrN3uJtZ0AQeg7Kc9oSqkAWQ2Gsbz28liLwKxcwY
WKOTeNeO2AkrJsMeN4lrjiPpJhpcbWViYyYsM9sM/THr+G7jdzsoPfyh/BcitEjBNKJiP4xfVJzl
dkomcw+n4dQ26LBG84du0JyIBkIobbor0zinu24oLiIqv+h3RyuYN/42wt2zCyQuZtHZcJJvL7v3
8f6GZYCDxqSBOqu5EHSMbS0fX+G6oMjF55bmg7Myew4Rht6efeNohOCEYwR7Ky/sFVEdsCyWdqpq
KC4sqbzk/VDk4V8d35xB3BvU+24GRaQdKI/ahGqwYSgB20SoScgjpDSynIFWV0+hl8V3HVYuql20
NA3qjL4c5cctpWBaB4rVoH7T8T21sdnJYRDS7KFxwwQmj/Kh7cSbnXCAK7Cyp+WY9qS4OARGG+NO
R+IL8telO/Tk55kUnVWLpWhwGfUOANfrN/MML64QVGXqRQY60UVgvGdVeWsy+yWN4AEplhdbB9Uj
zbK5LUCHmMC5wzDLvGwX5Ppv1T9biDlzzzrMi55sAW8CrPg+nAL6tJzRrCjdeDEhR8zVpWc/huBv
ovdOMklvppFfRMVYKPzoQxsipGk0tU2yhXcI9JjPI0Fpnb6xAzb8dva7c9NyAtXH9yhsPiIFA9k9
TJ4YL1Z85eHIQEK5GjMYUcEnxKJs5EwisFCJSPdxQoiVBJr9giAmaKoaxSoEItNCh4nQwYlw6uFA
HhKZmTLzz7nm7SrbPFtp/zzT+gY6ZIBgfU2zSH1JVoBRm5HX21ISsuuV4qUiSRL3gmkTl0hcHAOm
R0n83pG0j0dR2rfEMb+qrvnUE3rIYqYGKPR2Hfd8Bb7F+SJco57+02aUpN5EgVlDqusHHOWpf8O0
xq8QexTU5bSZuprTg9V5O5eeVE5zrg6bt3T094nNlatdetpu+10k3vUPeWpofhbVtzY8xeUR19NT
milerGr5ZbFzP5vGna5onbizQH6O3E0bY1GCrBdCTVNDGgmLm+rYEVACAwdFABkF8bdqCjpe9daY
g7JOBKzhvNFPjF6AYBK5KueJcfNc1MivNYvCVfXOOlgimMv+qIf5xzCyAJUJvU/pRyzCBlYHfZb8
4fL/n7xgobLK/leem26QucLBRLDzCHjn/P0/CM01wrkSDmx7CCo4FFO3NEXp/Hoezr3soC8z5NBD
3gAjWviSJ7O/XrgLScdFKjS67ooepbcsfCMbu+IqyZjRUNblRVNMRpfcNphA7nH5zQ5Qjxdw4Lgm
uCGFjpIyYsopOOFg15BkHec3UqkAtIDxJEoNDqDPc8h1++90cvufdPI/H5sMGoPP7v8txA0aV4nK
XrYHjmmHjIVjnI1734U8qrE1r+b6Pq2+y4lQA5LO7JX0DNIK8LsiBzlhQnCSgxVAuVJCf58UzYe0
FJa4NPmmCPkpG1WAzT6ZkyrBwCN/gKu37KIAbOSVaqc+Y1szo/ylrwMmAhRkrNu+VdkUqXGKCgXc
X/B9/OHaK4JDUQAFBXK6UGV9DDUrtlrh8D7iSBT1R0+X8SGNTtVvGc+PtZZZ/89FE/+I6GK08EFN
gUGQT3P3bxfNc73U7TVBTm4sIMBVwXWmR+mqkmjp5Y71C4Y8sBwU62ehR9B1OZYWcJzaWjiwnN3S
R8xpa699oT2E0twt5Jh5oPTCF43t05lKjnHZKcWWHBd9hlCkR0/ApB9/2GyWeO1N+rgzRyRFbgiH
+DCn9VPbj2yqOBOXuzAClFYz8L+PGfefY0bYLBqoMDyYjP+QICAcSk2fILmDrjfmDnmmFnjh2iVJ
Gyw3pL+Fr/dCptdNVJwNSRoLSU8TfJVxrkjgik2Od8GjXc1ngSEhi99hxkY9zvtjU0GxXAqGUU5P
I0yDUm0qoZXfJo8rU/j+tchyXpDYOFShHLEa7RTkAz0iBJkLdQjJLpQ5jhVE+oXIvZstWfV3Y0jW
dZiMMDxwGnD14pDM08JDSgYLIXtTHR1Pwi1Ue5sVGf7ejq1jqYhYXthX5HHTBhLARzFH8L2PISyY
rB7APQqn1xRqwuw22ECp3ZV2VUVBnkr45HzjZuKjHS0BwKyjhIm1+e/fiImRzz8WMFeYiFaE7vlE
Qel/k4XYnSaqbEIDn+C5sukpVvfoXMeNacHZKYYHZ3YECnKXrRQnTseRJkZP0Td7ctVBbCZL+HVS
g69SPKtCFqfIz+89EjqwbuNBWly81yaH/4L+1Z9FqTGOpHWusDZJtpph/tSH+Zcbh+Qmdruhia+m
n317KQtHrr0AfLCh1iY9FFhlae3o66Z07xOru815Re4eni7IhT6k4nFaAdiQ1kfxNprQYbvaa9BG
M2Yg3fDou+O2nduTJlsdg15z49WFfSqMwT7Z0F1TXMFRkAcEJVjduc/Hu8Dv8QWwC+MYDOYmzuVj
A1Z3EGOWUng1RkARo8Mmhzu7qQbgxkzPtyxtiDfKm+Lgu9IB7GTBU8ywhc4mWhjotvilVvw6o0ZS
RZpTZ9+ZH+5aMq1XtkUVuDCplr+bFHKYZTzpffhd5HikJAJOTPNrKSjDvLo4Gh3MuuhCLLuZGYq4
heb4Ogf1WZ2Lwyr+4Sb10S+DV1bKmzqaKmtOUrvBhqKs/TH49o9Arzap3UHp7ZU/mV/vgSHPcqbi
8jVqhLnsVwQKfShiEBX/2tIiyjQ7/bb68Unm+cnUI4dDIhz6WFCFz/6vqQjfwjo7LEzVNvpZht2n
ZqrnijhD+NbaLZBEkLo9ctzUtn3KSJkjOnZYu2Eyykk0lsW5dtxrqsHgVawuVXE2WWMqMki2hlR+
9jKy4kN7FRBbIqiBO3XuKHomnZ53nCNreYjhkHqACG4E1KEIdFZE2ylV0Q4Fb9ds8nlH7wnuvVVd
OwM+P5kka08dhalktw3EyF3TiScvKH8EahVyZ15cb+VbLM0fywSPakTRdjE+RUkPA4BQJfod5qUi
HvgOGz+Dvoqia9ub2KvfUWZebKGx2ChXZ3tI9uSUrj2tppQjxhYSN8ciw9WfR1k+V6i1J6WbaGkl
txyP/YbNXw8yoqWs4KoBnmPFbKxrgWPEcuxuNYCT3gAKmCnvDUV/xFEXh8bxGMXDucMUvD5q2jJs
o+hkGDW7Bz2jTHinyoHhn7QiPtVcZMJaIEkUxY8hnxHsI2RLBxrXdMZfyQsxTh30NFvDrpNAxUti
Dsdp8oYDmbUAPW7urIa5D3bYigFZdOlzWfTsJ9gF7605umC3kBy11Mk2VaDTAPSGM8ZZnzZhuC/p
DJac9mctQgs2I2Jp3VcvkixHtXJVb0GcYvieeoRVjVu1wFsFgGwbW7siajC4MUW/5YTubVKEFV2X
7Z1WQ5judPmm9EeFkracVC0ad20FsQeSZnFwG3u7EINIWbHwNE/4Jki8iQJ8HL07kVZyl2rF3Tzj
a1OPusDtbr43Qc33EcaXkSiKY04y693sz/dRYaVbJDAXrTNIGrKqGVVyup+tWYfQ9aOapGTzluFu
sJvv0eRWWwNjKE1D3EFJE3euS/7j8hNtQyPFlUkz9afZwMgZ+tqh0oW5iRxxdfxyvvPbt0HGDvgS
VJRhkvgdLj/iiJJ1RB6XUYrxOTxj4hvrE5QHbHKCWTvFbuLe1fP38kujbll+QlFHE7S2oNkWZCSz
j9sQAL37GfL6wbJc/xR0M3GdhXiPpZ8SdjviLz7nG2xybFpTk34KG/I4Of9gzzo/hPgwHLIkM1CO
dNDNM5mfMo0owLKPqzUwon2KevMCiQ7PBPUul3ch3IaPIZrvUtnhBmWBE7iPvfngTQZO5SSSloOw
97nXE8o3RUcyzOnvyBRvscTHy4OX08v4VOh6e6gygHOD5uFWGPB4GxiCJy9/kx30OhOVeerWzqlS
RQie5vDpxmbcIzZ7ssK2PWAQgKMakEpK3UmjZXwjz283x9NmNP+HvfNYkhxJt/O7cO+XABzSjJeL
QOhIrTM3sKwU0Frj6fk5qo0zdrkh91x09kxVdVZkBOD4xTnfMb7lmKS7pDdIqq275jJF+leNOH2f
T2QWRdXUQ0bOw30JTzqdIGEStsoyhynhZTRMxwdJGauz+DEI3Zc0HmJMdrBmaTkXQIx+X9BDSplc
xvne6uabouV2iTz9ziAz1WVign6Q5OLj9BgWkLRcKGS8gH4JSTVNAv2AyGk4tHp2Dvu5O2i5TZdc
K1iopeBmfSDJ/WWJ4iezfkfySXdGYJ+cEtJoVORdzIxQTzuAm5sUkwmpKTkfiUFk8vo9QqS8xxFb
hm+oBIUsjuATqz2p8qjQjOGIpzQrWv28KoDTFicK8A+UWaLwmzZkrK4CsJU4EuQOE+B0+A3Jr1SC
uKv11CqUNwN59XcG2AQIyfNaXeQDtG/2ZIfRYJ0Xdu3bEKJ2dFn3oeTOPlyomClAuK2m/AxWyaA9
MQG+BbtVGp1NU3yIMFTNFm71Jv0zh+FllWcXKm3AoZBmXQcs28C0NtriBn3Ufn2Vq2BajYiWICfP
douo8axHOohRUPQsVfyl91h/tU9rndQoCPAY5gfSaSLqWa/xiblYq3mdgTcpOgug7fSvhhzzC6r+
hrOfnyJhSvGwBEx/8zb9GJU0WEN2TpnePC11/qH0sEp9TnL3r4uxiVXitG2xBMSYIIOSVBo1NR/D
ectTn1La5jtVI9KcMrtqA6rLDhMi+Af4KrWf1tk5Ya646Xv+ng7pcwqwbyP6mtaKX1lNMktYaZuP
VdsPhquLnZhASmYEeToSXDU+LWCGTkWegkiQ0XWTjeVeJZApz9YqEJ4abASNRi8KGgwZWY2zDCHl
r6xCNCUtc85c0t+SdOluYjs/6x3O14Q0K+554zgRJNJo3hP5aOwqjTu6W7wh9vhkodzNs/h3qTPu
VVZQvXhKJyYOto13oJk/BheFSqfVO2Ou72rHPBazjdGEjD/VQDtKbdy3zi1qidsxJ4BxaFFxdU5z
ytZpmvIDeuLUBM2dljG/gVCHJQIASA/r26u2SyYfMzXQrJS7RiTMY7Tag3vVU7TIK8tAN0WnP7Q4
X/h3PDKrnJ0igGY4+YlWp/uatD2mxmcZyJSFDC6qMPgZopG6WF0RSySZRVJGwkWsbiiix806bJkC
+hOg1a+O1x2SuHnDmnYK2a/gK07HLWBBnES86PaU98hVzInqqQipi2wMA7JfyO/L849WiH2bidf1
LwitAEEP54MsiNZJrPZJmXZMzgdO2/pV1Z7r/ACoy7arrXCr6vO2bh5TVteYZKh9c4Y2SUJbH4ny
KobP5Luj85DN8qYW3XXscKMHDUrntvGetDBGVMv+llhkCkwNjHac3FiG7SKQZy7ZW08jQEY/nF41
nZmO4fB2dCMfT2jFBjoE/iCBeYWvzc43wy30/KMygeWl+oTsH3fwSshxsXfVKStqrKxIgSZ5aSZ7
urVFhFKPyDi6dofwW4TXQJk3TKufNRn8VmKB8oJ+EqYd3EjiLajSlrux4LUGM7hvN3I63xzK24x9
K6cPVpcp28Ui/KMXvIeqSuWBvbNn52MZ649jOXvvBIr96gZmAXXfdnp0b7v5ceiqn5RwLbI06H6Z
/OLr1U7p3HwPTE6leo0T9W/l9Mk28ZaOl+ihHCLBFqRUCRexqU65JByts02NRuM4Cm4dLzBJbhPj
Nhok5kb4XwcrQq0rp+R3nYi4KB1CEbSE8+XR1mTpvv6yiOYNvOZHN3U/3cm7YQa1U/VSNPQ7bXAD
pbXiHVBuvzL8KCwTh2SfDgz1Lqlyv69+mDbkgx7L5MOb0k83jH6KyK6ZRlc4qfsCsDqQ0UnfzxGd
PCJx9IUtvomZbagcKarloSp7GhzluWsFksahJkQD04rqx1VLAiwZp7EylY5pBFE9P88l0Y+rvz6R
n3E6YxhUDo+1P6ointphRNhhCSHGGbyn1Ti1OjB0dVHVs3guDKRJ2KnXAdw6tzZU1QxSHqTAiPsG
oAK60hDLL4VfrvRU5kh6qORGTRlEHvsJWvOURn8XAKs/R8PnSCgiI3+HWMa16zAN1ycqfNRODSBG
SFvlHTllJt7ne9u76ZfukJfg03S0J6e41RFj2S5bnDiDzRYVPFqee9Pmw7AuiRmedNOwfNk62Z5Q
HPoxhP+YdMXNsNgPXVUEAPaZRQqCmHEPfc3qlE3pQceuCTaiQXhOv4afzK64iYqjOe2rCEkrdF1n
B7LT6PgUV0esFs88iQpvh512ykD96QWNfj7S7a0vwUw4ccegfjcjDX86N7eYzNt2Kni6ciIlOc1i
DWSfN4ozrqU4gCa+q4P5Tp91BBi4Lnrynk6y0hwwWxiJMGucV4PoGB5Ni2BIt9ti9RTF7brgXJtc
Y8C3J52rXgA3BPW3afLyXXZiTwjiTTtyo66u28BhX2kRprmXf8hWffKIet52Jga1eCpIOSCRg3fl
u8QGse9y56oqENDODoP8atbkqQz+mGXE7EEzcPoGxxXTMfdiJlr5JYMk6OfjgLFETXys0MTzR4zN
FbPps+PhPZg4Qpt5/C1Tgf7TSVVEI1Hs2V0SoxJyqZpKZTFcPcur8yRa6hMn2pNn1u/rym0mlpq8
m/l98fSrRFvuhxw+LFJ4BmNeqlQKxbb2kvd1bIVTlOdq1P8BBno7odseS+eJ1LQXMytAvdlPYzBc
N6V1cFX/2jOqQDWGZ0txHYJQlLtcubzUutmuMcvy4td+UmjwGkYB4C0qU0Y+cYngnDSZlufd+uRL
quau7dkes83cKwfienelct6bdXtxCwPpUvpshvwoZVKfvB4NXdBtMlXegeI1dustl6uNzLrUUIui
fvjj2HrJBJx0n2x+ydYAFC4umdyRj/td9NyXgsRYgo04x3NoB2py7DpoXTUP2Yd6JLtp+EckJNyo
7enflbSuaLCObytPVL+Iq0BYj+umd/0MkVqwq08YOjcs85uqOfUOu4nWeWLRxJNF1UilxsnUu9jl
0F+fpglenFrGC038DObw1gXjPeMwFg5pSFjbMba5PSoGGOvVIJq42q33xTpDECxYWPnwDZlPHmbN
eVA1M6LNdLtuLtYFVmd9Bm73uHqJPKzNG4Go0VqSdju54cwgcXmJJoGkIYj2BfUws0deq8nQEGCj
5bNq5NunjKDqDKKFFgW4B3hzGCSCMVDjjGm5CtUFWfX0zqqW7iU8BXrQk2iKO89V3l4OXj3j8G2p
meJQoHhA7U0htGZesehA8omVO7tT9Zgsp20Oukb5BWFDqNmXqrR0Ss/1XU4i83Wk7nQnBj6rxUt/
dhYgfGGqsZdsBU8xSKxUO3pAjocZ/qpdH3C9O7AkN9WQHNbvZamt7lKxSU2a+onG/7cQWKKh0J9d
Pnl/NRbn6hzn1Gdsd8ja+LDOgCZUJ+u8eQp1BKfsJNTWBf2Z7WtUe2xwK+I249967Ja9WmEiNWPn
5fKx5M0d9ua3luZ2qb1nrA8sLphloKg3rtMselvvoVrXx70zNRhWnHIXlvPO7XCYKEaNssTZU8nl
74Z3q5HWVQZ85eZ1xHfGkAIXk3fAW0KZoe5Md8g+GByRqghAVNENehbaxMztSIH7mBJDvRkv64pj
yYESVPYjxL/+x5pLIjNMnj2Bc4Mv56OgpSZNk0++ZclbF9mvdIqPOCezwJuxW4b6uv82nX0t0R6v
/knhUt0aFU/OvC2uZgUTyJ202FfTgUCInJi9zXqxzjG1faemU6psYUcWb+dWhUdznqh6LlYoBJlj
f1UOxFU2Yim0pZkwMq5ZaiOfwq0pjtIpfRtXEHHzAWPjhKtW3VisfcjlMO+NkH2ZJuZxb2J2Hivz
KMPydxUMILFnZ1p021GG3fajaQQYeBq1eOkpUEL7Ay/MUb1lnHRvmjfvVTsTK2+t2eZ3kUN1rJbf
6tRLqn6H2r+gOQrlZpyybzWDHHtqyNXBzfPjJYSlA8mB69pNsQZreH1UnV4x+u3xiS5kvY+2S/6r
+hEiYIEE+y7k1UY2uvDHdYNRqGtzcoOnlWtBjrXLMxL1L+lmJUyAtNJ6P7WMD2+mXSIf8Dcumae7
4fIwCRZnNfQifh+2AG1IZeBXDVthIwbG02LiNqeFqImMqx/mzK7peGn+SKOavQp/bE8EksBIzGWx
Fis4oe6KwsVHG/2qd1T9bZFs6MiUo6M1tL8z6dw0tmzPqo1lpVcFE+TFKrL9OubXaEz1bdHk330W
X6vKaUkp0aht91kS4youuHZYq7yAK97JAI9orpNzZyyvdY8Bl4BQPDaclJZh6vA7lst6ZrTKl54k
CJpS/JMgpiWB8tOesfiOl0ujxzL9ry2eymbqHVpnl1muDmGpsWnxymmZfaqNFEsF3S6R04p8wZiI
9Y5yOOQNEZgsPAQYE98YOEjyX6SjDHcD59TrHvMUOjBTGW6tjmRpAyU5ySILaozhy06Sg7rc1zMx
TWL+uj7Zr/sQkIpHM3NYKVGCrWWmFrlI+a0vt8QC0edXiRlFvusWhHJbwh9rARuTGfiKLHBja08f
dbOiCnRlio9mprylhVkqp4Zc759IOhg4GPMSUUI2UrOEV6r2Mh32oVW43ExjGvht3KDic57JI4Xk
7D6vw4R1jiHaOUQJZDyucIwmm1Hbpi1qT/xAQ8ox6noRPbR0zlFW3suIK2fhYWMbbrhvnxbAl4TN
4czKXWK5q9/ZBICUCqyntWU9RmzA4SEuEPO5BoqCB7vmDfq+TI+9wrzkTnktehMGiT1/uuPP6lIP
6hR5icd73jOrcWlSrSq+inDquu7Ao2DB1+WNRu0rYUBHR8QYviLanJuoDBhDRpzOMqh5XMcdSwVi
lXr2aMVWbd81h+njoB51Y/XScSSryUpeMo/Rq2NNZ+R4iP4QD/+uDXS3tI9S9i8DqHSiloSfphlw
UlzD2P67N8HWduyJnhxJpWViuWlHGgzHTn/SqjzNmUYJaBM+Bqn176Aeddn7HOewkDki2M4R0L1o
nHVItgwHcYbApBPXO7NCyDVmNmHn2oykzrzPleIjG4ebujEW9jXxjemiwWoWdHC5Ek9VIcW7xV3J
cHY38GgJZ9skiYHpW82UdKt5wXaVXHS2S+dphVc2RYpfe5zHwfLjUNiizcH1UjhQnv9uXZf8La9x
Y1gNFKDG4ftNibVVEb4EtNq7VTwU2Wjp5pD2tA04lMijfJssuaoYWn34TLrWJ6t48Z3mQxosZC0k
ub56kqud2EreIVeJ89DimwpT/ApTI9CIgpKPuqYqeV3hKnFaX4tyeFTPzRoNOoP7/gKhChu5auET
tkOOzm3ehtlX2b+uR+h6nhXJR2zTFMgKLaX5mnnxIYiZD9gqJH5qmmuH3eueNv9DRNZOz6v7qP4Z
3P6zqtmruwnLlcygZCOAICUvFQOmTK9aU4mTOGhWVAjFeLWB5sf89UN1d0XoHd143AwIdWRhM+QB
571cGUOk8AAt8xr0y3uz8i5CBIdcT/+sUI5ccMLlajSNh4BQWkaWIclBXkcFFkgqMFelQTH9coAC
rJqOcYnOoxu/oThkuDdt1jFnxarHx0948AYnPq5gqFXpNRKmGvIcWIUDavmX2oho3TD9QfJEZRT0
wcas058VLGTZPFG8ksy+SL72ifmTtNmzAhipx6ZGAga64ObbLdtrRJTf67oOtd9hbqvXxaUOgrpT
wXZR3AYWcUozRB5J6bdsdiN18zVd+YRF87QugHWQ4j4DGiSW3h0swFvo/kwU1aLKglwad8Gjap+m
ifK+BMjESpJh3uAoghXVYa4kfr2ZX9sg0v2lED/rcNiwlZ14GhhPEcNkgzcrLT53vUUJXzSkK9Ec
oCAK0cmwn8NU1O8HxG/+epGyGB18a7D9vNVLtYh/6CPUs+rd5+JG18MCMu+qK8aEV0qrhHuBHFJ+
hLV3K8VNnAe7xWWnmdmxhWfEwf/VIHxEmC0BNCHRjWGdp6Ch7Vfd4EhGbfonUpLaSG92XmuwIqUO
kY374NLTnuOheu10An9Z7/ie3d2gNUMIr1BiqkubFBIJv59JRP27mvkOeQY6QDD8VOP1sn1qFfh9
bW86RRpb16h9b3yTxkKiuPWdWROOQoWTUJ2Nmo7GPAGLFh6DnBxsibRsGb/tKPuskoKYSEOSwb0l
Veo6KhekApL+zLTqM7ROjtHC+VQ3RJIjTTPw1agqehXApS2VlrPE7/UtlGg+aPWDRqoC6PpbcbSb
vAD27kIJ0dv7ld+VLjyuY3ePbt6lAyRykjPS2NlIw9tSRtzLgdgXM8Zpg5WVX/UYNw37SU3Hl9L5
LkTzqYhWHQ9FFh/PeFqOdVbfKaZIGVtXC0MPhsjUjNDn/cZ7BFv6hosQHyYnOccd58pdvmhPK/sw
Uy/fE1eTJrRdneIhbhWNDpJIfggkMt32whATtj1TFn3i5IjahUa0eS6Z82M8jZEBxnKr3sJ5ScmJ
SIYHV4l5yjIgWNRBBEOrJbPiJdPWrfoqoVSN53rnLoqup3qwdfbEjOIsqV4yM/+San6q3mW3Wq7z
yj07Feu6xf7KxxqbDBJdLf+dFS3OMb+JCbpXH4+07HQfsd6kLWYZYHMd8mkIhkzsbGqCvHo+U7N+
wMLHA501nvptgxJtwqWxqVVlpd7mtSJW4/S1v54cbvqVVqT+9AwdDrU4JfPaAXbgFXAep5dZHRTq
CY7nKO0g7/VTgkiiSoCykX6Ng5ejUOysnH6YruEDX/K71XLwisam4IZTwzuxqFLbVeN7WJe39oRf
Tak8lx7FdVO7D+uTZEDlA+5Io5Rnv59UVCJcou82wMJ8yQmmI8yZH2Lor9Oif1dnzfrst4LlRiI8
2qETNee9QrH1yHEIUYl/AzgYG0uLL3oF2zAuqjcSzGdpPa0EKVX02nL5yArvggNP4QdlvFnC8LW7
0drovRLyu7o396lZWttG5U6rqmJ92AgXN+g875FEuoEqVdX0wrhpgSVszGE4JcV4wiZ1i0T/pR1J
VcZd/1SMD1HOJhlLxFNtGJJFYsLRlX6s9a0oTEH2xyZureeyIX1qnTroOsMAy8LZaITy/xONf/5v
iMa6bbqklP33//k//gpGt5/d5z8BbDef+c9//rcL36b/Sud/Jxr/8x/9QzR29f/wHFQdlgeD2Fa8
3H9C2VzvP9DKMemyuCdN01LJa/+EsgE0Zr7q6RqqLds2dA2Z4b9C2Vh5ENVmYfNDZ2nZ/y+hbFKp
V/9d3eoaCBYNtIpSkllpGP8lkk2ysCBROAD8gFO2UBku7AgRPdmTOJVVcB144Zms9OacOeZTXmVE
TbhFdNSm+1iwXRTjdCq6huqhIUlZc9TozyuhNXTo7Wwuy40pMZjiGdeoZ1gfpcljKjprN055xpaV
RB/gE5vRi4PTWI8/6MBivV8+/+0jufv74/w7Gdkwtf/z5+SdIhlPM2y6TM34LyK4qbV4whuufQqa
Radw6PYTNq1jUKvIGw2XaexKwAAos4BsEogTKudpWLoImeqWrmnJjoWuvRSBPC+WRjxBgxRjoTO8
JA3QWDvYNZ7sz72nP9udwyC9Lx8Lof3hIW3erV+ynPmAWomxiwv2ph0iMhhPsVApICxrSSZAKG8P
ebnnKTLCAqDdWERPHQNXZGbgRL9hjBevTUNeu/mZyoq0jnT2drzeJ1zcOpFQfKG8rM90bGvc5vpl
TZGa09I5LeL+X7/sOU2yWfKQlNtOblvPWI6Suv68foliEl8C3cNRqRL21i9rwp4MgvspJuAusDrM
+LqdJ3uec+/lsXKMnwFBiuoFsPI2ZO2Ec/2G7crbJSy5z1Gv5CuMObehrWln/H7hoWA7QjYSDQoc
FessGTn5oZUtXzpdJ4nC91k6pWcFntjHefZgZwP5c8iyzqYtQUenPKgL9X+XTqO7/N9f1l8TlbNt
zdk5VqheIVO1d5P6Ay2Xnwo/PxpTJLYJURRszznNU4NgDEfnDwN+nZGONAB0e88819lggZ/hf80L
Uoz2NRU19kRCp3zbCrp9WBAfkrEQDpm9/xMOxwTi3HI7bEcxDfDAKPJMuTBK7OpPI+31naZCgSPk
0udZ6vdaxy8tmrHPiTMFq+pAUsF9vFu/VDbLF0Y38WUQVnzpqWX3DHRf1l9av4ThxG/mi9h7lrxf
NGQY6IN6cV6/VO6vXuaKsu+R6Gl+VBiETiUB6ExZN7U2OduYkuQcVUuzNUemVCmaO6NZLrH0+t1Q
y0tTNlcZPH+KeuPDtd+1vk3xuIDj+1coMQAqlBUSTqCALVSNdnLqmEcxNDbKDYsoiiWyigf0LgCP
QspFREKYZKzWA7OY5PugSIgxpJLt8sU+tUkXXQq60D0EJxx/DYxfKyPK+64nyOfcxABA+hz+lRdu
o6l2j4ZnjRvuDaApeCtENlE8gvhGkWsLb5tO3XyAaXuVaQJ/tqilL9jenMiF7M1eh6flztAhSO8j
X6P5m2Q2aXg09RqPIaDKe6HiBysvK0gesqedXb7y3zunNX12scFhNFaP5UTJh+HHHbrIMs+Jxy2a
D5jxNEVFMuo9Hklzb3qTH9hAkGpgVkxgX5q4+7SXTJyn/ohOAkGqO4Fvc4ZLP0bZIYrrxxCLNh4Z
BOIm8TVj8VznC+zISluQH0LCtslmMHN3R3/lMTqr3uUYyb0BUon8MyAbkFr8SMgSK0h45Cr2DobU
OfH0ungpOjvfT2m2nIbwq5yhItXqS+Y9ED83n1KLWYxHGeyvByUPTAZgOSq82qoPy5Tft07vbHPY
ghsTNDb84KcmawEUoNL3u5JiNnVh8nbTRPunD2Ivq+xWMLQ/l64hT174jJhKnqe0uNhdCs87HX04
rH0KTDM1hh+wieAWYFUAt7lq9TGiL/LeImhBha7rey3MXmQ5lqdoRFc9B/XWJRCAwT3yPjdWSszE
/uxaibRDCQKjWhhMF9KnkTmrW0sWxNl5mQnGJF/zpuzr1s/d4Gd2HvHBfQQdhy++kvUynzPys+Km
PbDd/0B9Zu9qppnn0DMHJLrk4zphyyXc2G/CXniVaujomB3XQ59vhjYLtn1EkkUbbgymBvuwNV6C
WDRHzokHR760OvHHCHPavVdWDHSW7GFIWXUbjnUBzlKzV8t3FUngJC1iaxQaNKimP5L7Dpg30Jzt
UvfWjR5pcNF0opkKrdzO2ZbR6Xa0UusYkyUNmqlnEClthWghGX42jrXTdIDeubwK+UDc0bQtbO06
j+S7efCSBF9yXP3Yc6TGUyxw20RpJNn06YV1bVtExK1S3K5HYuwONVNykrPmzrnRpYh2Ms66Leyt
BX8lu+lSa3fSIJqR9RDLi9SoD9rs/ZkSvK4EBd0vIT2aFgJ/9qzhtnLCi9TSU03yHovwbLemiUAA
L46tURybeT921XxkC12iqw1uM5iecEnrV0NHFG55bDUlqp4mpnyJhuaP00SksIaS+dskmMyIpAPt
NiyEjNvHJKyOkRzZ5mgop4uo1wFCLddTM2JGqdNmC9MemZvjS7YRO9KHOI+W7BBAfAFeXTGu8Wpy
q3pzPyw5LwPpgRPjxGd8Ie5tOM6Zl5A3lhtnA8moK+gK7a8gAMjPyQLy3iBqyObP6x27eFyf85HO
adenRMxnloGaA5EZAbh4Rxk4xhqV2fgAzRhrWikxW7nB3Wgb9aNdZdcm3IAuy+BhuGaza6TYq6Ns
LzuAVoadPxc9f136inuFao82GVquZe+GprlbSvhjZXqOFpqhIg2vlyrZjo6ec5/395rWZAe4OuWl
Hz6sznqJMwmr2ES5Y8VclrqZii06CzDY3nIow2bTxv24Kzs+/ipO5C7u4Dcy7MMGSZ9Ts4+5qqnY
XrPy1ooego6gijF037EEgLNCVwzakSkLVAbPecs8kqtMOv9d30rzYGD48B3aerzgITmXIxsuCM53
JGEad3k0HswyeEMT7h6qanyqR+LVJaz3zKEymeP2KnW1fQKbYENqcL9ln4aOT7fmbesU9ikhsHTb
/oq0M9FBQyXogkPnWjr8arAlRU5fFpvlZ9myRhk7tg6xnXjHCXLkxkqD+hACjfRzQQncBxUay7C7
cryaR8iTaeTG0YZyok/1tWvwxsQJvAxQSO6oH3WsXEwWwvFj1q5N5LAvbpmf3Kk3d6ynt43dcp0C
GRlYtV5IWiC7Mftu3YrOcCneCCyABAHG1zbL6y7TmSaJlhBSZHlnl439DkWU/enQRTPQXlhEGeYZ
r4FSZ9Z4Hcv5qnLQRVH+sflLmORbfBFVk187iV93/VvZ5H9cz2W3Qe2etN986I+lHO5TK4pwTOd3
+AZYZuUFmvNEA49sEt2hP6Oxp84LEQpn+naaC2Si3vxnIRcP6UyE1Vfu6xpSZmjeO4txuxSOfsyh
CTGZZxiILfE2DJhTLHI3MFCgYXAD3AUYnV1Z/DBd1evQvl8m18Y/bVwLd7x27bTZl13jEqbh7VUi
xJS51FLp25wx2HWST3Axox/hbR5EB3I7L7apDTYzzNs7vYStaYyhtc3cflSqzv4QiFOBOXhTxgZr
vwbGj5P1DPib8rWb8UL07LcLG94z1oqhADaJLuvZMKYXRpxvRRU8lgYIIK8b/nS2cPbOkjdHb3qp
CufgTKZ7lHhe40j4RQJULC3VbP3U9dzBsWTQhlJgK9up3UhyveCpo3qi0I+5nbq9NRvJbtQnIt3b
7mYgij7kU94Xblbs06XdhrUHTc1kdmu1F0l0ABvZG0eauyAkz03Tw2VnDjGRNGHkT4VRXHSTRGvP
/Sn7z7E1nnneHKSX21vb6n8rA+bnMnG9xiMKpmVpTtScv06fjeQPFBfSTUYmFd61V4YXkd4TJD0+
tJRjpWxsBEzLA3EFDyzisH5rbHIj62sp3pnuMQwMKIMGA100hWloVQ9KsCQy7TmHD8Y+HUs6QYF8
GslrrVmb0mZtZIfuciqSQen5cOx0eQOHZkHgUW9mRD+nQV8uPPcZLKU3OkSLME2u8Mb8YXT4gIhT
O+SZpJOz4muQ9FCsU/vO6ExoPiMTZb2WgCWon7QF6E0NYi2BlbfYJCNjSadxqlMolYTagQRi2RTo
yNlIW9wQ33IyUMZu5qxGze5KMk80xC6waXc2kkOGTQlvtUYhGbrJM7qNe2mN46nR78aUerzhZ7bY
zR1Qk994DYs0u7Rg1xrfS427G9k6KadDf54Q7gTIGg5OC6YgpOWe5LKFBKGDdGkhyLJQTLj2ywD4
EEVME/FDT7m5Z9ifbDuELjsv8z5MWRnXZE4uC1ABFJbLNstui6l+MXJ2LIPF1q8JcUjT36hw859e
HGeJ0BMRmnfoEWoVVaf7HjRrOjvxEAVas8ec5x4EbOn9QoCO3zTmU1qrt5SzUO3N24DlmYeK2yla
j0lZ3vuisG9LQfoZ0NgY4W5z4/Zw1Ke+AaUbG59hAQJS6sZtsXB6ual+qYX1nNnyWgP/HpCQ6yQV
0p+MU8LMjIyt8FeiO9aWXANsTcoIGeWQXMrZD6E8nZEpplrjx6QBH/usOIYy9OtKS0ipsBE4w2QU
oTnccDguIZUjvGOs6N1NVkhKwbnyxfQLm/p9jFNW84b+4uFsBIV/7qPxC0lFdRLz0ZNmzFYTyxlY
PX/XJXF5CUZVlOgIVdMx+1KsAS/3vsoAl0VPi1hmZbgt+1M/Mt312FzzNnm3WEcuiEQRkv6OWYtT
VFBzaAbRwy3AkY6KO7ebQ5OVX1ZAXm5qz3c4dMFYauy/WoFGwZI1iZL2gXGqBU8GFE1vxJhzcP00
fcxgNXCjbZzEJPGSCsBie8KQrEMHAzHiuyklvJOTKY1fMcb7wpKji7rDMLFws73mXtjhcyFj5pwI
cwFUPUDd+pF2/2PQixA6BZZlD3v+YyCSAP27w00/wkd3H2MSNAeR3jAx5zWgGdvIEmaysJGZkB47
gl4qGD37qNjesnY5Aty+FZlT+GZTP/KNKZsgUu9aN33DRbWrUjb9hCpPW82lyOvKNNp33WRfyu49
zkZMPCFo2lkQHGB7uIc4qzSWpqmDlSGAi9IaIUpNG/32CACpyErAQqQ4J4kNOEdGcJa7iCiMiBwX
mkuy0ImtApPsa1TYlkdkLRLnBLUwvo9lqdBBEzZp58Yu0gFe9GhisQosN+qfnIR1dkv9hKweIFi6
76x3JohcrlPsd3NVbXoKkrlfTjh739j68HwV5QVGHKp9nrEV2oh2YuVOGVFtKAv6TZfF/RamKbe/
eiPJEnh1r4Zq4c2AyLdh/eADMWOBlhJHZCmlJKNHEpFAby5gWoBtxih7q7M3oqmvoEZnUfpYxShH
sx/BLKCeLLgU7NK2kWndWQRfbIpBgdWsBf5Frp2o7V+S0jm4VvCMD3XeTR40T4pIXzakekRlcC9I
X5BTkCJfNYkp77PbenG/MXWT4fzgAdPFWARwF/VNPRbotRKWekXaMuiGb8ciGh1Rd9SMgb0jg0ce
jl+xHsOYNqTDRr5GWZ8a9PI8J8Jpmo74IaJNMJJynpYuSj8YWiNGdOZuNR15NY2bqYZqtvQy3psJ
+0TwdOEhaJHDKiS/Z1d/PIMfWETxQ6DuSLJt8x1xTpco6OVhDiLGJwYPpOSlCtGMDlh/J6++qkbx
NY4tz9juI45IYKyAy3bIMy3TT+drzpChF48WwdtIcvOnObytbHM35YA/WDrxx8aj0Qc3DYEpEOj3
AbDkD7BvILGWFMUppUUk6gcYuKjIrGnxCQOVPuG/yBJd4ucFWmvvAiFhP0veQKr850kvzi3OPFRn
SlPCfZXYfHZNiJuz4xBdAk66mE4gq9MYRj1K3TH4pa4abgpvfqi7IEQfG6TnnHz7WjTnvmmPrVde
GSwNN1k5TASpL8+ynh7J3rztXFPDwxb9VLDk7LJNN+NsPVhZ/WJG5j0ATGn1L6WFklizNz3Oo4ma
wpmyi+mkj53kbgF2vI9y4yEnhCZA01HkAf6X0Ll4YNcaLHdFwoMhC94DuhvRx4yqpouF8SyOuh90
oHQtGnoemZ96qMOe6G41da/J8qduitcSY6G/kOxrDd0XsWY6e1QgW3Tld13POn/wuqemMJ4D/VHY
cBfNUvy23Xzthi4Ru6hbfK6eaYv6jSdvM32lS3V0FidUcTp4mcXnJDQEFS3CTSOXfyjY0AFXLDnb
8I0EAZhLEJWaiVVvN8TIa7d2Yv8aQ3rjlCmzMj38jKR3F9BxxmV1axfmrxD5Y6l+ZjF2z3aZbHNk
Xq6LzRUFkoFIAg6JkyC/MbLyDO/o2vA2+hSN+8Hs/hdlZ7YbOZJt2X/pd1ZzME5A3/vgTqfPckkh
KYYXQhGK5DwZjePX96KibiFSVcjsBgqOUkryoOgk7dg5e6/9ZojpWHAW7xr9CkPFJCmrOeaUqcCf
vSiUlW+E+KdI+NackLxsUr8kjTP6++xACnySEPuGoJtTWoiZt5xmKskWs4NtzDszRTuV5Eo7xpr/
KWWvYLU6q3T2okXGcigoOYglIii5BWhN3GZ/RNkJcLBrwljP9VsMdnhY/aQRkRe2AmftpcStmXj4
C0pmtJ7cpaXk+73qwmIxvtazDrq8ydt93lSn2i3R4UKdDia9O0fOgpF2lUEQUPujVCh1hj4HsGJX
dCTZmzslkS8k31C96uzp7jD3v4AWISOcjbdhhnoqXjybigbSjrOdGnCTOaYMDL3fi2bSdmQSYIQa
8OZBkKKNMQALTVtCn5f8c5fhCtO6xzYqkFmUSfFp0nHdTc6uYKL/3n06tHX9rVYlwRt1HSLRexPU
ulvtoXASdGcgEeZKpkECqeHiJfJNJbG/Fakw9nA2EliEuXuNKPKptZbXqfQnIrYLcYf3lBLVg5mG
DfWMOh1EkZlBzMs3SjJpN2fWEJ6gpfJuSYKzIu9VsnEtHYBC46S7wopHcHPGfFhTdiZ1ly6KXpph
bZKeSBb00Ad9FFeTtKG9gbY0qXGEqkpsi5lGpaK05O+2aNoi5egbkrajmXYzQWdojusnU+/xPIrC
CQ0thek7ZPez5mNJiqenEYJmUBsoKuiO7yLmHzuecVCXKn6vGcHXVFG1BTzVBFPmIz327E8+oDW4
CtY2ybIT9uD5TJXM42vuxb5z5fe0nN6A4tUnt7IZmRf3RQXeFC1ZE2JHtvcuAvFdlLnfpQ30yPWi
l8qz7lwM7BO9n3NboytkLtaF06ihhJcsjubQ87gnMcOTXXZtqZEcc+IpWHfQ42ZiKEwiHdg4LpfO
K39ms13sIiSxG9NjRyAimG6ANR86zRBoWujP0b4O88wgpp6rV01F8zhKbu7JsY7p0I53upa8gAjC
l9lMryprCQSpPOreuGlw4dpl4ALYtTRdvyUwkwE706wU/RYqi4W3Y6ebCREWkirOysgKn2frlrZu
tWcmDrrYcKdD77aU+wkc8RGDUZYJcLP1DbJCjXmt6R/SSt/p0jyyTLSBrR9xPdvHSgIK0kYocNHb
2GbNHhsfwwyfUHRDu+BISc+uh3bJjvZdTonvau1y7ZlRY9qub35zV2FtFmycydPe6zrjhDLOiemu
GTV5wPZP0yC5Q28gj9UpwuxLwelcaM2iXUSVxC3bvrn9/BjP2WMzJ1e1OF9wXm1y0X/BhWHv25FP
1GUP6qtJ7Z30Z6tK8dCY/TPb5egUeX8M2KwKAtE36A9bCmAUY3o+nhC9AyVKy2WjLf2jqON7Wkcj
mRrjxtaU96katCgEav8U+dANYJaPD92Y/kzz6qDYIwX+zBI/5vXLmCY0vLglDR9mUm6BmmZaGKTj
ZO+wcH5JnfrJUJW6RRMigUKx/Flz/IXACHYouXhYxpmcyTTBLIhadhOl6eeGKUEYz5/jJT+rmCbq
0rhfe8N67LIEw7CF17aYo93Y29aVCqL3qA2JyZy3adU+ZJY+sgeCRIdV6WAScXccxour6GMWpD9s
G28UmyTqTm6eJztpkjXuGsl1GkFE27G385quBYm95LvCjbzAKEmFz+2wUW0c4AW9I5SDe7K9s0+a
wPGXRa3kEmTPabrupSExwBWPHbBWQOlUzOtuEsN6gOeU/FEbYGGZdD+FxnEmWRPWQxYFji6usBlF
MHjLj7KrCaUifMOK6jNU9S9itMCKQVnqS0j7Wg52yOqSg+ide5DWNcMlsYAjyhwGeQaJSzlVeVLl
iBe3C3b0jSsBxurRH1FtlDuQawcDIQj9uvwuWsofbK4SPJdx6Dr+69SYWKWQgdNK7IMsTrOjK38i
2MxAnkDEBRqnuAeFe2dH97K0xEVvq8ccZ8gmny1uz2y4eT5hpOjDh27Wgch5n9tyeK0TkoFypt2w
SJl2mjXoMc4WWjXJ3AMIlqZQFtNbuuVsm3dtF+29xIEugFQfz998bOy63gwD1d8opieXnKNkQZ8m
ipDxW38ybPT7LCVmXrWh68/QVHXbOcQlY2mr60Jtiscj0qAqwIzzqdfSlwaGsC/A9NFYLIKh4SFQ
0p4BFk3ffvHQvHUJ2paIcb0DiDP4WtOq/pwMgt/u8ObqBBKkfRnflXoznpUSQQayBMsBGtKGuLwI
CgqScCg4aQ30vW2NwEzHxzGPnWP+pAit3WW4nkDhleeIiyRUetLzoNLMhznzsVr6z3kh4Him0gxa
PcGwRxiJaepMbvT0B2XDEigvrRFbWQ854tggpd28SQ0qENIu2MK55WOujRT3tt8i0MV3xlhsDVvL
32JRGdtKaY+qUC7nxY3v3bwYd95g0GzMbDamD0spHHI5G4jXi/tol6wGAAvuBBvCFT2xHYTrnoRr
/qhGCvVpgrkbmWb8OVc32f8BihTAg1n5d522YIiKFIdNDCupQtve7LncHmp3+mQNc3tQEW25Mba6
W68b38sZzE2aazfSMHoww/1FM1ieh0Il17bJDw5AW12M7YskSdiIC3M/VgaZP/lemu6lQOib9v7P
PHkd3fxY6txN5HNZOyzfO7cWh3ikBuyNUZCwVMkNT1qK/6x09wbK2UTkfqBWlJcQXXH2dCPsP2dL
80clIckMpBoX0vrq23X1RlzkyS4JK5X1NUtQ6o9Wv3cXo4UMzOOlkcV5KY2g0aYkXGyXTVFE6Y2R
mTOF8JfHRYmCZqstOimENWIumWqbYhwfa/zJDA4B3towvhGj8jCy4u/unOVEjhhm0GTLNdc62vCz
n4c4VS62EydhNoE67PMeBu0qk2KtRtCsHYumH85Gvux75HmXfvoiq6476tRGW7XiL51Ev+RlHW/L
kr4eXtU4aISnzuOg4UYdXT6pWftGy1icoKY8OGM+B8O4fKfa0LCPvMKmzLZqXKdClXOKdTgm7LtJ
hYJokGM9C8RslA/WWt84Cj1HJ9NdM2buHfzaLdArNtiDVdwwZrj0GBThTjszdw7M1n5kCGx3rjQy
xGQAMVO2H0a0xFscXCcCzY6jYBLMP9+FTVU8pt1yvwz5cMPOmLE15uPM2uU748qraxfZz8Ulq88I
WMzi3ZzwV1DgdI/znFx0gloa23a/Zx0iAKJajo5ex3e26Fn7FjDisWXsCH4MwZTgBWFPxaxN3Rzy
1LTF4JZG1i1T/k2TZ0VHRAhNAntTmn19bya0TtxUQ1KJtO8wRM2BqTtDYwy59Hmikj4PKTFG9dXP
qptNvFXQmZLhS3YpJiP/5OqnJZ2Ky/uLpmXlhYgAdhagnpKGa6FDw0ER2zGVzAuo/XQIqjTrT9Cv
iUYtTbInOq8+L+SjmYU7hG7jfEtrl9ltslj3vt7y1GSuiGqASUTX6mc12V9iVZ19UBsBGMhbZWfl
57Lgs1YM3ysnBZukbHQk66TTYF5lkpv3DFbDmm+SEeHJ9yi4Zt8j3ZQGPu9cV+ceRT5y5yern11o
Qr4W0Kkre/+kdTS9PNvct7YDWHaAp5GO2hb1iQtOI5/uc0T31qRmdNjTDc1/vc87LSQ3Zty1a3SG
mH9OsEIONX3Mse+HneUzPXBWYJHn2PWuwdEGOIsCRdIhEsZ4Rpey7P2q3MfmkN3FmveY6yVd62XQ
KJN9GncAY7azo1D3TAPK7XVyWKebrsnnXe+YR7+L2rv3Fx1TYEqI7GBb6VE0JGgj5NX3DXwCdqJE
lTP/lJ+BFG2ceaj2K99422K/7Ssvuuv1zrqfit68JCQ95RYtV2vARFNFagQ3tBwX2/IvVslWoKrk
fYxBkefuCfRK/GVSTEDm+ABu2gwN9AQzDiOVFS8xdpWLmaTxnkk7mcF68erZot2VRUOEEfbKIJp9
MzDH7HPNYHMucuS/g3mZJh5MdQO9/wUnD5ljWjmE9J3HQ9qxuJtWxE22DMm+gFRTwqS7jycq73gc
4Bb4w/JoFcrbGot1ifvc/eSXyw9crL0pXhqLsrbRsHWQ1TODLLpkyjv1qF49K/f34DHQrqbuPV7J
rTQJhPCtEscEQbcHe2r+sPL0zW11Aux0p9s1rhQ7O51dOih4t5KlbvYLV1Nt2t+L0kdoU2Z0MZGf
4RLCP4QUpYrdo5eTfpumdJeUf+1JlsQiC2a9Ip0zEzwZi2eEveMd4i8zq3cgdG5MQtjRVd6RvT+r
DA9+xrCrKanaspDQLKwx3Lkko3Rldmjwwew7dguEVTBQSyW/0sdeaE5OqJaYAM392r6bO23ftcgD
Kyy2rGJ3cnTIXO+7M1GTpLuwJPQ6PBKZ0ENplBQUdXjhPHOv4ZgLzX7iSIHz440+MgZkWE15oDHZ
DWX9CB0dWGuaEitY9UagzdVXx3uyDEZD+pBf6sJmXlPR3aCvDqjKBgH/DXU9u216QL6aH9nyR0eV
MY0xfAQOMgKZH0n56HrEGGXdkW5LHBjZyDkz7dNY+7TiGUewR8aYkOvzbUkKH8LvQ91V7JQmeKzI
+fa+sOhwj93AFJRNr4Pez5s2C1ycbZHpc2AU6quTe9pBt6kf+lS7EWilCODjubuUtM10z9nVokme
Bmd0t6jCH8TUpTsLT+exqkFV9SR9o4j2z6AUcbTT8p6aLN2nSrz5M3v7wq8Ow1gb+0rIE2K1+ZRV
xktuZEXIBn4++evL+/8Tej+fFJp5VI76gNI7YmBqTF2Qx0hY3l/e1RhIEwaQI/rEEDpBYyRRZNOF
QqV0YsfBwCetKVgT9lOowyrVgjslpmRZv/X+/feXboKXpTTvmUNn5JvxiZ58wilw+3X3yfrV+38C
dheSfUXexSptSwXCocIlUqBYGFLxzKARn6uQqnO31D5e4aQ7LesLmkIEIJmtsw+z2PHNpP7R4e5/
vbwUij/aW9VnlZY9ubJXGN2d5dd/In9i/MUI/d9/Qsp274rhH3UzS3Ko1Icv/xuMHv/7P+vv/Otn
/vwb/31Nf8i6q/9Qf/lT+5/1KkTuPv7Qn96Zf/2fR7fql//0xe5dBf3Q/5Tz48+uL9TvSuf/12/+
UxH9NDcool/fCDhi9KRk+kP9SRbtm571m3D337TUl7onPu61Qt2LqjplJ/P2X//L+PVb/yOm9v7h
oVf2uVU84a566n/JqX3xD10Qoumtumnjl9L6f+TU1j9Q/Jo65BDHdH3Td/8lpzZ5Qx/Jmu+apo/a
2jf+f+TUCIn/rKdGcAaI3BKGjZsXP6Yp+P5vtOB0lmNfc60fgUizDUk6f+/J+amFOU5fK6Vv5Gi7
ChP/fpbT1p7KMTQLFBztEOgJ7ZIkN8PZZdXxnfzioUjZV+11Ur39IKPymRuVom008JN6GvNb1QVK
ed4+alqwKlNyxHsGZJzKkbb3CeD/10K0ZdhJ/GBpo7VBLxm2Qim8dUmb713ZDZuuBLJXf8HWBEc9
wwrFMxMfEAKnyUb/oEXuZfHHPpwW9uxNyROgBWzg9TqYOIg8vuQg2vKVeL7+4Aj5JNtOUSbyt9a6
gpAkaFwJeKwxnSjaAzQRKq3/qdxBP5LoeChYoHdubzHU0uaQzQeMvqp4bUreQDbzaWrnMkRYUQNu
b6fzmhryLsT0xpuc4cwaoFMnuiC7dODB4EzoYb7iuGoCmCkkhGaOxjyDXO+8ZlpZ0vndjgbBNaD2
Nr5wJFZleiEVHeQN5c+CbQh/auyCG/PEtzm3rcNvV/R/kKK/46J/E9xzgQiBBN3mKuGao4H15wsk
mz051EPTHBvLf9IVdpr3l8LrGNDhJdzEGGwhtPU3veegRAFFGCjXr5P518fygVX8fii+pVtC6I6H
HfSDJt4E+IOCLG+OoybZLTfVV8ugN3motf4+NstncEQ/U1H83RlYb4EPZ8BF5Od6BrYDA1Lyn8/A
0jvG0iVOcey0lJ5JTkfm+X0vk2RyR4iH3M9algYZmk9CXFqGrN1YkdGm8KEh4Kc/+/LX58H8QC1e
T4QLQ0c3HG5YSLl4NH6/aTMdlnlZQeYRCScC/bDYdj4JFPOo9lNd477pkco7tLB3TkZ2ZYULTyuQ
yWULimSLBCNUtz+HCVqW4yzG3q+L/ftbOREyacskQCrKPv31QVvrQX08jTYWEE8YngCE8uHTi31v
TKmeOGgoIWHazQcSspDMDxoSr8zBH+zaaWCN7VfHoJ/UxtyHmI8dTJnEfUrzrXXmCm2PomzQ6geH
jTJC4+cCyxsB1ZTvCT2MHJljm31XNSauwuzy04BjgqV1/u733R0tFE6Emb6BKFEYAmrapYn5SOWq
dqiXnv7mL/4AMl4/Jt+lK4h8V/eFIT78xeR+FYg49BTHyXi0gHczVUrZu4zPibeYF8v3dn6FYEY3
RXZCx6RvNQ2Kb7E4KW0odu+NxQZ2GEr6e7SbdGmzobGgBZlYFSf/aWA2x/b6jvRJtDor98cnyDyo
iujVbwwaUn2bn+zc0MPK7l9bAAQHCdgVVWsF88jdprFATBX93f3C4vThg7Z13XNxo7k+r+6H+wUs
k4vG1kJOj92x9vuRU77cZFR81/qo37d/VEATK9PQdhN1NRgiG9Hnzu3gMDC9YDBGojkDQkg5trj7
m4/kPx2bYdgmDiLPE+KjfUgSEW4p3HvHdj7oMneJgKy/1ExJgrZznhqNHe2i2bv35cAcEG45WAKq
mB2PVcDuGIl2Y1ewaXrzW+cma55XvlPI+bgsu6AfWm9bKztjMyVJLdexsZpPiz+f7OrsefZ9Gxvy
oJkEhtaIygI63/cdUpIAPybCw6Y8IWn5BknXuf71n238+yPMRjVhAOt1HN+lJf3nBwY93jGNnSY7
Lk7E2LLI7kUHBRA/U7vF2fBQtVYAr2Q/KnYYEV8slIlIypLHrCQ1uUoRDP7NIX0oPAir4TCoRnVK
GdvQxYdDEqk2ErPop8ck8rlXdSKeEkfs8d4eK7xbx0R5+SEe9LPpe3agXHlHAKLGns34uyNZb8Pf
HkzvR2IbzBJw1erCNj5cr0SpOZrUuE0ViVO2eOsgGOFwjPswzQh8NHkO5ejzTgvNRzaQ2GST5qDK
ZjrNABK2liJp0TPpVKDFCW3TJgDU/JtjtFZb278dI5B632Hl42myns3fyrTeKZDp1xOPks6+85Xh
nzCe0zOqXzTT674h2lsw157dFPp4k3x3hwUwymjqd3ZKGpQv3vKsI5y+ecttP/s0GStcCD5A5pXw
Wwty8fBgbmtfVMAuyoGgO+257xPydGazuxYT1Z4nmSO4zd+e/Q/Lwnr2Dd9jTTfIrHD0j3fkAE0k
bbFmHXUxE3inUFm2w3xOPRIqwUwDgVRI9UxmCcpoKSsKUrsia6aB29U0Ft3xNAJMzjPtb+4Z+0O1
sR6YySrrOBYpGqbufbhAyVsf6iVyAc8SngwwYUWh1hlr/fxk64hrpgzfR5ovj15kEa2Y0ixMeA0F
gkKTVsmCN28jmekG3YQel6D5oIYSdxTmbByWogsX+viOOxY3nVFK6A447ECSQkRA3Z+ijnqy1jYN
fGPtlWALtv1DxwBbvU25aMBhgxSJRE+slIkOyi4f+rZOwrmmYYWQjDacmcwAFEZ5STz1Ro4qXMS+
v4NyTsN94HNU+aG1G/XqEeY7mSdONcr3pDj4BbN/PyYsJl8QXtZoEqIU6nPEgTz89UPA/Q8PAZRX
bI9cdki+7nxwc1KuRuPiahos50QexjVsAQgkajT+8KK3nXurHB4i34mwIg8VsmvieLAXNqFjINI1
YnPPuNuCWj/Z4IytwE5KhvWeHpBS2pAbQUyXJdoQTcznqCBYjfvZ28a+tAOTMhMb55gePSVoHuWR
T5uquTWDFF9JwcD0h2zfvIDiLEK5+F+ymMA9cAEpVNIoOs6DVZ+WTlB2AAMqYEZSO63Ph+k80g1j
QvXH2LkqsEcb7znlHINC9FMj2guTe/k16ei6FOOM54H9AqgpiEl+fFA5G/5Uo7ETR5IxImkmhlcv
m8bRyMZG/0pSpvlQ1fONIyZfj2iMRauzk1gmZu+2/zfxIMaH9ZKbwNO5/nV2btSqzscPSPcrVXdr
QpuWKsCeVUfuZaXTXAWqMxszATxqV6+EtNZjlktA55NT0GN3vfohIVuFKSwkMq1eUzCAFjC9ULu/
voTen85/fjJ6Ous49QaZETzAPxRZqWZyEWkdPdy1Fm7H4VMZxfGuJj5sQXAE970y0LzgvQFHHBaS
+gfG7rc5pUx2ZwvgMxp0sbiM/8kf+bvzR7/gw3Pb00GMmWwdbFzQqzf79+f27HV2JyaEqp40xT5l
pL6Ne8SkmUtilQkxB1XffNaEms9VmVqMzA5AFc3Nr0UvYWr916fL+rWj/3DCLJQysO3ZSnFoH05Y
IRuMXq0ZHYhRMwPb6vLHcqLsIhW3IsHlC98KEYVXcPhQa5fNT78wm1er/koDEeyVZckfPX1FeIcg
txcvOYv6J+VMf47ckT4LIsYwSa37aI3lHpMWaAaPRdhI3BUI3K3tQKe7j+rTkKjdkE/xvXQB/iH5
bo58lNds6t7qps6uTlY3h04t95HJTLuLMdK6nElC1WNvu/iDtXdk+l1mSULkFuoQ8CbDzs+oggm6
OVmZe99TYZxIJANtyzytE94PHXYCDFIhm5OwJv/QVvG5L3grlMBdaKPJ3GR6/Og7i3dk7E3ac7xq
1KIyPTVZNG6telkZ+90ffNzdtmX6FWLsebMkzOCikPxRJQO1VeZWYUk66JZO/qpnn2uSwAI3EdmT
6X3lZCdXC2JCpIsodEcUl7HKc7B3vcki5xmI/rH8RkU8vkQ0j/uOeZlfySDdO7EZeGYjzyyo3zR3
XB6sCSkSWSV4zeYCAmhin4q1c4HmhOy+mnhCQ5vO0O4TgH0l9WwZERwwiK8lPW9qvTTIfTeACUku
1uRNZxhacGhZfQ9+77Bi9VB9/CRK9rWMnC+LyVzQ3MtkmAk9N1d+iPnYF9mru8DBm5k2kvvOKGUi
p7qnu7VnRC6CLzwE70pD868Ii4/dqCISPZnSq4pWbDaNfJLeEJoknaKbKBua6JFiXEBO8aSmdito
it43ZokxQVSHyERdxu7G3CuTu3qpeu24iIxwCC1CxFm7L7HBWHZuqhW9itTHIeal1RnHIir46qkF
VlNc1Sc4JOgYR+9HIhDG4YbML/SAVoMpYcslvfQnts1l6DAS4TdnnONa7YXRwLWcVLU6OnJ8G110
VjGxF4hDGrzI+H/hwTQ3mhdXYXdxkLpIDyd8+/48PguihjcUVXHgLH0wtIYi0dQwdgOGSaQNzln4
HW2hscOw2Ll7U8irnhUJohQ/xxQKCtOptMAwVI7YhqGcaMrp4KTigYiJlW84Uaf2zIJIwcMmPqFR
K6IyPk1le7/06z/huBe3qPUHvTWIOWDbuAaQvhfdsopwl/VL0BolIkYHs2NeGXu2OOaxLpoyiKSx
izXESA0BNJBNwWBL15r2GLAwuovic2RUTAc7tNL54Kf3RcEUdelYvizvpWb89SANjRlJXmDEr/Xh
6gPcfbFWtlhiPptaPL2Y69BLkH+yMSmYEDEn5mYaYpPAgm4P0jmCrwuju/HQfFpEHOXTpwFK0JUa
qMnKCNGsvWAYEDcfff9VL38MOqafRUR2MOU+g+T1oNPOvxF37m2TGulrh+hm67BLDnMLuPiQxG3g
J5iPYEq2VhLfmfMPByEAGRnGNR+INhZkEm2lYJynZZV90fHtsxk04n26DE8Cr1yCW+UyTBiWdI2l
3NfRy3XMS/CoXgZjukbOqHbEVuoP2kTS+vqHY1MDXT94cieyfnrxGpUj91uec8O8UD9qB1w95Nmb
HFzOqOhzopYXpAc+ejXfuC4emDkcEEccEmRQjIv10rg4drQ6Gc6DxS6X1TBNcpihSRQ2nV1dHEsi
V01z8bkySRYm1KE6zzBYtrXW6V/bCEByhreoQxC5Z+vOefLoT4CnPKQ5gzy4LetoxftB6sXAjE5g
X88UKkHHfZRwKD4572DzOTPPhp19g8HBRJPblVLybnbTHYUGW/92+SIkj562R6VbIHyR0c9yoGvA
rvHNrNsubG2rP1qdNtwwxHIKS/9hyDuHqw9pKdtsdjhVfICkDOtxFnhKq4PtJk/lOMmbTrpDIHCj
sR/HM5WPVze68VEWR2PEWOtj7a51ozni6kCcqw3WHW2SLwaFTGmrjriTNLmWVXEGBrBfivbBTrgH
a2kx/PbtiWd9B9Ux67pTMaKkTPu9JcfXqhYvCh33Nc8aMxik24bIV04pTL+Gzvjd+7sSrEpcfOpF
hHCMcofzIwmF8U1MkmfVCEU+KXTcorLbDJXeXJcO+fM7kgR7l4Yb9kQ40AlnAZc4/hQQVSMI1OS8
ZJl8wMdEIDxxLYtB4obqh0+ydLKwiK12W/rSCWeDHK2ldpAjSuOW0A53e6/fMqUoTuNCMEVqSf1o
+LVOUBJTNE0fd9pYUH47+FwKIrbmtMGTTdM1qgX+h6qdr2Mtn0GCUENbw5eif1UlzRt2LNZGevnd
lKCsyiQfcApTZSxtYrhkIUOeF5h54HGuJJFbLW04hU52IThAUq6NDFUtRvlYYljVWATbEpYdQNBc
GGfowzvkD/KYwYkeq9K7dAO0E8s9iHaV8i3FsUjML4vvGpfE1ettnpx0V7U7o6QExB0IvMmvFdvI
Xh3IGD83QO4Sdg/+rE6l1hkwzFhudd0BX5VBV2IL6u6GZkCZVvbyrDur5lFquygxDUhljXXAtkTM
bO4aKKu9ZzygCD+T6uqL5LSUNLl6OK5YBTF65NF8XsZO7jWCqvUc3diQ2Q77mH5bO/F0K0Tl48LC
1T+g4dczuLzaYyFksutKZigzdvKgyOdt4w75SXY2sthpwcqXLUcBymbvMsOBhdwnoVfWqF30sTmi
ZHiBB/ht1D5PpTOR+I2Tpp+3rRcRgboOPHiOH7kLiLwAdniwZfTcjFvJLLpy3UOH9GNrxsK4mOXO
89JPaU+bkVuuY9GFGz4j2Wass+ytsdk7uXrVETNPrMTTXN40+t8bdn60nfC4akUbzh5eGSJ60Uc5
L/G41Ktk0KZnFj24rX/KSwT8jtI0LCKAOeYpDnvV3FkuUDVJ7RRKQ5CiYn+ipEaW54yXHsdmjHU6
nIelpw1TfJ93UdV/b2KIKChcMLpZX2MXH9EUFQdP5E+S1shG1/ov/YhHZ2AZOI4oLDaDQqDGfB0+
CuEnWy2ibDPzs9SbNCgXd5+noCX0JWtJfYA+NuV9tGMqYB8ssGooUXf6hGll0Ieg+Tyi+Wc9zfGt
FSzNaWw+EQJqYh7d5UTtBMIixczIhQXUsVS7sZ3fmtGCZlA4OCCal2yUCQO3DuG5loWaRzmBpyCE
i7MrPP1rCi6jzXGRFbJDAwo/mw4rlDUU0Yk5XTCsa9tl1L4ItSJF5lf29mg+Wm+fwLQWxXSEhY7W
FO7XakOGM211zwkbOMoKl/ApLxyg8gakFXw3HOx8TkkeDIscDZjkOlS07DJnn1nYoro2KXcy80+V
7wBeYXC3xMsmm7RbXu18xL9bhIwb1yUcJkcNsmHoDX+8xP8fYY8aFAoxBeMyXwxsyHT+yUJJbla8
h/kXzTLfEMm+7xPUgWszyG/M17Rvru0MjVoh05Ra8cNEUu/HF2ijMOMA5nPREz5K5XaH/lixXEt9
m0Tfcw8ej1t+ahx5QKD/rOg3bBbaGkHrs0kXiDpyOBYVQe1+zIPPpy0DY5XbBfH4j1yZYE4rehOo
sxWaInqJBpDXnK2J5h+dPDaCb11dVg+l5x8SHgWBk2O0zdZuoD6Yw55Ytk+NnPFMRLa8MgLklmgn
DZit/EZxxJI9AOFzEv/ZSXWWTqPaA37BCLW+DF1aMeGPkEkDB0Kgy5fv33j/kfcvf72stJrUpXm6
Gd7/L5z9HSyA1/efc8qRdez9B33Gh//8mfev5xYwIE+h8/tXv34Qx5cf+pN++fXlb//U+tZjDv8Z
TVQUHQwNI0VNeFxDoNbHdzZVYy6739927syARnz160jej/O3Y/r1j/32LrFvfsKhg1zYHFLkOev5
0DHzU8hneJjWY3n/9Q/H99tbfviZDyfu46n59T7r28Z99ex3NKPm+Irxhfms0suj3XXDjanwYchQ
BxCB/eoXgHCGuN9Dwwb/6CXLSZMuqlvonlu0s0jgeKKFGYZQ/LzDeG95FPhZOX4pkz5M8vR1yKtr
IWmDds2a5KBCApitQKrkZVSTw6XekzKvcrVJ4TCBdRw+wxP2ry5kg1YfI6wspHJYTIhRDiIMrPKG
mDFrgFKfExoZaSXRQcmpg+9+qZm9O25zcbyyvLf84+R4OSpftmBsQJKdlyBSdEz9DzIV4sdM/y5H
JHFmnnqHSgpM3D75HN5xqajPtWl5lWnxkE/JDj3Z1tAbwqARNrd0+wLL42maFdMV6f54LAxoIXIk
EFxaD3Je5xARjB5vuihwDCSL6Id6WNxtOxdspTzV76FK7RPhIOQs8E3P09YlBnzXCaRsnnaPErkN
+KsDaN7FZmxcBuTWIbY17THeSXZs27gW0bbVsMu2+NB3XaQx3exRtgs8NvonUuXJ7FvcH95A2ICy
fNTmiULVfXS4dDau+VZQs5kWZ0PhTDPspoWPU8SM3IgQmiE8uaYGRLXq5ZXGBHXPgLez1O7KqfVv
mndsy/FKX+NVN4Z9rfdEWyOfKjv2QclozxtXPWdW5F2IJw3T/8vemWw3rmRZ9l9qjlgw9BjUhAT7
RlQv1wTL5S5H3xgM/dfnBl9UZtSLWpWDmtbgcT1XR4kEzK7de84+Da+e6U8/agGBlmnSrkkFndxC
2/ZD24F3bhqoIWlCjzZ7rLEXrNzId/cj0SVWzoJq5dEJWA8RFM11KAniLsOBOZb5bvR4uQAtx0fp
ZhW/Le10M1VnoP7Fg4dtMZJXVw9BKgCPxCWGIW2sPLkLC2s8Rgp1+DylfK8PJYDua1KTwWNO+muG
lG3tzRpRvSDg4lIyyXGs7pjl00rQewB87u3KpsYMNTUHr6PlETPJnDAyuyV+tqJbCPBaB2xMB09w
rxcdzemRygsF8bgKA3uOkn0tkt9AZaB76+ZvAo/i3Tgt6BEg0guCdi16fmN0JtgoXFIgpq6+8aep
S8E0oWSufNVSjKaJ+61yBC5aiA/QSDqxTm2723dxukE6X9boKkMNDbUp5UEkI94NLixPRumzO/62
dKUf+KZ41Y6gcorFe1M5nz3Op1OD8nh+RjWY7/EG08A31WXy1tCzm82MGBe18PzTtqgky2R4yMvw
JYus30yRrMYFXOEuuCrtGMZEeMgiD/e962mAPgC4k0fGQDe0TTT8/pJDXX2MHVw4b3Guo9eGStfK
BzPFD0XnCPRDlp3JDNzEDRMB3XbZiBuflUs2J8OqEEHPX55O66wUG7NAxNDgt9jqufsOUgVhIL5J
9k3rRanscRkPTN0wsms7ydYkRi5T0dm2v3CVh3RNtVszo2uJCyAc7kL8yCcchro+wieK+gdoWtM6
h+XFW1uLvZT2J3AwFg0LRIMgeR1VNZoRY0CBbNbtB1SVU+sKJJLm/FtPF/Hg9Iybbpf86cJIrLEk
HvvOVxvHFX+4AIc1OQjUEKn1JlxEd9T5KNgtBP2aO219IqhW7TztScHgAkSKEpPHiIvB33JMxpQ4
CdpzRl5s8i9qjLGNCHXOrePs5NhxW4R4y/A5Mponv0wrMH94Sm0CIrLkzSdxqQYlfMSMme6SVFzw
Qez6GUaS5dNFtfqDPSUvGpCsNTPFKHAl4ndPgx/bQJ8ZNk5Ffi4ypTkoU6Naa4VJwkrRv6S0LUyZ
/ik079HDTLJqQ4vYi9naJE+qkHKbS6L4qil/LLLiMtnkeTEsMF3xuzXJvlMt4XORfPcnPHzp4lHr
hoK0UiyjaYEhAv4aAq2wdTbjXC84kHzrVjP1DCzbxqKZINqNI3iabFLVDcVadNH0a6LjE68V0wlz
+Bkim8CsK6AldhOj6zl6SzPr25BTuFVL62meHcSZlBQAjdwns423rgn9GjeNLV3zrLgD4kb7UvAL
V4P7AWKYAwu23UvftkTI2G+u6I66hCSkywWB3bP4TYdIaTcy0OXOE6jps8UNPruQxVxmZ3HYdDut
9N7ihSYo9eKHQ6EnW6iERgfmX+FIJLrGeYEVshfAeiHAEMM6wy9ytHRdJZUFOWbgPFswJ63Sca+n
feDkCIaTLvwZkyG1ysy2B7hRXZLO/uxo4G79lkCbyd3RFP3oRZucYH5/O7AFccbFa5KJjXUS+mtV
pyQGDvSFvYQrM/ZtSF1GKcn+NOt9YWydkvOGR2LfduhUue3dI2Zi9OJoiQPKfOkBVciSbDqTlkji
wFBBjZLtk+HQ05BW/qK6reZo5spk9eSoitI97wkLTA1xauLliKeUcWyr9qX2Odd7gLnWXW2jsXd6
fZdYVPxsVUddAbYiAYrzYJPghyvdQNP7fG+30Z8QHTtCFXdHKcKyPDDZnhUEjKhdrJt0E4khNZg/
hgWcEjZOPZ5OY1pAaO4PddmvLKzULJwOLpOgzBDiQeN4RaWdwToesdEk482wJpALPU1hExd3pdPN
Y/keMIdDrMzWbmSi7gVa34/VvnH8dmEx26sMoXW/3KQkCuQbnhEnCsQvH5K6D3nS8qJ9lsYFL2yK
YUlgdvCIK9gAD7I3QKLGgGZFwxgGFkw3nGX0XSa5FcyN623INsR24WVPKTr/XSdqgivH55kMFLJE
oA0Aq0NmUWPsyJN3aGbvnYUnEo01xZGQJ20xgpf1IZxtaiBE+jYmlAfcTxhoNPfETfTbrrAp3uN0
p1IfsQMaV20oYtzFkqWhNz4ikWy9Y4SFa89ph0YdKOdCjePGqGpSTe30Kl3n0KRRT/CZP2yVC1jP
kSYZl/uWQKJjwMENE3ShQx/AVT3Fhb+f9OlpDHeo57SNapqdkzY9xxl8m8kn1jYMTZuknnh5RAcJ
XmMk1Pp90JgdqRa19Sb9Ab+tepMx42wZO++4po2tNj90Vgj4xGgvRDlVsFPai2X5Jz0yb5iceAUG
F+BY/ADxA5q/7VxTuy+42WUI9JB+p1LvYeeMrGwuPmHY56wkOpGuvs01gluhHeeNrRCtkfjQH0V0
rsb2hTlBuvY0v8CkTTipuLVNsUg2UTxJgLgrawoDnJnVqsPkOmvNGX2gtenHnpLLxyttO/JKwnh8
sYvhqRM9vc+KfiSTd6E94DJ4LpTTHu9WHFq3NKVL8hs2aU035a8Pdj3j9QZxkOFWDJZAdxIwoNVs
sbX5GhnMqLpII4lDpQYTGWxj7VyBuLcq4K+gYdK9E7ubavb14/3BjTQijGJKp7TFTLI8OOFcBbEL
rc7u9O7oLg8YWY7urJt7AFUQXzv4ZhW2TZhcJC3nGsViCwiZiMDkNDivbRIzJwC//wN17iYzO3cv
Mn881mODAs2sCBvTIQkvD9qCE77/H9sV6Rs0hNb3j8EKskeZHjMjbY4tzvdjsvwfHheGqGKI2l0F
pspSkzxGtKWOw/0v/K9/m13h4mODMYuXk7QMu0uxntctae+wWY/OzBSwTDg/YDLAALNqvejdyHJy
Cyiw0hpLw/KcpRkrPvefT5/QfVPgNeAoOsORlnVarMgzgqU1a89Whx9H/WDQjIJ++fz9i8YRxdto
QHubzZAFulUL5DxboDilvXZqzh+Rq9ebXDSM0UvQ841FN6LpJ9CLZLmszKRclzK1FiZYty71vsX5
SlnBFYAxQF8eMlXg7rzCpq6OhQXmgJAIOi91mBz80J12tIP2f31yOb/zRjIoHL9mz4SumMIFPsqW
dAw2Pf4Sht2P43L+vD+kbBXEq1kMgRpQyVPSwUuGiYXa95o6BRrUuk0DqjjgRBEw2HF5wGSIZIZx
ebtvUjzPSxw4xAFiuzTP+AEitT14SbZHyw1zIIt+SkdqG7Pk+m3bYttNmMLuD/SzA9G5lMqDdNcT
MDs6GjC97p+8/1++/LPxaiYprY8FqmPoGWvgP82lt+b245vKa0Y5SwDU0sEx4pri8rVyzIlWGqSj
bPrBCogVdYUAChFNn+N7dol8LAE1wrX4E1V8eO6Hx9wj21N/A6zDNDPs6fLqbzPn2hWS1Zsxmu/C
EG92n6h1C70DCtxTmPTbaR5BIBndgZr4m5SLIPqM7O4DypiNqo8fbZflg6sNjygw3xScNuQ6r6ND
BeL2P7EK89xCtoEmv1zL+on48nFsHA6btT6u0SwdCq88aTT5iZilZW4YmIKhGpBBZnL/WtBS+oKS
kVWpgv4xnTE/c6hbPvRfD4p+FEOHLj6UU0uWH5/MXSl3hAcc75/725cm+XLx3X/k/dN617qbZrTe
//Z1vd+jr79/8P51s7I9aGHWhSRqpkJlAUlsMvM1o4Y/eHcuZOfQaveTD7g+SdDQbSrqBQxKBbBy
C7899o0eeNqJRG/vRMQxstMcRgscjDVzwUdNeQ8h7BNEFjBepNniDOYNKQDSJX34ZJnLJMwmFzPz
OcNiALVNPqU8Rht9AnBtJErpmVtO6H867IQPNcykchw2dtVcBIvH2cG1PCR54BFvOvl9+gS0gqzm
ieKmrLL0CNf4NKpivNrAodfN0ruLlsB1rW6/JDLPXYXkExPWnkaCgf9KvnDsd6np5M624WvZrb41
0CgHWEbmjdOJZ5HKEbt+RNFNSIPrUWMQ8xHvTOdqNjA0Y6luI1xVqXTw2KFxaOwYupYHWDH1xn3M
kYVSEcV1bLnmjk4kZ/1W/HHhox8z2E4qY5KUmulHPVa0aKx547LnT8O7Lrz+CF/np0jydms4zi+V
exfXUY+Ykm5OG/227FI/gc4OogiEU9y/Dpmx0zNlY3zDj6lT/E5q19oeedh+/Fo0BLjOFYM60id/
V8p7kwbBF3IZBKjKvXJ3vCZ+jN5ARO2qML2t18bYaocPVnv+xOpgmQZniTh+AQh9I4mlJiaD6RhE
p4K8+G071Nu+kgMzl7nbIfn61n5zzhrOqee8CCcCVJiAq8c78YLjpD3a1jSTCUuyshO5f+pqAMMx
Y9xTyNYa88gcs/A1dMENKItsfl4SjwrbEDtRvJuO9YuQqIhbl9kHc7Vps2ihW6axo8vvY4bJoqWC
cruk1HZYd3dJU9xo9VLlcjg3482gGftOdedynKutrYGF0gijsvTkppni0zXj2xD1txQxgJ1zoBys
GKBTCCN28CWta9LcSV/BLc5JcyMz5zTVOO5NhlcZShLDJssIi+FLJBgCl038WzNng+6CdiolLi+v
u4zF+MPCvbqKzeEG6/6xcehVtPaTPvTvcd5/lHGM+Xncp/Ts7bTGnzcVn56L/gwyzMrUuC2soTpX
ZfmTdz/DHRI9AhD7Ra1FXBnZOMaUnVnodeZKvx1VnUmY+R6F9d0xkmeB/jnmCNqUDRAw6W5zWTR4
JRXAYcc4u8X0VSjvD7ZPCmIb00yjc3eKm6l+o4H56oXzabzAnkpp77BQzrL6NekOr378PXoEfrmA
/QjMTq9xYf7I5qUVYDCzUP3b5BsjZ6IUsYAXcYu2dCjAoSFw/8F1mWxS3aXJXpnXKdLfWs+JgxSd
MH14fSuXn4NeBLCwwNg6jdnJ9Jpn4eF6UEwTaZ0QsBsC7UOrs8gAXWo9aHx6aTC7xS+QG/PZdE2G
9PzimQJ0AozgJZVtvSvnklG/PMVd+6MlNY3R/3viZRkebOKURUGzrw+hlIHzypp61Wr2QzyacidK
gzaopEeBhlyUgx8MYryaPe5QBAbp1GW7vpGkbDLY4HD9EEcGuzqoaGxDlnxtaPI6kX1uJ3pX7rJm
GTbM+zA+6LEFso+EO1A2vwZS2pGAyGDyRBwYUUftq3cvnkqfiBpfAdoUY71QXCsmIBqtX5w8rFZc
gIDCaP8Vcq813p67dNEJH9JBPXam9jP0vSdeYbIXRvb2/jZFLD1kgGkTbFpw5FrXPoA1P1aRvV/i
JQsSiqtieKPBZLr6H8TPZeczIXCzp6qanvt2fq8HuGG+yI9AXM4gHrsVqWG73kb/KGhgCTx4HOBy
89HMsKi4rf8lbF0RiAdINh7MrUp0FDU2sTNlonalWS2Rt0hJfkZo6VZ+H37Og95vBL9Hzl0Zazcb
KE6mAxmWzCs784vWxGm28SlZYf0LnOK7RV8nrRXJQtN3veT9Nk7I7Mq1AeyrtzhxXpla0ETr6CCD
XfxuK1JFeuE9wkPYdfJHqId4hV39qhfaJRW4oxP/jbiijcekEEEc2Dx7pmgo37SG3bby619RnNIK
rAm3xhC0Ja1cbBWN/fXkczy11AfDJGs9pF69x6qAzavv0bUZOtXDOB0Mo/8dtpxfsm6+NQ5ktjAu
9ADZDM3y8o9OW5TNtX+ErcNNiZpgSiV22PhlVr+0BNtRlzVcLW17En3IRYSgf5sXz0UjMI5JRG1V
TDAB7u91Ct1litzkkvjNe1SCgwaBAL6YbuqKWfKXYCiwx/0EurcA7ByzllgagwiECUWg4XQLZo3X
M4WchhqUFuhsmOdqps+qu4C5+1i/+ouMXq/DY+TZV290rGc5QQ7JUOpVyCtIkVsRSZEyp3A2/JXo
fpb2EhSvXyFFzUnOipd4wCvShcNu7iK5NzmIkSCdwPEzyYkNa+TrlcP5knAawfhZ/cnEsM99ZE8k
prC+GkYduGgZV3ODtKrsivaYQPzbjl4tAfz7L6GX189tmtFCsVS/o9xMNn4HBMxus+RU2tOjZJ53
9q3WPTuJNLZ4S2KEYnZ1FoVPkLYwLr6Rf0W9O59DfBSHkZnY4Lvy3C0PXpW0m1Hw9uLdc47G4juZ
xvxUjbTI9XouoQFyQMyypbO0xAA0eedvFxvmlBdiT//swUlRz90fvA7ok1EEhbT9XWa70zFRJpog
2vqRMwDP6thEhQW+aMgU/TG2kuv9QUwo9zQfpbk13zwG92AdhsWViOgTmJx/XghW29wZcRamYL56
VL+GrKzzyGaIn7yDfFGNsO46pT9Tq/bPLkZpfX727Iz0Dt02Tk5XGSSGMP3qi6F5acVYbHFFUCWm
qUG6FJdc1Nrao1m9Rl0FN2D5hxMJwqaWGX6lgQmybAhPBrdXYBkoujOl5ms8x+yrDtVMrYNa8Fte
HscorXPcl9/KapOdaTTOOZ9xVokm2TtM6NaOJPZMjxH/uKF59d0R2VxHRIOTYYvI6QSvLZc4VjjC
7c6AwL9qiSpbDT3e/cnXGK4XLT+tZzA8V0z5J52eS+tfR283mPX0zE8JjLSFLiyZdKcggqxeVMjw
elJWBoefScxjIgjBZIsDX4+Y0dDIHMhGDWdex5EhBhMxdfo+7M2D5mMxiikn8lSkp27s2bBgp/vy
qZ3NmEaggL5HzxwTHUOMWYPzb3eBF1O7Ox3KO+QxbcBtZrGkhnttTGcuUklGarRpJTtTovhmU4+2
Di8Z6aE04rWavqJSrRcMPeoLxAOYKK1jmCCoVKaiVnSPpAreoFwdBI0/KigNZoHx5umcPe6G3q62
krUeEe4+c/IbzA5/HhvoxvLSjbCiidCW5hKN0r3E6Zjv5rZ5qGfrPCuQ66Pb/Mh67bdvDRZaUmCT
0SJvqcC6qoIXAr0OR9cwO+Ul5mOKwGLljawwc/dlTdN17ksAk+TdEzpHToOKyGqihjMrts0SU0vi
ahu7iZKNVxAuC9vhTxYOzb6lm4fEaby6aXha/pttdt/UBScoffkeIxJjrBk3AwCh0HipCZN+8AaN
0yfrvwnrapziH7ARniqlrUYRhQhZMhReE8kECWWKxewMmBNLtVUBuUAARZTdwoJtu4UQFn3lKVwV
35xoDUzVfEmTX3lp+yQnlTRQHQW/uZlqWNrIMJMQS7Hm2GTCyYUEhiU78mmCNdmRxisAQTOFuAL3
mBVUZ0bmvOOSSW9tNHzIkPIj7rp9GXFgm4f07KegYPvCOk1jt1imYRP6lEyOAJVCIHtENdPGe3Pk
ZJ0WOnbIItoacgiPppNzV+p5+wTOep9av8PMj6nBUVyTbk5PM41vnd1rBwLp3lsyngn6LfEpxeKk
CFcNKi9CgJX3xaagR7hc4/qmM2kNz34mT1MrtrJkw5hG7xB3hNzrmK9SgtqBj8+PuchvsSycPUlA
sIlckZxLu9aA7LsP7Iev+lj/4BaC96eh9fTmxj+4IoLdSyfPMKo3gynUzunarzJNh2NnJ0+oihe3
yXieUtiGXeJxCqa+UOXw1hAIMzsDqhNmHqNDc9YhciWGhLt2UiYk8/wp+6ajrWiflY59wKo5URFt
gi4JSA9WyvTI9ZXQy6tvNtDXkXwTAhpq3OeldehmpDTRY1n3Fv5x++QBVrERLTOVsN9zFBGm3Xs4
THoM3aX1JWZBpGTm0UNnIrFJxjoI/fbrbo2/v2JF2fabLHmIMSaFClvo/Frbex084Kr23JPipQ3K
plJBZVEi5gIKZ0ZlhcIc9ycKEfrANCk8i4wa337sCVRZ3y0Ud7OfPrT2yeECX4f2SLqxbc97G0X/
tbae7l/VtA0KTR9PK5gCxN4lNUgfKxRQsfR508OEwzRCBMPbuYPj77BhUBUQJC1MVQW+hIVilell
yWnspINwJCNbieDj6VL5yuR7wQu0cnu3ZuqR9hVNxQtnfWZmc7xn9nLKREaxiZumyr7iIdL3wqEZ
rGaxyezkq7QQsSJpgVy/eO1Fb22HgQHuPec85A6AoMq5c27LXbxZyC/rYkEJYADHpIlMT7NsPAuf
Zj1E6xjZ6KaaIOiFDDi9EvNc5P7IacatOWG+QKEh/tKsQSDK8JCbvOLooo4FRquVwgHbOWhmk/zF
kiM8/AyrMT2TvVX3t86k4oITTvhoiFoybOqN8sNudf9K4o2Tv5bUzJbFOrLCH2lPPns7sdIxQ0K+
xmm3IzCHzOY/Zg+NupBQcfqZCU2GgbrBGoLOCm6wRu8KWozEoaPS7CZqenHGUJor4fEcmUyDOEYK
MRhQ/9P+nNjmT3dJWIY4f61iKmodyFZksM7HzI+RM3Iv2A/aYPEmGfaT5CKZ+K08pb2ABvXXdTr9
aDvOYgSHsFslvNkWBLd4SimMNFRmSgXLK8MwEvagR3GnRkhuIwoPGpw7F3GhWeRe0In4676fzHIJ
rioPU3rrDfsXgDYUtT7fcm/fNSaaIL50pJYcy/4jnnnvRKWBFqpK7NCIUIC6LNT2B0uY5c6px+KU
+mCEGgwEqmvHbRFzyPUMynkvH7RXJ27H4yCsvdT166wcdWlk114qZu4glPODm5XjYamBnXyQN/DU
HBwm60cXDdatp4zUR6PB8JdvNNPob1m7THjmgFlbGQzDmO7LzvmhIihz9wet7z7jWIuOk1bbxLcm
Zy3q9HBNZ64PBIeQExC/93jQkM8Sn3GZRj3ZhzNOcNbRJ4bt/W429Kfabp0ta4l9MrvwhBiFegj+
Tc0Rfy89+ennwlhLJR5jMLBBO2mbwWGTXC4qfcE6xJ31oZEUEaTt8vrRXjvaE840i7A6iyYof+V5
9Im1aP3dcuafxtZdIXDSD623d2Xu72jykxiIvg9YoR7kg94cYAaCuF9kt6LrzbUwoCN0vHsUBmQw
UiYMy0nNaIxooxjAtBWjP27ECDp78pH2KEEzFzcD9eOjnREEMkZYyuagwd2jChe1aZNwLQ3ataKS
QeJA0ZQ72bPV2iUynG8cdl7gmAiwBaf1FeA5sNOyntakkMIgc97a2ms4BlEuRah7SiXfGirjtRxZ
g+4LEe0V8E++6YOAZjsOc/J0c/NrLpfTaOdy9k/gh0vufpe5BLN7ilu5kiNIOZQRh8Jl6k9nrQfz
+lDoIEuGcJJ7HUrEEgkT9IaFogMOIM/Gatyp/l1oGK5DyjICN+l/czwkYmnd5s0R1wtq255N9f46
Oc6HNqBNs8QSzYhj6P4LQ9An44hqSx+i15lCMKB0Za+HgSIgHSUM0bcxlwDCFPENQW8MuCcDAt5x
Y3WIJbwhpGgdaWTiqqOjwL2awHcC0ZrSM2DBMgRLTYbcp237jqqHoQM5uZ3nHkghJJqvjo+NG38t
5v9W5V9FydWEkBaxt9AgOy+2c69/jkT7NnFZ4VGCpPLPS1BvGHqneL6BA78IUixZsTJY3usS6Le8
Zv7E/ugdEhF/4KJXQTlgRIMKQVnCF1Wtu5sKm6Nv2EChzvRvHQM73TIv0BuW/PBazBNrsjNcaF1P
axccDIka7cqOEJmgD1ALzp5XAKuLKJ44x1+1CIOgC1DsvpL3atsjikCzz0quJg58GV9uNZR8GERo
VRrpl6+my72ljo3EXBWc4pFJVLTg0inQLOfsLn1KlvZ5G9YL5SIrbrXbXRIWGRLcvwhplNiI+Wtq
vdjMIKulNe+LUMWBTfucLCDex7/WxG44aiIbtv6QfpE3A/DRxCxDZFFi9OYpJyG9tQefFFPudm96
4EwSXyVTqFVB3/a972OJW6SKtrkLrLfAc6gP3tLO6L4TGjp7Odr6zav073F8jvzK+KRRgeK5nOdz
Yjnp3jbnZh1hVg9I9/1V6bBNK1kdEtvoLubYH4qew59PauwFFjEM/xmddUVskE+UxRIsDN0Z+Sba
fi7nGuTBSroEqERDHpBYB1VdK7/sUgDwyLkflyukEd2v1p9eDaO8wBS4DhU4kLBZ0qzYd/XGOtD7
5pDTCcZ69JmH5eqxdckiRZWoLyvB6GdssywqJpFy3FLccVbkfc6gw9wcn7NjZe/Lesh9gurAJZgm
+Yrd8KXK5GM5Wx/tFP/Oc2cfDyWrWgqWja4GEQm08CEHP0vKa3OgQ2gmS2c/p9y1lptIjjyRIvx9
NduLFbKoH6IaqDmKH3IvKDvw3ZJTO9F801mR/Rykeu7u7xt2yNlWN06Y5ohsImg0SBl4dOmpPxmN
91Xr3iGzfNyBxgFkNPastv4VKgK2BReX3tkvo8ecnFwr/MylXxA8L1miYY+S88bmSwAeZSyDFDa/
9MvBTL2KZn+/3LtGquZtwa8zat7L2LLcNXqarTSthX5Irdgt5cRokgwrcSt71UNYczPoJW5pRavb
jqxrhQ5vdf/Nmx6XdupMoLK15663NMbx2N+oIurZvxqLN3ia2QjgCqtV67PIxXitRheaPZf/HUR1
v10i8JQYJC4a2ml6i7y/ESaEriPLyK5ZlgD3bjBsvDnLh7kfxlXfmIAv2VUq/LVBAfijEv56mqwr
mEJeBcttWMAgLCfWXO6Wj+sTUitKVy/Ie6RCSIaaUPJOWkxMJ1LOwi64P9fytYoFDjwSmeWgdu/H
ndrVjbVhcid1yQVH1NKlZ9OJS0IlPLNFQ0U7pNSYljgstnXHReHhacqdhjevYA/rivzLKMxjk3nY
xxZOVpqU+9ylowiAHoGdw589++m0mYqT7cGnipezfaEBlq3sX3bNSSUs2J9jWtBuXPu7XCP5kcrn
rQdirzUc7rj6yT3DMnC35nqw2bmAlk4h4X0hEX1ScRQvckoEl4AOF/gRwx0MGdpgPkvDTlbI2xx2
8WZpVxDSAfBcLtsmF0eFJ33eYdHQNrPEfQa5n2vus+KdA8PqvyqMNSLRHiG+RkjZfaamFpBOdHfr
sLH0nQBWH5Du8WwN3Vu7nLLyxj21Pfk4ScQ27emMy+PhluLtDvI5+RoMbvrGcnbdgnt1MspaiYsD
A1Kzj5D4o7GckZTMPi3j5Xoc7nykqrf4bf/c1268dDQaBAr2sdr38PmpG3nLRtN89giDv7qT9Z0X
X2DMxg/GoPoEndIuEeLnaHpxMh/gXE5HKZoM97PlBzbRTmtkDdlDSu8BVGJNE8Zxl1gynxl45T0z
zlmXQ2wE/IgtRmHkQbjvBHfQwUrzDaHqr1k3xYHfZIhwJsWIX2+TNc1DGNzQQ/VBhBdtZsUy3OnF
M9FEcfPj1iB0ypP+vO+Vugl+x1PqImSb7OZgJYPcNtODouM1o1vy0vDNL0UDnLvZosNxdn2Ea3Cu
4WnAjBAQw7Ga+s22NTv22IgCCHNDBfe+nLejbG9gjzC1TFn+JEyUNxXLN0Yawikto0svihM80ZVF
QKZ0eRs5LT7NCDg79CR/IX3+P53wv6UTEkrzL+b/f6MTXn4m5ff/Tia8f8c/yYSO8w9SjWzLMQ3Q
DqbtwzcZvlX7P/+H5op/EDzu4TR3HcOBEwB/7J9kQsv9h2V7oBZcX4eOCCXjP8mEFtBC23UBDemC
/LQFWvi/2Iy3v/gDf0Elo+/qn//+1wj0f+M6oHGB9cYPAg7jO8L5G36ldVNda0cNwt20sldLXSiY
aQQonY1f4th8di9EuAQzW8ABe9G/vFD/pyf/G2ANEBDURtv2BGQS2Ix3ntK/4Haq0q4kvA4Cxkco
yFg42hPhAejc6eti7seU7jnf6PP/H592YeX8y9MiprP7JuFpm48OP2sBDnsHmGw90VVXJxvsSfHf
POXf2Ud//0P/xj7CWk6UWs8zIsrq5kfhohvdRMjok6BN3/7vfx6Chn97Ok8Af0O8Y+gugry/0yZV
rtXoFuV9ZQ6PiCN2UFsWzR0lWelJymBSHcyFqO74AP0nTm4XvxgIHXPtYsUIEsMLwoxUCyH0kge7
Licms4MkAWBuChuGhYlbU+kdxFb9PXR7sarwlG2nAk8kvUs29NXIG4/gzC1pji4WG7Nod4QLkSgm
YTilw0NIt4RKATWMQw5LMqs0wIZXBs7dFNeTLES/sa30g1UZT8RvWzh8RtDwE7aTmeMHdPkrMbvx
MUQdCLj2PfPZ/LVkfDU9zokAgZ9HNw+fL11icFipk/0wzPomdHUwj/SeBG20vdP8VNPIlWeyfmPB
rsrp1daBQZYdsbK5vciC3DXNtIs7kCNg20cigA/MMn4RSXc1QsJK/dL8Bv1/SWr5SR/idZjqQCl1
0ezhfTIA8rotrywBjCTJ0dnIBHP1gc67o4hWmpEK584XANSaExYcurm3JDLi4XVU7F513XzqkeSN
QcZeJtp2mkDOFxUADQeMRGBWe5n9Yjj+TeKEhK/PO2FghXQMfpQRZfXa84q1KOfHSlS7esinTdMN
4YaXba/J6aPUjg4aJfCKM6PomhZCjtM2EQvlPtlYVvXp0lZOEyaB3fSdzeNr7GDgjRAMNePrRKwJ
2XU12aaISzN3/sZC/RrVv8tC/eyUzJmjL9VVqjTcZOspS4uNO9SfIfZHzXW2Rsl40HT6V7suvvWh
WpJL82D5OYU5vuqT/TBVN0dSWWfK4kRJKm5t0wCj+mGc/oRTrAaUgNO61PiSqtpYhgIDTzIQfq0h
6LSame8yaMtNWjyF4lXzcIwPDqYrZK+rA4EMONEr61sD4LJDZb62yCtfZRowFJKD3TT5o5b6sFBM
fGKtPWemwDVmAmgw8uaD/iOq7kr99ivEl1rsjgQzE4aW8dXabH7rOblGecQ1Z8zOmjR7VOkVTFeP
X0Ra0Jbmci7Weo/qVU+NS47RCH1gto4lv7OrykdfNE8ghyhuhDhXqY8LT6PdZeooXHMtPqCg2CDg
pekquX5kBhU9JkCUKCxKJJCOcSYbLhm+oZcErvFG+x6Ljgx/wtC58bOAkbWs8SEvxgBgs2ZqwLO3
gYiHC7X2IxyBvy7fckk1CZGfkKECp9rLHyGfkJ4UqXnVWvDhccUuIZ3Y0zWBtHnOQPnZMxYUJzss
1w0Bvy9ZMVwnwyb5L28/hXSiNdSBTVUxsbdcH7yB/x88ndlS29oWRb9IVeqbV8uS3BuDDYQXFYSg
vtvq9fV3iFN1H04qISdgW9Lee60155jEsAwqtt4J6TgwxX+5hKt9juXd0KMzH5ejpVrpnjRXmu8a
2dSZeEK5BkGjb88AHR5SKfCSk59IaAXXTSZ1g3W3XCcMFNY8hnnSFEGahl4iwsgz1ieuQtjtWgFN
DN8Z8ITge8Idp6vpbqAf06s1PmJE4CBNeDqziOAPSf5XKN0LhPgLwYLuikVxlfUXDQOL2/as8boQ
vmOOj8HiM24N8WGtVnfL6bHkmQSPODOY3IhAWglZyPAaDqRh9gYy7gLiHR3uSXdZP9fsjgU7crFf
bye7Ak41qyxmUZcgrk8eufYqGpXsVptIL6Mwb0aF+9HkgYyJwJmrmcYb2qJQ5srT7YDiwpL/uxwh
J5jb1WWClLw3+mzT51jki5A3RRatbPJD0kj/h4KX9JeZKwKMuHKnEaBk+AxhnL/mouqL+o+4H9Zi
x9ktmvkca8xCeWHdxBdLp7olOkiSYQx6UT4klfhlesHYB8hVW//9tJBUbFVvjjo+mmF+CGdtZIdX
JnT4vxPUMlE6PdYZGeqJl35pPBZV5OEjjpiK14lYljVGFB8iMR5N6Q1RTaaQ0AAl0cAwuBtZyxh1
abdRz2+KXNwKp/lxFms7YOiP1PU5Jmlts0x8XK2U+fqAkkZmlukyDKDfjqBYl1YmW3vuZT6KYuLq
9IxyYj5WJKqWS2L8pobDxccao5MDSQHxn2DNhP3HFfN0FrnErumgaKP9+o95KWtnmtzz7grUpllo
z2V4Wlk/JYe3FtlElk3SvG8dwRhsfswgonmRtA6wKmwKbH+QX5bfN6hIKHibPj783vAw5j5wL2EP
p1/rkH7Kz3RnhX00qQg3a7s/7MhEmKjkOaVccIdgEU9ui5ult2e29o9Yi95Fhns9sXQ8oUt2Aq+8
6S1IJE5CQ2mKCYVUNa8X+deimLWbrqsaM9FqMyoZ2gaxNEBVCTBJxsQjGNOtxjG72aOYd1WNUqCr
Q0SEVntL55JGgQPrxhbmGiqDS5K8PyUWs6uMxU2UPBTqND7pVQw+pz03pSFtVjV8vu58cZefmcne
dKnq0azGL+zRRy5huE2HioIeYac9Pmrs/r5uqMsmSyuCXCbnp4vKoMC1uEUBU28V4gFam7cAhQsX
gIEea6HNJPHEHmw0u+is5wfZ6G6KT9xjlZWCui4AQyUxxCH8WHN7FON9QaEkW9m1UzGi5WazbO3J
fhcNiNNeJYI5xr/QWAOWD+yzFrxPt4va3JMNvhWb6ndrLF5NGgPSDYUNcDpl/Fd1SLjnsCM3YVDf
kF9tbaMI8oFjTZj2xzHt+mNqIqtpDH9giH1aJFBQeg9YhXwDooyMP6bFrdxUIz9qUj9GBb1+hSUo
rlu68ku/H8wGpFzkXBcx3VB+YLPukV2HZPVlDIHcYWxBkeQlsxqNNxWXNh9nbhYAjLL7sNB9V3EW
MHKGN1tlROqYC3sFynjiGiSZRXvNZNKBQVSkYU5LpK/OCigcY7dPm1JzHUbJDPhukLW/dEI2XMIi
P6QOtjWiST6NedglllvRYWK6NtobFr5nabD3wqFnn6rMkVB6ocKbfAsIE/daVG8LgQtE7hd7J+ni
pC7NVRvN8tgu2WsksfgMaEM8srA9csYmY5B3tqPAnlJqcqsTxIUgQTmWhdiFlDUajQHXbrDHv4tF
omSqCfp4BhwpYjvnbrhjndbp5626YKIruli2N/x3mDX2dKGPNGbab1a78WiS2hhpTEy7CXOTPfao
BfuKlnj4iUd82vz3IpIG3MBs7PT5qkrLyZmSD1RPyWo7xw+v5bCAyGgEqISZWwMfgrEu8lNJfpOi
EH1CV+9MQJa7hZhppJj1OqOL0TJ2iLEpQjdZrN9nLXnWYmuNCRyigyCkFec7ZCzNCcutUnH8QbIr
AtKXLjqNxDKhPcbemzY0X5KU6YNh7eGNfIW2DuaKLMkAGpeyTN+DxUMVxkp9TgBPswBzKOjCDmUz
Zrc4quVdp1bP5E9xSmravy2PJl2ib9RuGGqH+K+OR5bOJHDANJdXSsqydTjxbtO5Cz0m8pkxfS/y
oHhTmWORQytAfy/jaWHJbSQC5qANJ//dUSwUiWUnPC/hOWEcsHUmP7QEBixWj2g+KWNNLnFf0hzX
VYimtLzWSkLZxCR3QjrAoT1J4VNufEc5F7slVNXDuHBGGp172F6IKccsNVVG4s122Hhaknxl3ZCT
05tQgaQIDx24S46xMGsiRtjV7SwkVqSDeNzAlbcInfF6BSGBpMqPRIOyHanE6FF9uU7ewD4Zjc+C
mEwOW3vcv8NTkcwsAwaS2ygMQrZwP12nGNrY/ZCZysFtyr6oitCmqjTl6kbnLFzAvdFoV9Z1xI6O
/pvbGMioRrgbHGi/lNXXVRHpdgrz318Ks1JdQFVJrhbTHyYohclITGK3jLV6bdWD2IgDR2n6jUAc
CDqswQOfsh51qusQToAPjgC8ytBOeoJQoGTu0Cx7BneF26/9/0nXLwTWf/cUrIwGmWIyN1+n/Gz6
uvVdROpPSeD0QRgcbcESkluqcl1NnaCEyWz2SM0yt5VpQNPqfMvN4dmq6WErlbVKkeN9ZANSztWw
u4mY8C1LGb3YShks9T+GmELPqFsK2zl9aHIeA8oexz1n1ItBH13NQdAktlb5ijo0x5ajBWoZSW46
is0s9ThTEjNbt3jZ255igzip2OzxLsiZb86oZyMr9DUxoU5o7fcuU4yt0KWXpLae1XowqSaKNsi1
VfQGaxzRCqdm5nvIxTjEznUbhOnOGYzkrBnhS3hGp2Q8t1AWUStgv8CPRwwngvnKoO0+8G9TqC8V
nDm8ReWeP31ZSxdvFTJ6RwfNS4TLYosGgNVmCDT9DSlbhwbdecEI1O05WTEInMwQMdMKWnVIveKO
O3EQLoJh4rl2RucKYp+KnJZB3I8QV1tRMkWxbR/P7x25A9CF6UsXOaZNZt19Hl1SHJL7ks5smJsj
MMvpawV1sijynCmIeLwxLKndbeZrfLrc7h1pUwSoby09cvbdiJ/a1gUzCXOiimu70wRA0NNTMe5M
bK2wku3N70yTapPb08EFNEUCi7UhBcO43mk50dJInAOtUREMG/4YUzEKxaETzWpJwxXhKhljBzR/
pGdz1geZOftcqriKtnQgdqUt41GzAPK09BvKzJPIY4C4ZgEBkJcdYV3HaqzPXY6x2jHnQGXmaCWw
h2J9AWIV+0Q/y1uz1P6USu0JBWzUwIzBkuKPMUVA9FfIy0HnVLOpjeaz0oGgtpOCxEw/NDLQPZhP
iz2Bq2KSFmbFTV6af9k8Q5viM3QE7v+YMCDWf+5f+oU7sy3/yDNkgKpU9nNV36pE+qxxADLLpvgq
sHcPs+6Wg8KexjGHgazz3AHV3F4VArK4Y8W3PGYwTOAmbdQSDA5Ya6LELZJ3e4K3q+q5N6hkw65a
s02zr1SL2o1c6qM760jo+TEvpU7nMFshAKE3QILfmsyuT6GFa6mUkaO/SpNVBotpxGT2FBfVpgWW
IFmGPJl7RUkuGJp+4l8WX6/7f4RmPQ9F/GKVZO+uU0szbyjZ49LEXsSiaklHTTakbRHrgglo9Qa/
U93C/Kv80PZU+lEbol6xjFmZy1xnOdZwUPOIV8Cne5qEdmsT/ayZAoiTDGM6rckuzLVpr+u8mty0
d7qhn5wFERaDlLMU0klJuWycarWnGpOnj9hyHZgVcKkkPdCpULZWVvhF3jzIlKrdCZVYuKpCsRvp
26gunsxVC6HQTfLmmvKug+m07TnYwz9hEQxrhLLN8NRpk6A7tM77ZPPV5JAEuE1yC7EmUuq9iQFD
3mOZYaS/m1HNQM7sf8zYbLZp8DtfL2s+LrWNOCOto2u4n2vGIBhtUTCgbJTwkKOq2iC2zgvSac2q
sly6zw+Ul46/1neon4Q3N2+EOYNIZURBPKqPHoQQGXlmzL/qTZv60ls8jvGcx6c85fgz69KhktXn
fGzfrbIDtzFjFBqK+ZJZwmFBgfiiJWYwW9nix7gTekUp3bFt5+2csIStyNqMjC5m7RlDpWkg02bC
ZJbEmA1oCe7mYgWeKtW0kzThIujEvp7X2lufWqcekb2P8bgMdLTDxyqbEEAz/9bkWtoPRvqM47fY
V6px0xpNO5YcgsJ1qc9gFsth5SPfbXnmgE8wfFZQGtD51aKocBsJI4Ymo+qZF+0rbmGUtvVVtXCc
aavmwZlnJPWj8FXL0nmcnTO6I7Hvx3w/qOo1byrjOMF90KNmDH4TawpoOGKIaThhfcHm8d9ebfZO
7o6UaWlM1eQ4bNhGG3PUDS2Hdpocb8eleauWIih6nbMmSj0wMZTwyqqzUE2bk5wVPjlahWWk1dxf
4Uut5hhC6GQClLlO4/gWEse8MVUZT+AcH371XJWliX0z/q6L6QNmudiTZxUeTDLIWlFFAa7Pzh3U
IveETqu1Md6gOmueCpRGmOK7LqQ/OagkbHUTbtyMXSE3HERGfIAqUzAFDx0HStuvGTxG2awjnkuc
oLRS4Q6svUocGuAsnFfbQN8L5pAOMwp0zyARcU1ih9NxyGdxNOGtxyQ6otdjxxynihNLtk3ptPHJ
lP6vsIq7ZqPMGZPIVdCoy5JJAPjsz0PfbvX1/up6LQmIiEKqWzRM/bhzcolR6tz+NUOddp2hvmKf
OCd56bVREm8zEVEa/TGFMp6iLRX3FExC7KsCNkY30nzEDMezQuL578Q7i9PeNwyO5XDjkHsq3PPc
3NORju832SA0BXNemZD0c65J1yElzHqaTmWprKJBNXvSa+mL9NwkyqytKtefjsDENKJbY75YKYfo
w5R+1IUJM1AkTEsoTlHLxg5uNRAv2sBQwcKuBUEzR2d0VgRoiFVDxVvhlNWPN/CcJ0mngHAWxXAb
J/suJ9b32WnSoHyAWvaQeIXuYMhi01gNRIVVSJFhQZ4YJLraKkRqLWI1nZj2nMH9BzofH+M6M1dL
6f6rsEq00XBBqsTeEkKvsgiY2AiTTpADqk5uopEuLWLU9TvLnX1v7RmvBozeTM3+juMEHnkubsn8
ubROGtBFOZsSVoUYEcG6iyZgCFwSrjYSylOYRobDSHZtAi70xquxuY4qY1KKvQ4SQPUYO2CpkWAc
AKnnDT3XerZWTZCG5nWUaEB38h7jjVsMxV36NkL06UtnuahnLHeODQCfid/VGloqSfeNIfYbgpl6
vflsjP0sMrSqDSV5a4RfZpj4IXJbDle+o8MiclCrWInCBNq037RJOxIpwcB2Jsq0U04wjDctzNWC
aFpn5F3YlfjMBJkGYIHR+BpRv2m9SgzfxJ+hIlPyiwnu3sgiDu5pO3vV82SeNHNGq6dOktcZBUdE
iz2vw75Zm+0pqkOmx71yl2qg2DY0Q1hJfJASwT9GfIswLBqiUugMQDCUM+0tRLWnN82nrc4MbXrp
xgn1s0ZACIDmLY3sE3OCW6uw2I3SoU4YPy+q+JyyuXbHutqZCW9NTNUnjcG3ZNLui6TfxwyCVTee
JWaOm0xzkLvUoKO54z9xTb7oUvlHF3whk8TRaXtyBAzIdhL4JVOqn/MaGGnLZpktBlYFFCz0sd5/
ZTp14pwK7gX0U9Vfgu6RMgoEEb9iwvm1UJQP2Kx8LLpKgAz73a/kxapYyYm0dBtiBg1QRf/pMQjo
wwFE4Dn1lYydKNCbFAlXAa4gmuLzquJQKGuBLE3bAvWWa+jPlak7LwQ14+WkCERuRxQprMWptYlW
rjlzG4xZzFSY7tCpOLv3M48k+bXhQLC9sDejXVjodtPxBqx5hzv5QyXbnEL72tJf8lLdBmtnEukK
YJ3+OQLFgl6Tap6zFhfD3Fpvi0G4vTkkW7Xg6BTH1ehBVIxXBcavYHxIqdzlqOfQCWTxV6cRr1KW
3yIvj+gi6ANHOjn1YwmsezZPl9Zg2U+w1m+KKOU1UPstM8KezrJqMHTVizJoNrpQOnozXlN0PjMM
ebUm8CHsnNtYBHLxbxycr9KGR4JfCDJ882caWC06PJyDfZfExM9LkbLkDgEfRoT0h4MRiRdybrvY
lZkmpjM95bWw7bSdEZIvqfBY5ZqCnLS42WukXZ+yQE5xdSCrlGq/51hiKdZ9UKJndMM0UIcRu3p9
+D2wNAhogGcM+RHvU1umAnG29TSlZXVCmlLfTHk/aPJrMYKBaYVsHowpeUv7JkLtR2gIUe2+VMnx
sWJWRySU+TCaUd/h06EtkARA2sNjwdlFZ8TUNLW6E0X2jC6juZh2v6+QkQYLqbABEHXiUSU0Q9o9
nqfvVkKlDdN/PnLYE0cDy5c0FQ76DUYwIdV8Py3sJm3FphtxIdTQZKXiM7OtConRQI6e8SikJNqj
Rol20lsDGQVzyX4R9gF1O3iz9Zz6uxcCEkflqz6jAGA3mMxLZLBlgyi6EAfPxaap6uXGudFs7IAG
8Auptu6/8kcxxeAasJwmYctsdGKMKHPxfhd6FAvlph3DW2egbGuQ7v3eupCeKPHl3ADmtAYBEsml
AcH4yZEmbnVSeuXCfpKRu2+LbLjALsX4hQzLQucFbHz4WFVo9oCa7vc5p1750QTXHbmcSBT6yk39
00exZ4d8W/CJ0EzrSiOpF1nvejcMxIo562us1oDAJlu2nU3roqkoLVi03Catqm1VVszEZhqhyKDM
mnEvwg3S41E//SrAYuyrmAoWrPm26SbkWx3U1Pl0RsakSI68OrfnXZpxAkgt4lNkBfdfBdV7G+r0
O/IhvPX6i0ZjEaDAQoMu91DcISXL8RLSHY5R5HrOwq68tD2jbwBMPp9QOozzQQE3si3LZQsTnmdQ
KxbOJ7xIlXpDhS+764DROKvmiNoLrqQsefYk/yQKOBwndqzDYB2UzvwmQc85aG0kb1AFaNvY6qbL
7++QPCtbblSFgf6U+CQSAKQlqRHhKupcmS2ii0hK1Alj2Yycjt0acR0ZufUDd2a2V7KdNd1UiWc2
7QpyD+K2JllyBvBvs1pHypuahEfmlflBGSSeZDLwVsuKcsVKiMx8HMgkRxwZpyTehOyPOyFNT6Si
AMF1iuTayfm/XGeXmUwBwZnjoxmq+XuTaoGQnUDL9T8wqqfbYsyUkslTTGfGj5b0u5QtxqSqzdRG
IVyrDz8wSVmM+zXogMXHPEY9reycU6N1LuMtvjZnI5ldenFWP02zDHg+kuatJObFsymmYHWB9ML6
kb7PvHKeSVSghqC2qyNni9MV5K0NDsCgs6A2GkLCpk4CqzL/jgzgDTXnma0hcxpYyssxJRiiap7G
dUNDhanVQmbDS7FOaSkpGgl520oy//QdWVAdBkR0EU8DdcTGSKDrlE1A6/87rJOz1JVr0LFM6y1G
GFg4zDWSCGmwFYVvERTnjzW5XCNcPV3uVYNifLLafw5z+a0E/FOn31t3aDAZ0CNJTwcOyIxWt3qa
oDm0DOBU6nKQs2rhRVHuE2t9VZLmVJMEz4xwaPdNnV2KugH1pwLCN7KW6HIGWEo4fIK9K+9TTyvW
ySB0iPYBq7vajwkKTU6sq3UPRJ2zJmto8iFsofrTGLtY2bzKm6M54HSzdsGn4aTXegxUD1KkHj5U
yjNcXAZZo/Fd0UW4ZeOzOQbO+j7kv0qUF6bjh9CUYQdboJGj0j5jkO6OdaF85h2ayAnmfTByN4K6
5CyH6nLxyHYXQSEx/NTL7KRl84/KQGTbQ689qPSWAj0r30sSxxEBTjSHmPL78eQPZAocEWfv26gK
A9PoOB2pajClEjffspCwbBLAo0QD410Jv+k4JgDQo1U7oaBOtWiUzuX4UsvE8pkGWygHGySVzPps
a2meLR2kdoO+snKeRpVGp0l8MVMXTHmSlvldOlwzfVQO9VIQq5CpXglTeZdQDxFobvukLUA7iBTK
DiduD7+/VOziB02BIIvEffn/b1WZG0zBzyvTH9ZNvynby3//lPkhf/X7/zadWLT33++QyPc0VDc5
YgUqC4DInQ7RWXAd6cfzbUl2S3wtDR9yVBsAa8/3MrHFNR/JU1XKSAuobAoXIJSDAmVxbg5PgKvV
ygzGonZ2iuNnUhnBmYyuDuzCz2dzqQSWWSckx4CbpVS/ys76l93mSFL2SUdcSD2H17odj1nsLE+8
h+Qg1xi6UgMlbdJvkPw7V1mta4y8kTdHKtF7CdNj4lkyBDD/DIN1rJB1C2Fbxnyfn/eisKEvyKZD
+EhZ7pzwXe1Lo6v8tK7/ZHHW0UkY/6SF4hZTOJxlHL7BaMMcJCwCj7yjnSOhww3PuYYaJsGpHnuf
uX6JVD7JjkUxBU7CJ1KAW9mohTGcmwpuHpzNXU3O/E7lyFSkpZ842lEkYcbJGjxcUQlfyqrHpCLM
SIkHW9B9sTZPXMGif+sqYD1Z/TLDofIUtXsyBezi0ST6MGzFkZ4UZL4FW0yXD8ZBWtFcsZLpe8L0
kHLjAeWPFQtCBzO8+qG1yCHdyN+cCuN7YvmjEdZc3gMUPzqlDVFg6VEu1icdgAv22il5Bh1xGUbL
2sR0Dj2FdK0DU/x9IzNdxunmo3Gn9BmjbVrgtY1kE0kfGMQYJTRJOaPtW5bWXvqFE1TUdhdNVkEM
Lg6g9Ik8uJaxGt0Ho3+g0kkpvGdCj9R6TwMQR6bs7Ebw5FSk8MnmfzNYzDcEFRu8gwdCRgg/b9F+
JDHT5qbE9TYb9PLKAT+n6ai9n5Xc7Ki1Nk0OkaRvY0ZfdRZ5YCvUTS/x/Gd1/b3EmuXXsf1c1yOd
iZopbjMzmk5XGdIQG+lRnwzAD8I8zORGYAEff9R0JIUAe4PD7M5aqp9UM16Ncf5LLA2yokQ/GZZx
ZPa2pTFEMxJ6zdpZekOWB+C5L+/cxMZFn0kp7USOnTpe9BfzyZaS/tYncFfUiIalrKRb6E4lWTih
CfdjtPYlhCjJKmCuMt2CFqYZPCqDdQYmPQaGldM0oyDfia6wj/iPYQm3knMYQK7sG6jMh9HgbXD7
F/vIAUdfyVVLDeKoJ7MPl2DKVO2chrVNjstgXKqQCXsan9tGDy/oociqUVP5yVLC0iPpstwtTHtQ
uKCd73COPyv0IbeGYgzPdGD77SgZ0rOGXWSQOMDZUTG9dDqjdSF1yb3RCduVRCPfe6eZsWVaxQPJ
DqxDq+IATEwwLtZu2ishBZXOE+aaZSheR8oYLKaZeAWlwx1uJPVrBArQneS+fO0ahkg1oUmvio1j
nBCX7FUWde7Svkxfkd/nLokg8euvE1RRsug1nJkvdRxSH1OJiCBPHfvBwkRDvq2tB/KqysXzKp4w
a3sYzVU63MijbIEi8fePabyoF/jbsjcl731OmlA9MlsPHYnRYiM9kT5v7BOzHS9hpA+XrktGsNK1
dupj5pjr17tmJKTJKQbmVJZxbpXuiCtvp/Sm/dpl9qMb0UWWyxd0xGQLfZSeCHYlr7CjP+nSYaKL
BePjqLW25gT40SzTya9GqMltD3bfHrgQ0lSRmoVFnnnl7CdCYF4eTN1rKmajQlbms8q5hMZIpnlZ
V3xK83KCAVI9pWYKLKS+jKNWBXmTWU8Lr1hKzVMZpQcnbfLnwmA5ZgJc0Ht1WM+GEl0Urz/MsBtk
oxqyETER1GuUEjqe81Xk2EFOETTAJU8ksYkuwBrOhj4wPRlD+4BoB6uJ6J+7KD12olqCph2Z1hjZ
E9CpXS/G9DCtmq9wYZEfBubJJLCdwsoe3W45hI1lYr5IONlxnGIT6D5KuVp2DNlar5jFtx2mNNyw
sa6rdkT6OFifXhDeAIqlFgaz0bWuZUriQmo1WNxZRHDWnxrB1mDGDVM/M1gihFgIwWoEAipdnljD
lkGqD+AEvNtOPsjcVTaUJMM0zymHTYomUCTa3B8VQA2bkhbw1arSE5OvIyBRAHehXfm1nWAYzMW0
4/ZbQ8au0jA1iFjxOw4JzXMLCEM5w3HUYYO5Rh4bu940qemncouhQvFwQVA5pAwW9fTRmkrzFM0T
mCGaYizbRItUDR4LDe1o8rosw/Ic0UbATYe2pdTk8NzGY+xqeLp7MgsOSOIAwhE9FsY5S0kk3Kxv
YFFO9AR4kwvkQILlrEVR6dSdbVnJLi25UvPY66ecYHaP2BP7oA8EMfdJXEA3mfFHSGtdpl6ZCiJU
1bQ3Ka3/zbl4xAiZubPw2NUMyydD0VZzRoExZyCunlVrl0cGTcuKXi3m15MctjQF0hn4tDNeEVpM
FsuxAz/rwN4ferMZly4eq7dqYj4yyw5ek74EvzLp4xG0pBao1hUIb7VtYwY2fa0WBykeZFb9/jQh
L8OoBMYwtavmxMnsEi3h4Pfcb4zWMyggcXWnrFNQGxHYMTnToZt0Qe9+gK+ig+Seu96nMskPhiUJ
b5xR4lXRH0l2kL3TMg7mvnmapzWPDZ/Pjj30XVUpg2LNXps/O2GJi6PiVtbbPPXLxs4DooEazwlX
j6YZHXq7YPOsxa3VqIAHDgQw1Ud6qCUhPMs0MYsN5RMnG8BU1nCyrM4H+C0g+5nX38KRT3IjClMK
4mbZWTkow9xAQTAYAZpU8yaZAqdzb+Rez/vx4VGfDQs5bl4OppfJ1NGNrKIMl6LLUqj1qV0oLyRt
BlFh6rR1yBvgtEPLdSzQjQ9p+qpFYX7IFji7smoeHbMDH2F0Oz1Nn4xqpkuSRwQBN3q/x+9LLdRF
uXKMql45LgPzQRiKNELXr/3+Mqy/CxcHWZohZprVRWtsCxMwmTBbEgws0j/IOZNcPFa+HjbFXptm
+Zisf/H7O7VkzF86K2N46kDpnm08PLehCwzVXaAhcZ8ekmWDStS+De8jcvd7tG32yVZ5Kt/tj+Gv
cyI/VY/xGvsSjV9gWlv9lXJBvzXcCLo33rC6hZ8aRrjx1jaBg5ZQ2qxtFViBuh87G+VPNPh1kO7k
XR6UnvmXL1yrF5N/ioxeod6oNsWris/rsvyxUmBELiI744nUHIKHxcM6Jf5ylmRf2r0KDHQ4QTng
X4lmcu6MCOUva69eUs3VXrIv0/L1aruAPAimbZNty+/6ntFoa85WfYUFbd6iV1Kq2+ZrqM8sCCsq
hH2EUWZ5VFoPNoumbnucrjgnzyijC6iQJQ27rWMHSU3FkPsp9KMAKYz63HxVICl2RX62rbsk/eWt
I87ztUfWuUh76DGN380eYUnHKPITxup00ZFpCbc+1EGT3YsXTt06rAJQGMgVWTtueEj6ffmavkof
SAloJWF78KqgNzztVf/K1aMqbzRw7/G/7qw9nAOE6nzXF2iPdxHDxM1wBCBXwIDfpB/DZzFstFu8
tZ94c7Or/52C8Y0sargH9/5V8YmlQGp7JlKhBsr1wq6GhCig4lQ85CLDRbc20K9zVBib8kEqE2oS
6Z4Cs8HNOXhDtw27y3Jtxy3MmJJ5DgMf2pUbePtj6oIufBl32F8qn2GPlHpMt45g07g286E8Fa/K
1biXo6ubt17d5Sh8z/oBAN3QA73znRf5Zt3Veaty40h7klQ4Xr73B7wBC73h1JVOxdE+0zimkLyn
+3xa74CIimPeRW8M7Aa//CfOzR/pNhGB5mtBsV88/fhAOOmR18abeYP9iqCGbvLfliPvJ0kiF/mi
fE+0+zegq7E5XIHEdx/YId5YgAttX9WekgSjHqDE6NhUL84+RnzdutZ+Ljaytk8ftuz2VLLTwaLJ
zKO67e+NX16ow9ESzMCSD/ErkWaOueWKtIxYxLY9qZv0EL1MDylIL0aQ7K2HKJ+MZE/Mcxht35Sb
+hTuOZtmACLfOmgb/8SxcFkGW5ol9Fb9CBoUStA/EFzexTFEsfnW+4TFP6+cdnRsm24Xr9lxm/gy
feYHcbae6uBzit32pAW1hyq32eJ5fss+MIS8WDc0LtX7GlgMk9nTM5/Q0JgkiZ/0B4IN4om22SBC
vMjaU7dTjjR9xg+WMu2LOd8qqEcBHtD9zpHlXTQ+GJSau/LF+TIyF3/nQ3IZmUAuundHe0TusFO+
2g955by5jiedm73cu6hAHXdy7fdmb78oEKP+AuXbiqC/Fi+rowcpLllhu+wlH3fSnV5R2nFJaQfJ
d0Avf9v39BNcTuNZgXFbrI14q0HBvlAnLj/AFrt8V5zkF+3m3OJ0Txss3C80kC98QhTrYKztTfsl
6dsu4LhReoyJzEN8qK7m++hbH+FJHKOg3NU/rR+HbvqFOXvuNw6h6kxP+OabWt/08iasdszpjr31
nN/A5CX+IG3yB337d1lzsXzqW2N1dW/bHW5rxMhI68afSD6DmEl7tsSN9Y2OcyY7xb6MSGvwobMC
3fEsNOw13DSwKmfoJkjzSCIDqU4y155PflO/xp+ShdfIbf9SsU5eNxPSuWEYm28Ih9spT0SsoB0h
QurYnxLBxeZmIidh3ZpW7cPGvtY3jOZ2BUmI2c5RGgMorgigkdeZXnsIH0Rf6lCZxTOCyGl5kl5U
5o7P6QM9t0QreJMXAQZS5TzvMN7pO2amncuq+ze62Oca5OFW9rqT9DI9OaflKjFE5cRwdk6RcQ7/
jfAGT2Qc0gFmInpnR4RbUb4bd+vJ+hO9sCX8sfbat3Rqdzx/KUU9DYMCP5ob78SrOCAGSlCKuvLV
8TAzuPEf8yc6IhOPGL5uVOKJXQi+TCRgKXIDQx7cJAGDXOfQRugUSAPiYd46jme/CHJ/fuTIkw7p
BwCi8FnZK9fmf6Sdx3Lj6NZlX6XjnyMa3nTEP6EFrUSREiVNEHIJ7z2evhd0e5BJMcTo7klG3aq6
RRL47Dl7r12/Bdv4DGeMqh3Bc2OQ+pRbGzIZuDgtX+cuYinrHTtnPRTbpboq85m7ivtF8MeqSNGY
mDOtZctUiQOa0ugVrJmrzZhZZAhDs3mJV2Vm01JCU2EwzlfCjhYsKut+piCWoQFiDwcvWYryJJm7
kNyn3txAmn1Q+om8qJ6snSQusw0mSM2Y5Mtuqy8tpol0JzyH88rm6C7f+1/uLkhn5qfYrHTW1HuA
F2gX6pkRL9EJcwhSPxK72tDjjPmJ+SN8u76dysm024wBqPN0n7xYz5zRpW0ugOEG7jgT3qjzI8d1
PrV9CBH2PlQnhTOgZ5lU75aITg+B8a5wWBZm8PyObnPQu/WwiWblspy6GICW+Y5wvffkLJ/655im
0TulH29tbqC0qPPyxXvK+nn5wZSD3lVtlHfhgae7kAjGmfHAjPaOBzHkU2Av/in0bMs6BO2kllYy
bTTSSgXeEnN6opxFf62b826lhVtw6La0HBBpPFd2hXLXnMBI1T8dWG3dDECguCEx2Ng1fyogfNS+
ZGpBy+SpRDA4bR6Fl4En3cwJvSYoCUQj/aZ50j9ArUw2xM1y95/kW89W31XrUAPNRNnSTwEKfTgr
RZhapAA8BJotkNDwSDgk/sUKpg+eLR7eBoNiPydRxc3s9k6rt7q3xI0BePcP+bKET2kA33b05LUD
yHZFOPacN/yp9lQcWmTy71DrsfLj9LgHpo2kBmWtgTIZQOOciQngb2naMfg8sicgMNzH2UpKZp44
pWGF/KHeRBUI7UmfrOUH/n2DpCTcBs2cjIhmQzL5qK0MQZdP6CPp3kJJFlDiubP7+oGTQpA+6uqu
qmaleeIiKdQ7DmzZV/FQWVA0bYdj6GsQr6QDCxTyJ9l/pCiYPJR3/l2Cp3Ld5nP3WJ/DfAmZkRlD
u2ZCVM6K1IFF9gG012PTf9LuOgWfyoJbMcoA3XZTYBBrinMc51Ah+Xv3zXyVdywS0VdwaF4Nanc2
8Sav6TZfeet6U72oD1m07OkIoyk9QgYkoo6Qlqk3kKg7y+a5YVuvVbw0URTFm5RUguSO/BMsgB6A
kjt3OKaf2euIs8G9iebB5Gj+RYQIdo/kD96uWP3CW9Y/413EhhXpwJDQzmNhnHJmJJD5roCpsqZM
ekqWfr0pj3Q7nbMATHA3/Em3+jF9DsypY5snl+PXOnnCgzpVqmmHN2+XabOMl4V1RJ/mTFbeEoPt
kEvTAgXKNHrkHFclby5JuJRGdx11vTPfE3Mo5gG2rzWkEww65gMdNyc7a81BuI+POGU60IpMM24d
SEXfEXsOX2xsOcaIDTRVapTORjyjWzmW3DrWgCI0eu170yYjisdHYLd20Hbo6IOnfuFwRn1n4AtQ
WtacWzH8kAc8TV79fFZ81VuIyEwZtidUdQjynwB2k3Vlc26ZxQfgzcVMW6TraAHSZ2duM7xgJqfg
KbjIO04O7itzJto06TrDAqMuicjKjvpAEvti9NuGKNjngEqIDkVNJ2lrbW8AoN5QV6dOoYLVRMq/
AAhCxzM70v51XyUWLE5UwQxjSbIJzWX05Ejk4X6+CK9Z9yqmh4Y4vWeqzi48wwUnKH+JRAEhNccz
EsE7lSCihzojrIVjfQVXjLOPOLE+eRnsqiHHeC40K6BQu/jUPZr+pHkl4rhYAwijyv7ZaxPthKGF
7qRE4Mx9QctvkZ8J2wVw/UBqELd2v9x4HPxkMowWJnnSj0zQFOX4AqTcwV0isjVZP9dE3G7Tt8ac
uJvo5O4zrlAWZ6Uawc4XhYAH9Z3+DBdRDqzmHJuMtUWxDAEQsfjav08e+NrSvfgKrupEMYOPxR3F
HeEFrw80UM7i4iad8XKFTfRK7Y6LQvRVOhsEJGOX/eR+shqTH4SiqtqbZwy778Gfwg5o6a2yufrh
bE3Mmg53Ps7Ik3RnPeBlpK6Xbdt1XE7BIs69zzigh8V9yCbVkHlUrIM5exTjpSZ/YNyv62dKH1U+
Jf2ZS8PMvVMfhJd4IX6I/QKcIWhg4T5kPUT4ySOv3gjdUD8K4PpYwmfVMIV81K68Zgai+cPZlGe3
2ASIeVfyVpgZ6xibmzfL4X6YK+DiLxbZJx0zlIf9Bwm9APZ8jQ/EQCsxc7qFtrQOxaF6RMx5NmGE
4H9E+MlcRRG66LceJOV58IfVT4pmOgCf954Cnzv5arIpRwSOTeiz2eWrc33wlG30qT0zOh/8N2dJ
PLwz6/yZtTH2Ev7CT3oLiC6s4Qkidjo3FKTwE/VV2Ip2jlF+bsFCmbH66xtaJzOPaAKEPvNgVa49
LPD30nFcbEaRGHc4YyXdZ+Ml1qTDsKSe5+77R+n5OZdoy88o+9C0xXPOxpi/RmjZp91C3TNweEne
Qd54X9hfzQcQoP6f4NR8sAkIR2mRvCSnPl6Sa6kfnGW3Mo6sUUwK45Ou21bZ9mtQQcYLKXNAZgYC
dabdS+XOauggZI4qnNKm3ooTsfOFcpzrOtrb4EvlisHJSIXQO/F22KvEB1Z5d9Jht9gFeGBO6T59
Q45uEUU3RRhAqJ3z4B495tPEOUdfjOHmmSN0D4lqKh78O5YjmSUHy9mEdld5Ls/aS3lmefQeiKGc
+Pf5oj1zd1V3yVZaGJtVeBDnxnPBbMsRlKYLFk8WS+2Fs/Vj89radGPO2SMCNVJb0ZGuG47Si/6Z
Czu8y3KboZPMZ+VCpOVHs+/JWjOa3otDThSvO4UHyZLRnsznvttYs2bvfLTdOSgXQrzUxGVKugy7
/rSyjT1p7Vz9RocPl7gWG+NEfBknUAfBa5P9IRBBtgd1EXMCqMnzsN0l/2K61Db9PrtjFURzaK17
vmyxLB60dbfkCYhbZV7SEHzEY+xNiCamJEHmX0pdiI2S5tZ+PD7jJXxPOJZ5824ufhI9EJZzFvCz
wEI+ChcmmW3ssrfyGTuFzMVTOgiPvjZ1taphKtXq0kAE3VoR8HhaM+vvvwJN2+BAzaxZSezNzCiY
0oj3MTS9jnHYKX1NUqDpuknQtudQw8ON//33Q0RYcVjlDBUr3JRSQ0BXwT6O58kBVYlhShmiZyFS
yoVRafxuvRRkomET/tI14fKq1M7yAHeJz9kLlTIK0ba+D8UgX0aEPs68rMHq3DMZ2vGPANnNtKaz
gcd7UJDBlVtV6jguden/+aMzi12tZvoy1L1o3ZEHrFYqB8qoiPK19WV9paXVbC0g6cDp05QiLPqE
eZwJ3FS+/9AHstIFd0lzgSImAmOSHQuf44NnnhFZFraXcTBH94gFkcKzivcUJQcl2p5oRC04CeG9
S8WizVwT0YCE9bnYt6r8KYfgxZNg5F6bB4ffu/YhuKFlqmdpzp2LfKd6auHuzt3+S8mcHYR5mSOs
W2Meew50uWSqiPiPeRG1KtvolWMy3wa2x+5glMQYDFgtqMzQOHOyJ7U89yrq1fGvfbODUeiXn0IQ
nCxQ6kVXPlTCELJGqtO0i95aPaOE2p/7TFCWlQr9tNEXUm/ch71rZ4K8V7h4wvZ/SCT1aJA7NzFk
UgIIDiVKRiGkyDk4NHfmbWU+ZfWgLUIXNZDTDY/tIN/xOjjAkPVKnSj7NAVwSkZTz6A8f5gy4ZqW
4+Ho88iDLLZl0pWrGpcV60wUrYh8Y9Hq7FbsvX0hYDrBjNEvnbxeNqLrT0coGMwMY2dGVrdpEg6Z
pEIvFOhgtIEGdWlZ8ge50wrZfoYz8RFnQIN38I+eh1r7o7aFgkiEWRfW0UKLOC6MSV4Y2PdB7nEb
lszpf/2P/3mB0fkfIOrvUz+pyv/+LwkEUPYfus7q87//S1NNE/GSoemWijuTD70AuuhdJCeNYBZ2
q8IZSC0wBQ37hUwMVRkT6xLny0IN1pkCV5Iw6sffP/4n32X8dEtSRFOnQ6ReQHuMTusqLTUKuF/t
H6dTZ2LpUjoIqGIIo0CJcCCqXSJe6d8/VwI79ONnS7JiWKZGc0uVxy/2FzlHLIG6yp1U0Gkh56PA
KVboS99o73sdL/wgoqaPix02vJ1uoeeknczNNlVWqtWub3yV8TdevgFJJmCDpDuLb3TxBqRQE3vk
oYXtiGARglwACyF8eXCwbeHOg/xHf3IEwjB8O7pnzSMBFgPheIu0cfsbw8G48l1k+FuKYqqabF1+
F813JFlIfXrloIFZHtjgR6xA1GdvHl40RzDVG29CuTYAZSweBhYTUVf1izcR0rEbskwgYj2h3Ge0
8aOhaOgkOWnVA6zN8fEbUvWaZSSex8myxImadxztkQPgMonWCjEESIwDYgW5wIDZ5ylp/J+ccIHt
FsdVUTyZaECyHmVqFfN6M2JPkFZS1k1IS8rnvlkdfn+p196prCgGFllzpF5djOveVUk6CN3SNmM2
QvLYoOTk7Y3J8z1IL0eOIjN3NBH+lmHI/w7iDqdzX1lyYTeFdoJNc2hiY9MaFL8rZkxGCdZok8OQ
NeAYLP6iNVddoO3wf8A5bKOD7jGiojK7b0mhMAkDxgdtql9WNTJLstcoL3ZDD0Aj0/OlWDr3Yu39
SYu4WPz+sOQf9CzWIEXWNVm0TAnE5zhE/pqMlqYCDpcVrgMWR1PXSKEVgDisabX0Me90KPzYBha8
6qA9iWNZ2VwkRfTkSjBdvRDCiN59Efr+ZYYFwECYC4oLrWBo3Xsnhtf7+9e9unYoKo07Ni9D1r//
+V9fVyktPTV8vi4ja1pLUG0wXE2HETslxc1jSEt99PS/dtomUKhdugjgqMlMIlOsbn2Xa7NHYeEW
VRT1CEMvhoCLsEQSzL6wQ43uiZGH/WykjfQeNaFczpeuxnyqGlrsLm2M1os/f38YV6evYmmyKsJ5
0xmIF+8Ov8l/xmCHoGhWSDJF5sZHJNo/mmA2J7KSTspx5uHLCgGCjC+nkY+BSV1pxMl02OSwsXdf
BEDxphH7T6tA+qqMkIKru8uiDHZPxC2bMFfyzk+N57zDidhgo6RgGjTrkbJUjRiq33/Y1Y1RsUzd
YDeWVfPHuoQGlQEkFnaZbrSaEruu4ApEtbboQM2Q/hKuBslaRRTOA8gvv3/6tX2RETYSz0SAe8rF
nqB2jlqrMXtCP3J6BEoT7cg+b9pgKbnGY6AlFEja6sZvvrZqqSLEJBW+DyS7C5xcSFx400dtYQ8d
7xLBzatupq+//7Jbn3Hxy8Any/hEGbCI/HaDXixVM76x+F4dk0wGidfHqCQS4GJMWgGsFrliUuTS
QmlpAfSsIlbHANPS5ECeNoUv1Z9reb3DL3PA1EQzHv1wFG0jJ9/4RbNrRPyhpiyRiRfRpTKoGHi9
9+pn7qIamaREwvWwwPpHOCRURkdglGs8ZL7zPgLHTAeVxu8PThqn8r+rvSKKmqmA5xQtJPsXe4qq
ZbUiAAuyXcTpk4ptfKISSi4jgoJIzjQzyugRdzctB3A3rpDTNck4+mZQ5H//Kta1bwLJlcOqJkvG
5aKT64Zo9pmS23nyR3Bptnsy9Wujkujj9oRdVs5GAVjhKZvfP/fn6QTVpImwztBh65vfT+ivhddy
pWoowign1MWbGTJzsuRhT9OswY/GojvmT/7+ieOIv3jm/D5TMzDOa4p6eTq2St8fiCrAHaZC6A1Q
ZnOUfc6K4On/4XNUWZR4wazm6vjL//pl5B5gLiuM1Dap3QwOuUuQuMFU3zhrmsq13/PX51wctgQl
0sne5HNAUlSCpc7QfHPL1ydChyxASlX6ig+Rn64IvOtYt7MXNVgZeXDi51NraOpmIVij5kqJ5wp6
LEnxxEXASWgykBpN+CaxDiolKEI3fTtXAdzULjUj8h+x32ciWQoy8hZI4Sh6ofvUlomownGPLqxl
WXa45gfKSstLdzE0izT2YuLC6dARg5VOLVdFAJ9Wcy8dPvCZC6uWCyWeyRZ5JL38rP5oTBF5QeiR
6ZwnuHa68K01ZlxPabWNLGQrMl8kA6UE2McMc1NbzdIVMiTphI9xbbreSxvrIsJV6Dpapx6gbv8R
YeLNQocOtqGZ1DAHyVgUmvZM8Gcw3HNpzpcOFdbUogHe6NhtghDxgNl5T/4wnFz/7veRIl3ZmDhQ
GhqLgYgyTLs8LUXRIChc01LyjAECyF57bKLkoLTy0Sysd6oRzUTswwN2nrMVB/el5alAmlqs/tvU
19Z9oh4xrz9rUj6XvOxxEKJXSScrU1YqMt4jeTn0HoWdXIfj7z4VjU68oufUU0yJy47goKLEX22E
B2xtdKlU7yltaJ0KAEEV6z1q26NG6tVQ1UcZMnTZAPwOEhoisbUvcm+uYiOsVP4PQUQcR1fPvBYv
Z3CIZXWLl+QgV80Ry5xbfAZ9slIU6bN3paUjgPZWKXQohfxWJ9Iy62g9+jx2hzRf1fcjSk1zSNKI
K/AsTMfvKattOCuN+ujp0uf3/6/Rt2VaHlDfzsoGQoWMnK+KrDVUclujLVgX4lsZNLbTsaZJ6rMi
Jyt8FuvIT3aDJ9+7mnrnhrAhvOJRGNIdbheYO5736LXhS0GC7LbyYPI4rvBQJeVOrY1PMsyp5pvF
OcWOeB82RN0k8I2HOn3gDsqYGsH2N0bIlY1CtqClUnzSUGUaF4uJE0MtlYsedTQYstQt+nUFuXSq
W9Qh40JbQNH+9BGwI8kokLOIvPaw7GiCOkpr3/gu43Z+sYAqsqGCm7BgeViXVxSqLE3TZnFqgwNB
nk7MtOCPRjXCENHL1brUkNdN+pWQtW+dUX1IqXgsC5Q1nmeq87TJ6Caagrtqq+7GJib9vHUo3NBE
XZclEyrm5dpeuH0jeLVOojGWAepdmYlUlsYL4nJ343TFixMP0AkNObJLA86WJ7SrmpyVG5vaCEe+
fETwbdnPTJMcQE4s/679VR8SodHX4GXNR4gA8RL/XyzMv7khmDomXdD1myRCnKiQ+DvSNKrRc642
FrLiCB66qH9o8SbCTkBZvruH9zfsUkdA/oSxRFbDqWyhnHWKajbowr3SRPwWv5IhzsHWUolacWp9
gmUjurF5XlupuB+R/ypq1DZk+eIcVoZVFoV4qiC01vtKtmi9F28wqCZNVJzyNjlFdY/0RxmAxaRv
v4+8nydoddxNJQMktGFp2sU5M2wy3E1SgB3FpN2EX2nW9f2Jat3C1/NtK8cPg4B46PcPvTKmOLWD
uzYMDkaKqF/84qxM09pt6shOQySfaAmzsHwb9BroR3CnOeikEzxy3VscGAdU1J+/f/z3EfDf2aaK
Cj9bllRJ17XLg5nrR1miRjmpd1ql0ltsGB26jPSOTN9BvQsi/dBgDqC9rdGTFkBbtFQn8kaddKJ5
LmrlVI//mKD3u77Ey591JhWT9K3vH5R6B8ZvHaRY9I3i1tv6uUzwxbl0cGjXNL7+uKT9df7JNerW
eh3zxTHdewpu4MH8DDDhg6C8cTu4NjAUin46j4mTkHbxUR5SYcesrNAOQ7gGBg4P11jGWr0z0Hlj
GeNGWVnn31/MzwMzPw9iugLkfFxsLo9dagZYUzAJSWG9C63sLe2lE0iGmZhJj9+PPHTiuSobN8bj
z+OrKnIlV8TxsM4HX0wCraSIUTlGaAt1ve6jhiC78M7Xxe3vP0+69kw1kXKXQn4Lj/ViCePY1fk+
/23bTbSD3nCHJ5B7LLixVaYvuaBsQ1VeBKK2MGELqCWrbKHgtKr7lY8oEEgVsRYKoVWCc2tkXVmE
eAaSyPndlEWdG+G/Q6sT5I4wP2y/BT6gwfeOitaxBjjbyq82dfMiEUg40QMYUdKtoaaNO+3lfByX
PkMDEsZOc/HZbCAE0HhVaFsacAkVox8VEFgLopGyrqftqoLpNsGgCa4BEklCBjO/AFVxTL7iGPHW
Ns5ASJS/+wbemhJGQJNJrUh4j7s4hFjDTkDEPNOegpkkFzOccYhCsjpZOGXyEKmYyLuRIPMNHavG
/E0XNwk+sWh0tJ2+WQZCbs61FnjR978OEM+CnQT0CRM5pVZwcG37WpXa+juVZUjF0RRPzrSp5FPY
xyA5/HfqeijfOuB+QtrYgLisqSzlbwCeF9l4Dbgx4MZJ+uPBmtZYmpFMS70ccEMAw9VTWej6Vnh1
AvRynjbX+3VcoEbLAaI4Wr1OE0gkmKY+cefMlay8//1LXJ1cRA7QvrBk+P8XC0ms5hwe3DSy8XQi
qeJni6F0Mo3qxqXtSr2REWzp3HtZ1HVqff+OYNxuSpLlSWS3Ck0ntIlmDbKDdbrMmzVHqBPMA/Tg
4DIqRSOtTd4WTrNtzeHWF/l5Uhkr9BJtIpPiJ0//3y8yBCI2YtCstlTCvaj5Y9YVy9J9C+P+WRut
nN/5Nrm2H43wsfn+f//AeQoqG7pqiuJlRY5poDehx2rWh87n+LwL9GVx4dxYrOWfl2SKYKyM9Bko
38uXs7Yrw0QaUlYMPaTFYMH5n0RZhDrLOIQ90SU6a1agVLbf6NakrRjlAMmJPO0XMlFGnKVRmkPk
HCyOvGP7zletcwwzR3YIG+iQB5YSAqfby/C11YYYClWi7XClLGPqhQnCrwlRdtZrgVxvIcveeJRT
Iue3vXhz1b/6nGQF1h3YC/NH5ybiIRk61S+77+4EqQaJHGZvNWVTkJAmyprIf6+jdxXwSyuAq2o5
ker52k8QwPw+MIxxBlwuB7womryqpBBOcrHPWbUM4MnNQxuTMS4dQP8m4AcIlIRXhT7aL0xSaVXe
e5wmOBIcLLNciuaLYaqnGG1N+tW5WFf8uLFLjksBGySoaTIaB/5oLBKL2k7baZaz6yv5ZHYUMzIG
g6hkb2oVPllKdYyz9M3qxG0GqJ4sMLxMxUthavPcJXkKG+UbpWpKkNZpkPIHBVoT4VcjePjLT2m2
e2aszFNZ3+IxfmgUEDCZUWy8WgFvQeAPwZGOYQA81c+JzzWXYS+iOO1EsJby1mM4TMgwhbXz+v3X
hh4TUstTznIqKl76Hoi3dlX16rs3qLCy/uHtuzzaF045lhRidra8WCfAlsywWbc0OWfjhCjaFn2Q
19uaRAp4R1IYTzqwpFNQJG+BW3zUXrkaRPUk+Jwyq5YFOy/yIyyO+0EtWo6l1jQsvI/gXbJAjtQe
ogS9v8fhZaewyMKRM2VEOspoQf9sGFxmppXTRkH3OK7FisE/EiHgg5fKcOs0OAlS96Eq6WcZwo1t
4NoBQxJVrpEYvK3xGvfvqhgZdRf4AERsoZImUpc8uJ2zJvVPcvPHtOjfxAytjhMdrLS/cceRr2xB
EovheGimWatcnvdliVmtYt+2B0f6BNf2DOz/yZC8eW4lxyB7rSXFVuz+Sx+NZRrCHe9ZTI1t6ihv
ZlMdkxygnpnR9cvGStWy7BBQyE6yoN6Dpcqqjl4RrX6fq9dWV2paks55n/PYj2t3A221K9w0tdsA
RZuRrPKa+k7cHoswWQ1ZuBZbY6F4OLRQafYJXw4dyaQV62NUoY4wPKwz3h2hnh9Bpz7Hpvg5wIIL
zEcp7t/CUrxxp7r6eiWJtiS9GO50l7uvKliBX5hlamOn2+d6WyAaenKrbCOK/sHlsJVE3bwP3GVv
ajdzha4crPnssfIsS5rFWv3v2GLJa6tSzRlbhKdMyYNngKlbZs1SS2eaEBxx1q+9QfzMIvGTOvUC
YtsyaZ29JtdHrPmTsDKRMQOfVsRk9/ubvHbZ5ctxnVE4g3Fzu1h1Y/LXAM7zJocqfQY3tugH7TnQ
WC5dz5hwP92KCbUlV9P2umut1c59uvENrtyreDOipZg6Fyzz8hiYGapfxQnVpbxvjuP7aXXLdksg
5tWzajVHwq2f0ljfdqG5J7rXQueRBsozSYWfleEeCKJ8ToDsC0TW4im+MTuvbMeSgqrGUlT2pB/d
+Qa+JRmQeYISuuZenX5pWn6KSgaQ7+YHs05uNYOvDRaFmC1Zk2SZ697FYGFkOKlcDolNdWBREBBX
wDOZQF6dZbp3DLyev9ndmM7jO77YeenXi5qi0IFWZWtcof66uGdD2xWiQ/EKx/J5QMfY4Q03qp2b
JrcK38a1t/33Z12MN0sIwkBVx0KZBR+r9B0MphKkLm44kv+WdykANhNZo6osPTHfD1lqYMIxN2Zv
MWn1GZb100j0jVVj4dLPK7J+JabqGVB9TCefdBJwS9GwzMbY3NYQV6WQnbDEeiD0lYpiLRSJjbHJ
6uL0TT5GohnTfoTNl32piWQTv2wHWgN2JRhWpSet8sSYJ2lz1/ufrmzMrTJBSWesTTzYlFxk0gOr
tF+KubXJimZvxUBfhH5ZDCX5z/kpBOBTC1hNMYBGzS5u+pVS41LL6z9BUJ2akm/pJvsugWASO8NR
i+iUyBaRRikm7alvgLCJyPbN3s2VNwbPpqoF88URn4myeQlLnRDDeiL0Sj8FpG11s0YkJEeBSLPI
8aN9Ey4tfspCRSWJG09d62iCjMDNF3GHUlqM3zKkWVQWS3Kwqs3g9hEs1IR9RM9J8kkZgeAFlqpC
vKdpuf6aGYwTlFbLMnBbhJtVC5sOUFTbBwRE1OFDHXNIVCwVMEgkRvwnRuo+skRYCdre6wxvCVkI
yTgV7AkhDM/kbHbEOCjLhFggU8gOYPTw6DDqBzM5gDqfKRnnMUPsVmXCVqhBjQvxCzdkB1nhl4U9
yPDLk+mYYzLmV+OnB7dIDkJZoaVw0DypWNrTj9KUznKEbzEJ06egW8EynBg6uFsaB2cDOJKTYfIG
Umx5tqfx3wqdnUioVQ04QPG0RSWsxiHR6fnB6o2NqfeYSPmS4zoAJH2JvnWphHAPHW/b+vVzarjd
LKn75e/L5dX5IxmGxOKgIFu5uLDqeZlXvc6CJJfOrNBZkcnF7DMSL1AJqb0+rwdrw0+8sQ5eO6RQ
/+D2ipgCrdLFx2peD0PFJXS5ov0jidY+CWPq+cmNlejqdqRxwlTo2NJGtC4+R0UcBLzeSuy2t+y6
rfFEQYKPcetSTUmR000y3ztYhbzzicXJpdsnhWsrPpuqofOMqcJeXhytLM7jrNXoKODhiHIUpzX6
91bQt/ztPUIBLn3mxHGHBxb/uUe09gwk4lYsACSbFB/Jpd1WVXEfykRqmfrGiWU6WBqwZIcgmhZy
5iSWEqZg6dhulHymbvVQe+4arvjG6htgCqRNNVqBQyGhmu8SFOJiII7betan+kmpwcCFLJd1P/YI
I2EqF9BKvX50Oon9m5IMNnHNiL6NqURgcuyJCPk/5TJEmNNgwCfXi5By/yHPDoWZomFXMQ2I1fA2
vs0UMhj+ry6cmYH+xFUqjMloznrwWcGhgLcEuZeTyKtDKOx/OnYe64YCR28muT6FmibYmRxSySoI
wClQhSpjo5rJQUNaeQHGUQIhHBFvTOQHKQQI1Kso+8JIBZhUhM3dNWD5EUa0rkqkQaWeso4E0x7N
v5FVLngHC4e2BIeC3qPR6OtSxEQZFe6k7vDYNsHTEGbQN+JRJI7n03f4gBEr+PscvLZf6gpXdAu9
G0N1nKN/7Ze+WGpxEjYJ9EN6TPJjrEebvhWXoURczf/XR11e0ZoM3nAK8tH2DEiKCXzhhBo7mMRp
Wwk3ftbVU7LOvQpdCnI0rnP//i4xl7M0Vwt+V2iXHml6bjL3unQxntsDqX+RSEwfcLKDG77xM6+d
eqjSUJLiqMU97OLUoxfICpKI5aWj7QsBPY6xvFTV3vCsjZTxfvnfvz/Y65+oUckfg01/VBuAU6Nu
gWNoF0GBAaw4QZV5k5z+nEbFV8UeAtVp/vtHfi8dl+esUR9LrRO1snEp/hnKDKo/CQp20EXeVCXk
sEHjiNnSImhULCZDpR9L2ExkwbXR0TRPBGEjiOk5IxTt2OpL8ZhXB4GNqsTsis80rjiR+sPS6pE2
aEIKdYLkESPWNiGiNwpdDqa4YaVnhj4diGh2nayaGibzrcWVRtYAte1NA0d3xlzZ+D58KZq3JanE
xyLCGFfBhIstxU5j+bGz8vtESPqJQyUWQfPMqzxowpYQzmTyE6jNtriOR/d5XgJNQgBISFg65faZ
TOH4vwQm1AkNON7vT/XqqGXMKrSCaE2jQf131LadQ1aaZ8V2m2dfUU/AMZUUZ1iBr9vL6ryqZwF+
x+FWIfPaAIIHRCGTgq7642ZQNkLvZbIe2xCqv4KB12cN5VsfVW/xqMHoiuwA9+f0+4+9tvvTeULx
Lo5/fJ+u/1p5RKsIESRDPgzZQlJwNVMLnda49Reptg5M6S5K89N4Pvn9c6+teH997uX9ORjUqEk1
McbY3C1NourhDJX7VpbORdr8J9v5o/tf10OArSsValKIdURiXEtZFS5K5VVrEuhBKJOtJMFD1zXt
zEe27lKNlYuoIsYl+6MR5kb3aVj2ooeX3YSZQd1Q4kU7TmlMtNJW3M8ohX6k691d4CoHWJVd7AA4
VSJEfoL06ep4sUoVWJ6jvQRoJOeyjCyvI3avhDHoBYBztOGxqkGaDOGRtRF2L+SphZesONNii8Zt
UuLWJrnt/G0u0c1AJPYJ2521D1PcSLnAfUMCfz3h5kXBOOWsLyQnYjZKLCHUnR1p6TYaGXdVSZoe
wZBIqeaJ1r40g9oSAse1R6q0JXKvvaO7kJxb4JdkmrAFVzAmwqkrwxAOle6gRt56PDfnhXI2ORF3
JWODSIW563Vn1R2IwapOQVrviXvI5kYobLpQm7fgZ33B+yMMRT/XvGpNxmy11wqPtCjMryT03thi
rk0aawygpvHAbL0UdUZRVqK7zKirZ9yuUuXcgKOoRPWsZdqGhu+5IqLsxkovXxu8FpoM3BAGreLL
8cT90iW3kAVCj4y9DPAe2a0jz6RymkPC9cd0KGlswZW+ZetOQKRh7Ow7PwhsN4iPRU1bM5Np+8ak
dsjBn8TJntHbE27VDCNaItzA4oWXUANUB5s1jxoswJIGDeL3OXjFKaDisUDnIbPcUKu8mBeu0Edo
KiOYR068QD+Fw12k4t0V0l6N+VXkbxHOjqlP6OGvh4JH2J5lIczuUyrkLkZEwaqWTc0qXCVHUvXQ
b2F1WpJagBMXfjuRHtFToywcXQEen0G8rAQCKCJxjIYWyX31G8/+/Uf9TPwG/YhoQBoPUybln3HE
/LWiWXpvxpWsRHZHxH1OUR2UmnmqUr2ZFnK3kCwnm6Ux6PBYlk4efAXu8An2XpdskCoJl37INQBq
pemZN9aha0IMRNu0jsZTgvGjMOt22pA5DYttZnrb2o/ehCg/eCnGaE3FiFyRcVLA8S617gT88c7r
qp1G62vSONw8q9J4ahf/m7Pz6pEbybb1Xznod86lCTrgzHnIZPosX3L1QqhVpaB3QRPkr78fq/vM
jDSN0cUFGmqVyqUhI2Lvvdb6yqR663PeKFLqkbmVbzO0An/iRwxVcAFag9pHGN9/8Zqaf7GCoo1A
KoDAjcHOz1NNM4ulR9uoRJ/dAVLK8fsNM8tGbJ4hP6MR4dXVS52epuQcTkQP1Fm+3IQm2Q1T8mrO
rX3HAI3pdkFikBOvfM6hRfVmzV/lwu0yF7/Dh6x2U9XfkY5K7glkxbChx1F53C1uOhpRRq4q3E5u
tpnUcTdIH1msCKisav9Y5KGAtltRSwXOubYh5DgJfeF18kVuSnImQI2QvoIGxTiuuabxGz7Fx0+q
dRK0hqGxM9sG5anhPAZu+qlChrRxBmFtpoazUmAE1zz85k8swV42vErXjGKX00w1HhGyRa33QmLp
m4zlWUuyn2TmRtKpH9b9ZPQ/gMF8WQ+FfeF8Ul33bA3Dq82sb+TjMbUtpv/8YMfsnxPO/NM0nsKm
Z0CeXEitHyOZTt9vYtO5DdkNpMjyA91CLOldCzIl9B/AIVM+kgjIEjuS+dX0x6VYc0dn86Wq52+/
uBb+6lJAkOaYiFYoan+eqs0MEwrVO+VRZ3VBLKSzId73sZRKH6jneH3S8GEUBhDPdf3CZ5OX1i+U
JX9xaMEgGKAzd9cd/ecGL7jrti3XA1pY8/ZNRfPR84kYHsOW1wY56TGc292Cj3STkrX8q7v4L1Z/
WiXMdGjjckL8ufteMWMfpjKtjvkARLKpsqOoyTDzCbqPnBZ7VY0Z6Rq4Ty73wL6ME8JD1TFuarjP
SR8c7Cq7jYfWPjnzigAcQ0II4XKZ7mkcdHxDWmYEMOk5DQCHcrY4cKrhTNh1f+xi/+eHY5F6N31+
qxvAqzLpf/rwf57rkv/+e/2ef3zNj9/xPzeQ22pVf+//41cd3urbr+Wb+vmLfvjJ/PY/H130tf/6
wwe7Cl3N/DC8dfPjmxqK/n/NqutX/r9+8r/e3n/K89y8/f23r6+8BaQRY3v+1v/256dWcysC9LUO
/Ycddv0Nf356fQp//41wt291RdD3X3zX21fV//03I/D+hn6SjjqKMS5ARDy//df09v6p0P5bsJ41
Q8bfKPbxr/72X1Xd9cnffxP+30xsf6shiz2KuSAPQ9XD+6fsvwlcnibCX9Rnq9fmt/99Be7/KPj+
eOv++sD7kzZknS7QcFolVw4/Dpn2egn/yx5oW2aSD25C/0fW3dGP2UxE/+haVXd0WyL0gnpMgEMS
7mctzqmSDTmn5rxLkXEdBjH9aiT04yD+j4eD5NNk43Cx9Fo87399ODkvSmM31JAcyAIQJkmDO+Db
OJO7aFZfwyZu4AlgKzbG5g7SYvGLgu7H5eLPXy/oMmJN4Tzw83EtzLxFodURF0iZX+pgZAamcXlj
2LmAgkCD4PVlNDb9Vblj+ovu6k/HkfdfzqXCtYLY1PQZh/z43DsCZeWQW+ICHd79WsdzfvAI6yzn
Acxvl9rPRiYvRMRwvl/OLFmvXokeus7KS6ZEf3BUyqwsMTG5Tmr51VnpxybsHw8OQTjXG+G0rOc/
XSdTm7NJGJ24FKSn7jLVfnEhkezbNrZgOKXAWxWuCez9fwJUUiDNgyyiHK9eQSY5CeQES+hg/y/3
25/X87/az9+X0H/2Nd4fF3cDayx6TAq2n/tGui7o8ulUXJIxFgdJP5+zWWNGZHWTqZLLD8LMDo5d
cChY6xq1pr8XbemeuRHTA72mjOwBR417CIvzZZ57H+ApZgUIpdmdaZ3DcIyEHjrinOjHzrRY2LRT
6zJ5+hUZP7GT8NFaRbJTLo54fSA6prJ+8frwg5HZxMfkzT03WX4TEohl0piAt5PtC2k35yFkmZPx
d1WJ7iGuDSJPVOCcksz/Ynj2J9Ouwl/shj+1uNdXy8Ppy/E9sGgy/5trPQM3B6Q0FhfGruZeUoMC
YCCWJedl3CiaowDg22yb1qjygqr7VscJwSb/nw+Ec7dLA5MjIq/aj9e6zFb67EwP0w366TyYhGma
sfO4DJpxff+E3e7gNrMifFic+r489YGhn//zpfNjPfjHa8ERVbhrZQbS9KfeDZzozvDqQVzGmCqU
AAq/WrYaRSku+3uRAlWxm18tbw5P68er1aNlY1vr+8BY/ucuHHpq4fd2IVZ651HTN4FJYj/VMrjn
gE6Kamgul9LNbm1wxEC//BuTnnfXWs5Hssh/cev8VJv+8QLgrbBQ2AveiJ/LHyyG1rgYFuH2aM3r
fHKuTtgTPLGQxlSQnxTM31zfSKOyYqxXpNOIp6q6sXRN+bxUaeQkjYWFJSHlcnbd8xTMxS70ikeU
Au4JwjAM0i6PT8hLrmWnZpKxWLwtqixut+FXhfa/r9yeKdjHzHXxpFb9qZaLkYTHsZeLC36v+lJR
Pd11jLA3rsYQoTPin+OQxC9DGdvWLcSpUO6wi2fvxamb9lEtC+d3c9owRCR7bvHxIk1AfOsmGaFZ
OpfRtY3bQsldbCZhBCUb1P2Qzztjxr5Y+MxFem8NH2pUeiBsofvF8vvjYOiPt0ogkhPhern+W+8C
CoeHWrfhuiGR/6iNptzi7iKnBxvXpR0/DxJa8H++Pd4LtZ+vVc/Du2ihTQVW+dP9oZs1vN9vHWKg
Q82pXc73TdrdWw2DgNDtwn1YBsxTCye4vP8R2Lg3X3NyH36xKVs/7j1s9ALDKjJZ9AE8ln+7U5uk
r8HfNsa5j3PyPC3zSRRhcfA9TEmJTvXBnjKTSPjA25TScG5spdgJFUEuga2GQ1hIyPSdfKoscDf/
+VVyf6pxeGzIV3yToyK3tEDJ9uNC1uSLwOHPgKSFy+gZBeQPt8+2+QgaCtEKpduQlVse243p2+pi
0RJuyji4W/cVORX2zm59kuJGhzKI9IyNp9OjO0qH7kN7yWM3PHTMwTdV5fpHPUHN4lTG3FeFO23z
jdnsIgSY44u2Bveq20LeQBuwboPUa49zH4QRoo4HU5JEKYNwVyHChkQn9yoLyLZOyCIN1nNfjkTh
UOZ633Y4qzge5QBfU+Ips3pnGWN4FLIx76djCiPlF+1d3sL1SvrnlcZYz/PZw7lxQzRda9Pjx9ew
CnQGSdgRZynJ8Vau98FcEtBtqWfskQwQWB9PbNrQEZmaqM3CY9/WnpdtOaERWRR3+QQanH2kNXVF
GAeiS3NN7y+dOT9lhrcp+tk+g2HM9hy7XkpBinOWk3aKeWmTNNo5z5nnnMmMeEBdmx6KPE83Ah06
aYLwYHLbP1eByg6TN922kkZvKUebN9sn/wwO8rYLSRpfFoFz2qL3DiemwhAuwrQ5v3/MPNKJVOhX
4POYkW4b2t37GGSVszTJySiIJp0ap76kCUT1IO3C86SP8TDNt9WEuaoYyou9wjJwvvfAA30uoSm/
9C15lcscQCoL0wevd4xD62Q0VatPRZPD9k6qxzpwH1nXiCLiWISO8WVO0ZoViXpKbOzdJF/Zu7A1
NKhFL77LKeI3Zinue9ZQ8KB9HY3tkuw8s5lOnP8PbZaoa6nQyDSu9He5sybMzSq89rKjkRNiJFeu
rc+iGuJtu+AT8zUx+bjRKlBsJAG29mffXHN15VAQ46C/Kjbhp6J4yarsM5THYrHSnTX0ReSPqb4q
MdXbZTI/kVQjT4Plfh36odg1iszixSDHq7bimmSrgnB13wTcVo7OeV8jF9iIJhUnF77e4Hg3K0l1
0fV4qTq1LfrQf5rkEm5qD6VK0PeHcIlh1pA4kVXpdNUZCVCumZAX7r1VEDT2oORAJvkA4x0UJXuB
Vjnyk17ej6NFvvqQHp1CJS95Nd/hcz6WcTo+rlJWNTkc5PvhESF4TuD7iu92YcK0WQHTs06eRd76
D4lFrl8gOXgQGXSYtNef0qAtIiS438FAykdjjL/HJpOvyc1L4srAZeu+5zDrFstNJT/i0O/ONWsN
0Ibkto/JgbaXIPg8rdPLrLppswlVSyKIi8fOCs/WnwjMH51IznP3PIzDLuwapEL4PgI1PwZlgjow
0beGS5BzScLo0pgNPDWan1aYdzASgLYEza3dLtUO0OFy5Fpzopp2dWRYvDeovUnUsyvyLvOCppck
wfL9Cu8q8prLmCs15G9WG3+H/KYuNYmYoWQPDsOlvp+C+paVzI6aZAkPCKtzYnrM+RxiVYgUidrc
Gh9i50tWTY9hntrXZeJksSYSHZpEZJepGm8M4q+mdm6flCMPElzKfe/19AUVYaiQq6IQ4XQV0BtE
uLVXRmIB0RnrE87Hiyr8aSOyLNl7SyYf5qz9Khytjp0Km6OSxdcY7wILRng7CtHe8wQJMMs6/8Rs
8qsI4/mC4+27IcbpRg4W7b8aAJ/Ju0r42pA+S5crrErPCtzdR8Gs0065Kgasvv3VXcbkEQke4UQB
B2/hO92dAogM26M8F2blbL32ezhZ5Di76qsq+vZO+OOmHJbfpVlN6Khn0NE5DJo87T6noH2L1v+k
6u4ltWLgSG5y560wJtqPIpqDML+J4aBOk++cXcUv1EyOiL9kCVxaGgBkiN0OokNhZvBumWXYbkIT
rUTlG9m1bo2PHeXwwZ0gwHSF2rIQ1N9KjhQ4GIBqWlZzD0RKncYgv5Z1GgPPIWjRXqonUyfx3gud
02gsL4k7O7usJRvfMvzihJkwitvxpSNYdCjVIayUj/oabCuxy9OWl9S7pgFiORXfZKFWD064r+LA
3ns9Mm3hdhm3Xa12ncI1ZNR07iuoBqg1nxEzkwpYlB86kWmi0PL4YyvEmzT1TFjlnFNG80jGanAe
iqYJNqU3hR+HMK9v4dwWUYa/L6oS092wWVfH1Mf02BHIbsXtJ80JbWMJ2R27YdDXcsQYNbekgavx
4GhL3BlM9LUoA1RxoFicyp2f5VWb0GtLYSIfkeZtWof5y4hKd2KWuLcENXWp3ZNSBHqNvXWPFp9v
F8M1Viq4MZabbgym/XtxBhuPMPu+5yXrsJFvrCCtD91QEUtqL4w3jKcFtRvCGNGeQlanhxycVl1p
lE0BEY75co/OlpeMJLd9WYJEMjP1THPMv8iS4WSLMYDUh/qxXAA+ZX027bxpHbbbmra0sOByZBpH
EYuTs+TsELZ6W2aAy9XkjKdqddgbVEOEoLUDesbDRM0QJYkA4gyznIvEfpCGItrTpZYI7Tjh1mVC
6Hs9pNGqePYNXVwddZ3HzqCR2w7RRjVyvgxLQ7XY6HsVEMHGXGSLIsi9NrbxIewsAiNgAkFBke5B
Dw1lfN6x53c+rFcAuswwg602jPKscSjc2VM+QJpXe7udws+tmj+PJPMcdSmGgw3E12g5ZstZLNvY
Kr2dCcgvqlozPpIMSXNsLS4CManXOUMP3PupeQEhiX1H0zVqRfW9VPSfA8N1rm3iP/ReS8S3sowN
WVl6Xw7BdRz77oFz+MKvCyXsGqbDTZdcCuTbRPx19dkAYebrCvIO9YvD0NRcnL1XJ0RFV06igCaZ
uynJvdM0a6pLEJgiNMZDuljmXucNeF3AcTZxSdexyxiyZbDbvWnAKo8ac4OnkljUNuiubWDAANbN
JR1tkGzLOJ1Zh82Kkjj0Z596nPa1V/dRYYXeXVcTHTnWGWN5kfSnGdvsxR6L23DoXlvbmV9SuR7A
7EOXzMaNJpZW5Nlwq2Iia2MLWlg3hoQTOjT6ENwedOUADOhpedHXRzgy2dm+1+Tl5DPLohzz4BjX
pd6NJbznQGFYJIUEiIFTxvvSSbObuaDhsGlbg9zs9TeSezgcGg8haO5+KUj8umYxEfJ08ghEtjP3
CggK/WvZ2VdBFhzCL1LdZveUQJzcYWzPbzQ7+MHxwGzoLjCxg8CwoRtFolL45vfB96Qep5MKxMtY
ea9Nk1HuCnNXxbAk0J7/nmPYpCQBTz4Z4/1Y9i46cs31b4f7poMbE3dQxJzxtvIGChXRf7GN8NTr
CwGUzaG00Aa71gvOEe4uNGErDvBg6ZS9Q9Cpn0jEGMvPA0zY45inLNOE6yrLe9Sl1vs4cL2orZIX
z7uszTCdOAmIVj1TpXwHWcl8yy5/D/zhk6vyE1kHey/VYdTUpeQQ5+4XiNQb9MRPmlt2p/wq3U7N
iwqa/FBqC5AAbBgJEgh6iIz3nagiFEMQLhPrRrRdvB0zdWPYgT6a1b4arH4fPI8T+v5OOx8D/j9b
vG1TP7+4yL73aaJPgdsSde0yDZRY+k0sGYOVHYfZ+ubuRqsFEGMWTyMw26gJshWXJo5l99EYQKyW
eYhq2V1Ho+4rclsCeHO4M5nVoowsyA7jzagFuWaMi1pSzO0Kf7p7O4/EWkxt33Awzon5bRQAnszg
bSElcZprwg5k9TCawAD8edhZkG5jB4h80Gxzc0YeRV520gE3TQhMbzWy3RwcHGBooCyYqDj9elGt
YGcVJg7ZKSVTOBP9rodSizeVl6J/GhripdB7jidm+il011VorSxyisVU3Mt+LPbjoo+WN3PuHRtq
D1LhEwhUO9Qbx9nO2WTRlxijm+8aI+FyllO8WRolYIf3oAJ1HFkpGDmKvrpPJ86yiMCykABub7lr
81u4ql+G3HwhMCdArq0J5x8QUrvVneFDS0ERvR1DFnQqtYgzYrAn2GiIAqaeQ5u+UfEeRZX0u07A
EBk78ZGN4Z6z6Cs6s5o1iZ1b+uQ1+9MUCcN/AN+YHuzV5ti5cG2W9rGoGOk6cH53eZDsOaFvdJ+f
yhpp2aBZ5XyT2Nb2bXYpMXBLHlg2P3XxJEhHRafrlBwrEdYQLG0/mQmrRVkiL1n8+iJgXW1LJ3+i
qjgvSGBRc2Kc4IEeALLOrGPeMSQoMMqUU23YtMJNMcCuiPPXIHHf8O2xZ+Bh26s5O8zaf07jdgah
k7ARZPEOsaATeVJeTctp904PWGkMxpYwmfihBBScBhNMAGDADusNNWX4bTRYKkcUu1vGPnKPRsIL
jG+atBxndJ+cCXO1CWWRINdXh9yTizPQOC99ovHalMRje6/DfBdbHnLIGgEOBF6utX4V+wy/O9X9
UsAyYUrtAmjYScPbTguk8dx16qgcQR/U9e8FYg6CoQmXzO3XfJzULqwJ+CuWYusbZPrMlbquauep
t76Mttttvb64Sg6C25wEgMoPwaS6jc9Kq5NPy4GQ49sgdsdtPKFoL4R6sG1+phET8c0DObkxz0KZ
pABB19wY/DiimXLRdLdoV6nW/YdqTFTkOSRKmxYMOO+L21kmQoda382E6TDuxxGBMzwbEX/iEaTt
EaaADDLYhKMsd51FOU66sb8TpTgHVBMsFb+nL7XG7SA0rCL0pNoIOSkHNrvL4IQbd0vcLed8FwCY
2RGeHYDrSyv5KDwch03uDBuQ6vZOSe+adeyupeUe8sL/5FjdlsimUXbW0V79DN74tXM/F3b/SrIV
x5OeQJp+Y+t5iKQSF5BzEDrTzjnUiwUlZ1i2iQnLAvD8WUzJ0S/lx8psvluS5XlAD5FNIeWwCygp
KG4lu1xsl8k2D717o5+bvVPk24X29NH38I+QiPk4pU1UqGq80gKdnmSIYpnaYtnZIV0iZ2k7FBBV
ze6T4yk0i6MD0LPdMlKGvile6HjCjIgd8v7tACz5Gj5iycCnhaXN/WBURlTMMdiB1oeNAcr6oOv2
zcXPdeN59XVkGT5bKQftKPT35gjyyzZrbxcInd3yc7Lb978VZCjcJrK8d+ZkOf3z31Uvpo2xzBar
Tp1SUSFQsGzui/cP3/+gKGlIRcfYvmsceMmDIHVfK+BzY9Emt43j5FAW6hFaY0wgwvpv3fu/zX3y
mlTkMNf4BREMGkdpKvPst4m8ff/D/cffPCc2t1riXtQy+OBM3mdRYMYZPE3TCcsVhC5pXJn58KE/
tde8cbmEQKiGFnOCNrV3DdEpL8W+bpDVKAOhVAXVkTIRfWDlw+rG9R5v7dJ8oSrWkW8t0z5sqm3u
8RZacpeWzauqMoLU86zfqnh8CKZjWFH/+DU6mIasyjq0OMMkpnWZFfu36flnntJYqf3gIkSitX3T
udM+QTgbFQwPWThLEfme8eq63XURidrkkv6YyzaTu6iqoUwPRWIeRJ3s+bF3NGXkNl2o5tA0FJsN
U1qYXRnUzm6cn9G/fJ1T5UWUJ9+hFIP8EyTFk81AqrnD6R+0QenSpd7SEqWR3vndSYkleQys8aps
J7kHbJFbaXIzieqgUzqijvJGIBzxw4Qimp1bcqytMudiyMmlIaJMoDpUg/UCCoSmR3DRzYBcQrXm
ZhmqO7Wky20ji/rAJqUPqcPNE2ep8egO1lHYkx1RRNsnZZKjWpTL6wyR5YnpxY1v98k1CFrIkQ2R
wXqOwzsMv5Wrugcz98Njx9Fis5SW/2S5bCaxtMbISPLygvj+Trkum7WEGJaVM2rYfA5ZsXsNUQkg
ztxwiyatPJuplZ00mEFjzTxW/YITHGH7obPH+t6kVQaEs976ZaiucbbsfHv6VCYQrBhvuKSGV09e
2965aZZfazArqvW9mwn/yT6weciVtIMD++Z08BBGm8rfJXFgPbgJHK2g3U1xKj+NqrwNGiv5HShJ
j+cchUvqR03rOpFhw97hbvlSG0UBeRDHfaFhBvjARY818aB+z/I+aXiJPFVC3/edZh+QQ9o9FWDy
bEGkaVJ/60Dc34miTo/LGDS0AtldbVe/hKP/cbFtzQDIKi889eTQlPa401qe68k5c1DNDx2JAFQo
wrvoqtr7FLe5COXNNN/bi+NzN05yx0gy3IQNroNUAfdgIgitzu3mx4bjfS+H9lLL+pNdl+Y21YV7
9FGXXoO2egrnfB8adbsPPPb/HlL6tS7pn2ASAUQYyk9dE381Aht4Ux08zpPorgguPliFa10sTdyf
R48OwrzxgaD2+tFynBPldkC0vYV6bC0+7bqVp34EFJEl8n5QiOnLioTp3JHtoaR/eIMmzbwpRGbd
KBOeBfPYcK+UuUA1W//x/Wumyh1vgqdq4fSGTe4hEWbyNE252qfMgGlYcQQgdZeTSVX2D2Moepxg
ZC8Rcl+30VALFzO2dnalB7MrLEU1bkaiDK7AeOmOVPLgB89WYxAhl9HGWOBn1Ai9di3lz3GavOcw
dsIjwN458qEDeLRFIdOT/hnYzMB5lMy17Mk8NRnlc0F+f+Lm/nodPyaL9dnUn7MpHiKngJkmnPyq
TNgqvg/DcW60sTUkNC2n4ujJgmVSh+6QJjkpdyOPlkXOLiOZxZzsghQztweHuiY436nZVKGviOqG
cT5B+6lb7UsRRkN3F1KQkaUwFwic8+Sb4yUW6i0D+kfqbclBCo/BCmQQ9uCdyB5sxmE+v//BffS4
iOybMAJWUvgBLLu0WpaAHv0w0bN//1ut1x5+k9kKoREgkKyX9cWk6I9CB4ae9r2Zc7nLq1IEtDST
pZ4AERlbTmPnxVLpBcgyQznq/gmh61Ab0RiA1JrgTXqSyPF6rMjeaeifBM7Vq7g3TJZmUxp6H2L3
LJ3E3/QhmADVUYTYs/c0T943JYHmZd77+mo9T9gZD6PVPEwd+CfNck0cpr5LM0lPCjNWDFa5c0Yk
fgOqJylYv5QzUf0P2TlxFGc8p4eFM7yVrYCjItTFWDBkeKslxCvdU56vbHFZf3c7lNqs/ke6cCTB
DmI+AjBC44uDw3OmQzV0xTlowg/N4qcPKTQC/Otvg2i9cz3ziDX28t3YszpSkuEW6+SN5UEHaMqw
2WZGximrymC2EiZwpIqVhU/iNCsnLrt4PuPaFJRVxQ2NJiCofcnhkFbExszDj85o2JepAPvXmWsH
BJ6Y9HahT3M/kL1kThaCc6JBFRbdy0gtecKBf5isgiWKaEOGZjEON7EbNG6xRYHeGYqS1xvR5Dzl
LaIW2mCzPZ8pOzfEhy73jnXCfaBQ5yUH6YlHPC1kxy9DuzOweBDGuHF7BO9DZgraILDVSoM5htuQ
j8qZxJwN8LT+QmPTcL6klm0ejKK76UVXghy1Ioa38SEBHcZIARApDrKdrb/RmjOo1mjpeRxD6S/6
knonWNpXkyZRWfi0cNu15aNLvIAEteTgURL9sCSzOC65eW/JBjZQaCvGxNjXS0FWo53E0WDg2q2n
YVuTxb4zrWzX2J2EWpWNG+JBIuIA6svoDTy3NV3VJ3yzary3VpTD3g/zB4c6m8In2xZG/cljY9jL
iarHgoDlxl/K0Jx2rRWCSS9ROJb5AvKFdWm7NDrdaZ8YPepqfthKYQFe4zaoY/M43lvN74pm+NEL
p2OdhDH910cpyJHu7fi184w3VzrFboxJhuHg95Ki5wF4yOFaFIzSWp86KE38M+pcsWeB+JBY5ZNp
B3InvXiNZV2ibAyqve7oEkwKXUPOsn/oKuY0fYku2IRzVDkfYym/hJ0zbRtnJsbeCyQqYtjVNWbf
XUW1SmQBe2LMMNWJo97ACRlUutgt1O1KOfatP2cf+8Rh4pF3j1k3fFs0muzw+5RyWsALsLHTqbnE
VeOzUuyDjKZIOuwW8zMp9bTw05a0oBzGXhPMeyKA0p1Re5Evy/xCAe/pCbbS2uJgIh1NZDNmXYvq
vpYc09Otl5kHJsLseIVGnGXNV4sWxR4Z2QdXV0U0qeIjgaINrpacasjl0Bw2sErT0mujnHS/xRAv
szkinxaBfYYJAhscxh8SV/ztCkjvHAsWC2e9vI3vbjabUde1BdFZwj3QnKblYV1aEUPKdUCOqrl9
RSLG7RGoVyjkdqR7BOh9ljSRPVj73FqzcajHQ58D+DLSyDCDfTstH4yyfgiX4BAaZn/ETm2e22Zs
d42Y9f0IS2k9SNL86tgeUmakdLUZxOkOCZiVPWlK+MtURw7auWjm6H12wowzqRfmW5Q1WcSyClcK
l/nZTTuuoBZktOz7D1mauHdeMt4NRNI+YHMmeG3Kn5H4M1gl9tW7TgVrAlmf2cE2mCdPJof4Uszj
ZeJsZ/uy3g/lCaFlc1XtAWL2hyoIvnqkex+D2T+2ee/fNTC+Qvr0+yUFt42N9jqVoCBDSxV36TJe
ysHRTyUjw01R9c+LNGIAbVVwFWRA7LjrJyeMD8sgwkPjc1BqSmK0chqg9O+pjsrG5lpsd7XyGOfP
KwOlDbj+ButDEZPWqAQ867w5G6OQT+6SvqFkp5VTLxU8Y33rDsF0mG3o6WZTfquWkRIjU3iajOAr
ki0bgKRjfrQhvIORJWiuytWxSbEE50HLwF3fVxy4MBTTeSG1ql6HHbEtXxxdfyqnztowXJNHTqXf
7JpnUxMIvQ3KkpHRsqhDnxGnWPc9QnEPWJwk+Aayko44AZKW1Rh7a9wVSZ7uq1BUKBcEPI8m3Ia0
mrZxWpuMgpkSjfyiZ1dib/aHb6I180MfWzdu7QVXh+StHDXJqQtIwqsdqFdJDd3eKqYdsX7UkSOd
Z5U0RMsmjTySMW1uqjwottVAGsFkBoqeFXkz6GJ+Zx7dbxkPPgSsxQcnIEp19lpwaqpDf1j12Sbz
5tuyMMgiSoln7Ohepm7DhEuLB2mVB4+UmtsSyCSd+MhNWd0GweFnJoA3YrRo72TY9hx6rcOQho9D
55rnWJISLXXgES8db1Vb3mDZIjpmzs9odeRuXP0B5NYxlmQebiVwe0PJphsnM6E4qf0FUwlgKsQR
ha0bdAb5yWTlXBMRrIiGbu72xWkZudpjHBG6owvJGZqOYKQylOmtkZwJmirYzplnZrqFozoA/TM5
itRMbrYmutTduOT0C/xxZqvxiOOupLW3zW7YjgvyqHDxmkuYZJfc70/V2H3ufKgsxIpCoTJh9rpx
9n1OZ9KnJud37ebmcSCJThQzFXorwdSqGaZUW1y7HIBboHGN+2kiT4aRG08xMQ65G3Upiby0o8s7
rPbdtnrzjWordSOuda+BZuOP3VQG+k/PtY9Nva94l+6MiqOq07F5o57ZiqQj9dInbNiYaLZO4Q7P
JdYaRSKWhwOrTlbCqyJC2jR69BUWWrOW8lp58dGpg+GUATn2DcoiaTMSN9ApbemNUyD4SUqEMsWn
BD1nd3l4xvCe3SOiesbdPeCttG+LSRh7AuuqKLPb+GC11s77bOsSWCJnlatgvm7o7AtVdsDuGpr7
uHO/t0Fl7TJcvsCxjmVaSiYg6bptYIRp4A6xgd6ORX8QlKV3rhqZj1pgwzuySwpPIqEdmuvodTdj
G/d7p54vYqyL23axqD9JLadzYDA3REuOL1iPkTeC4fKlSti8SOqMx/aDP3OrBAZ4anNooFpP9MtN
dVlUYkc1uozIHd3lduCVQ0+D5c/nVzdqxH4cBuANZ8lQLR1O6GKO0u6PTtjaVLiGtaUh0TF6oHbN
urzf+OL/snce3W1b4br+RchC3QCmBDupRkm07AkWXYTeO379eTaS3DhKbrzO/AzMRVGm0Hb5ylui
jIEN7Eqi5ldhTAdlqgMv1rICLSV7ehwslaDTb5yN01VnUAvtBjbyoyLyZmOQhXm6XgJssNvccxsz
u69Lbdr1k0DuS7fHdRu3pKCG4x+T/hp7olH1BxvuxhphcLzfRhAkYY9cQVcZW92k7D6NdHLKnp6J
k/WXAKjgc+bqp6TmvlVa7B991fXKsds0Sv8p4vZ5amChrTLj/hG4p2F0X60ZubIu3BMXoj0ZxT+/
LJ/1f//F8pmSqhU7Am4RjpooG7OkGd20xTGC8XSMbSvER1a+XT5cXirbib2mERi41nm9K4Bo+lWD
F6Ye10dl1tqUHYOf//rQVtT6WLF3YYQr3y7/s/EZZ2FLkz2zbfLvgdUCy6R6onvPt7N8PvkF22Si
FpzDcuRwOZ3lrYrq0gHuARtIXh7/esHZI0VJ/v99aE/EoZGIvylxWB0rLu84W+qlxj1va1qFhQZ7
s1t+99d/UCtfkLaWjocQRfX72WrB3KSr5cSXl1BerN31576KYsJ60R4zfeRF3vaB6Z9mybS3Z784
0lZ9rhIj21ryJzcBuycEpVD50/LR4BhoTQTms5nFGStogFtSkhSHiAprSxF+xrfSmKJ979NmRVz7
Jmbr+/L1RD6ZEnX3nZa/NJi62fpIcKy4QB4WnOL/UXhe/pvCAx5YSg/+/yk8d7emuX0Lu+ZH2zY/
03j++OYfNB7h/obghgNIGrQicoVAVP9g8djGbxasDfCLNoQdOnYgj/9k8UiCjwNRX2BshD2bwa/+
ZPFov+mG1JsAPSqkY5X437B4/g4Plh58GphMdBQ13qOA8wGq6xqTgGeglHu1Hu4LE8xRjelyWKKO
5BS4BDpUJX66Sf/Cu/i3I+poA9L5wl7oH1JAaW6ymo4aZuKbht7BanbKV+QnB1BPq8EPu9+H798I
aD/TPCSK9meEqLxADoRYJEJ2pulIhPBPLKWgVYBLlkm519It9cbcU+zpStP0Jqr5+t9X9i+HwiIH
2yTAjlyd/oGF09ugGgrYzACMkvckTd59JXqPjI2TBF//+0gfYM3yqXEkiy6pzRj4x1NrcU9rQmss
9yjauBvXIfFrUE/3kjH61f3TGPMfbyBsKhiISNkD5/5I3yGSzijzc1UG2pcIXapXp0LWDY2gERw7
1U4V2r1z0Oo2wfy52tq9fU8hk6LAr1T//g7UX8aqI5CXQ+bF0MgiP9xfu88cpXWHco96x1ZF6Ep0
0wUVkKumTNexHC+Naf+gfv2LEbRc4Ych5EBvEwKrBgHr7QNQW9GsAh4ReZimAApW24MOci4uhkvV
jpe6UyKK6uc4n69ohfirQolutVlvy4lGemRCXSXmfqFG+QsSyr+fFrhxrC0kr/7j1BV10elpmJfs
+k21CqhhQ1CVQsx4TalO+71T77oaPGsbY/2uCiQoivRpSqSzddc/O9a0muZuO4jg9t+D818fk4U8
DUJIqsry8vcZN3dxN+GyURIDV/W+7PViXXc9pRDKaoPJjLARc9Hbz4hr/kqNV/uAqV8mhvjp2PL3
P812B1p5D4Cz3I+W8TCokHO7AHf5YFRWej1eR9XlVsSYqArxNYpe89r/lRLivy0CP5/BhwV1SDJA
PTlnMIc6kEV7vIoxvs20S7yYJeG/bzUNvX/ebXic8BPwTAOtpNsfBifkH1iNRZntkQ2hFWKfRJG8
DyqoEIox9EYp8VQgK9LoFSlOazWFSuulQAssOA6tizAw8lsnh+9M6XRyfcaOobi4BYMwatRrGUQS
3nofqN3FNLpLEW9HqyBOTIDfxjehUZ9t+vE6p1s3L85lsOsAnIIv4O/I/98Juom94elDgQO38TxN
tGIKffYa5xwQ51WCAUofDHe0tsOSvrvP55rUwNIYK5ZX+H2zTCjkVC6mKQ69LrxQC/epRhQfGlSx
VTe/Iy1C/N3UinU13YZmxBrJpIVgHP1iPBQu55hLQFiSP7Y2NSRgHooHzMNAwwikSBXsJ9+A1zBf
AbDuzeZ70sW31AaHZ5C59+42MkkcyqGnLx6/Z1b6XiCoIceTDqQQJRWuIcqfDKv5RmsQpCt3hiIy
LQ+92ZYDpeNR/6bYQBjUPnwXS7XHvmuaxl8NXJc2iv0w9i9p220sq1nX3M9l8WjFeAoR6AP5UCre
OGU3jWNC0ka9mRVvcGv+AP4YWuTwsLvboHBxzoyReIyhUA+mE3ti9GtbF2EjbQRYa/NYCjLNKSuO
nc8CJm+/b8XvQ5Js9EJ5sdpAyuhn73XWgDUL30G/3uFli9HRlCleHKonv8ejHVyOOXKpysDSY83q
tY/6+9j9MTrkt5Yz4AbPPqHPFOywho9LSC6hJstXw8pHLW/lO/MTORIDdr66Tn8Bvb3P4O6GSc/3
JfrgKWnQ3hVlcHMtbkHuV+R33ymAnEw1vclD5PNwCSnxo+jWbeXxyPy/NHGwcpX0ZszqyZJ3iuDn
fizFvZ2oV2VI1wrCFUmR3LQ4u/U2/TBjvFYV8i1YMTtF8GQUOs33WrvETr02VYgMVUCxxg+6pyQD
IOcatJQnHCVXJoImmxQcQ64WKyRwTiZEUJBK0xWQReeBatpWZaRQaolvcRIqHrvjgwj6H45Ui9EN
HlaNw+8OEFXxg/Rce7RsrL/bXByZV+fl7O2E6xu1/iL33biCRhDdSE9Wc1XdBizVh8k8u+hOI0OK
XpWpG5jXqlc5lAe5OWMTc690Gkmyn+1jjWcD/tnZmRXwD7+/GnVcbhuY+Ycknl61KK/P5si50dvv
eEGwL3kXfk05WPVHxodBDQ8zmWU4VlbwHsuJO2eMg1pJ3ww9eCIp1j3fltIbcilxovQd6MPVTZkr
xZ7lFnLVcF1UMzSFtXhBJgPi2C5gJGyibm1PHGEmBZMTEdJpem5mYsJl2erlVo/suDeMDKGSGt44
poJW23TV5IPCcEr95s+rPrKf1HlE8s/uLpQXw3c8LyiNU23xWtoVdpm82nVyUypzX0XtFys69hNz
oGe4aEFyQ82zXakqTvSd7AQNhMCjo2WrATeR3fIf3A6+MI26zu6vjrzQVuG0AOpzy5H9XGkcxWcf
WteKcd8AF/Cc6TRO7bmcV1CwV7Vtmtu5Hk9qHSnrBHV3tePeuLPS7QZ1b7k0vGtbX+doC24HpJ5o
VwTR1qrHO4fm4Hoa9atI5ewStOjliinabvKskpmOYGHm1VqLRG2rucD8fFrPfrr272YrsM4JiOgV
pLJ+g+qfU5jDsdSb3FPD4YjixcFuWUWbUm6TxQjmCmfxrVCVF+YW9ERYVROgBE9vm7tqUrCoByXj
BaX5HPYioq5Uupu0jF/HoEfYLTezjZty41JN3cQK8yrFrYxW8XRVpXbIMiCX4EV08bvcDtQsfbcC
geQ0t4Ylrm1zPO9b9Xvlq6gI516vak+D756mDib00BdrXzi0AJZHNLWfOhfGJgDUZfCj6Ir+/dHo
FGelRAyoPMZzGc0kGCzUIRv6/BMSLJ7FsA7HnpLy1P3ofLytKPg+V7k7HQY/PmiukVN0m9UVVtSY
VXU+hdygfq3AL+6CJto6VXZuXQXdzUr7KrrGWvv00FbwXVoI5XpFa6XS1yqwvJURwF8BrcQDpHpN
UWzj2FSwo3LWqfAIaU0THO2B6WOhhoTjdrvuA8w1unjGZLCg8zHN+3jG0lZVm2ldaU6LbZB7iHIs
B0NoXVRUQo+JrHu1KO7ovYWYthC2O9MP6EqYjLFuTeyZK7//IaikbLKKm9QDYC9TI/Q6h96PYXEw
6rg/qtjATTjqN1aCBt7y7IqUOdTP7XtuXpu6exgxgqYHVttrUMa3JMSDMVGhH/RztdZxYgB8w2NH
s/TGF9G1o4ib28PeNFGwWWIik3alG1skSW7sricYd25iULlOgcZCOsHlLyS/CAdjbWZIR3YylvW7
kG7Fj1HN0JN0gCVwUbFZXPJWXPORKQBV/XnOhyddruWWuJ9VK4IIxBQNBuPNztsW6zweh9Uhr0zh
jx6oz1zWvYi9rWys62g7PxZYC5rsryjyqOs5jy1sgkrog5ErbWl4x1OhxeiM54r0YGuW6K+VPHPD
DHQvCYZt23XnwNGtdRvkL60oow0iGZ1kQ9Ubk31xPU8CBfPg3ADnZYYTGHTMZcgBo3Xu8ihc5c96
6/SI5VNU1ovmDm7WtykbnuC6Dl9j2fFNBNRHuMjBppNI01YZXuLChBJglHuSb8CpQ/TmNPS9MvpY
ZwXSRhKl/s4o4pNe9bvKLyPAEqMKrynC/1iH3oOU0eQZgHQiJG7YahADytEuirSrG6C9M0UY7Izp
a8RWulYjSppzdZigf0LxSXdqNeNqXs6YfMJV2jWwQMDyKOpaRNW0pjW+KeAZ1KFxp8JfzwcBQO/L
kpObDPshTzZtZ++cBnGIIKOLkBrnHIGdVW3pj9ZYU2cviodEoMBgKc4elY818rMIfqYhzhOTcwW/
WBxaKSKdtLMXZN2jqiG4YdnVCnJJcEJzjC5jV207AVFetFO/yV0gq3EFCnMQ98jXIuapt9vIiCDL
ldkJcy3wuVZycWmTWtnVGQJYjDJkqEd21ESFGF76UClCwIuZT21cI8yz7G/0Kwk2u0HbtlBEvLR4
qA3t7Ntm7kVKjahUvFYd4i2aOm+mosyrKWAlVwKq/3FAYlIZtLM6wfyfXHPfZ4mDcRMgfIMDuhUw
wrm0gDdBjt/2OsYdSJDDsaH/FMPwcFFvmifX2dlTVK5UMNdBnajrri0Gcj4As3WMkEA41ltc26tz
qDVgL4KOHWncwgXrd45bPyRDD4MO4Z91DudBQ1IbJP9kEcf2n9Gda6GuDvQaMVZY0cRa57i37VwU
D20HHQ3QPPV+ADUFTMKrGoAkblBHu6Gz9oXi+17NDrNuQx8kdQn4QQGEvbCTNcX/2jcJw4mbCjiX
owuYlq1VRRtLhO9GbR+Zg+lu2emwcCTJxFuqFdBE/REkIJKhyS6gTsByhllVnl/0ysRbNAuPkRMY
+8411iG7wm4ENBeMenjnguEz/IA2Z5Vtp775mlaKv6WnADBRT74UED83RvpWiVxZqToYZK0hKGqj
YGcqNJJagfcSvUWyN7GFwXknpubVdeJCAhmqFZq0xdqGR6vqxAZz5+ydMSBAzAnTtc7wco1BMMuQ
0tH0Hqk7FxnvQQqXa9dch3DlgNZYKYTJdPpYv8v0JjfM36tLAPAwnUki4p+4YPgw180V0oTIDhyn
Qg8IoXlOOJX3K21WToVSsb/rxFlCJTPDWVgdoCzTvXZ3S9iKkjUyqRNn1nyC/MwOSzYT9225rbPh
cXRF48G33ynayJkaPKBBWSXEeN5yT2bDeQEm9sia9AkgOGRypkkbk2YCn8bVN4qvcDoS4KTtRVvV
hf6jnbjuWq1Q6NnJSLnw9WueqitTh5QlchUWklrT/VQ+W6wdLIL+avRR+J3h/Mp/2I1Wq6SO3+e6
8wni4xw8kP+gpJIQBpmYvA0T3azqtjqhXZ0TaGRWsoauFO0VGAl1fYafYpKYbtEo8KCTh15vgqow
iC6cjvwO0unGxw7YtxugdljXpgqPMZbJVidrLZ28C6FTYzgc2a9QPL/iU3a14hrTISO56Sb3f5ih
EmTkaYpw4yMYKZzm03iVkpEg1cXNLdJHux/vZ9t6zhxx71I5LKVcX9xueqe6L3w5xaz5arFPe2VU
rYu4hDfZVc+WTEPoxr4gRlxhd5mmW81p5rXAPN7o87NimxlAY2fc+FH+eTLx5yC/tK0VLEZyPdKV
QIrS41BAuJfw8ntI1eJNDqgYxgMRWKVOq7LxPXdmQ5VpqWjdL3TZFDPimcLlWEZo0EHexEboFGcp
HBdgbzWa3Mtpdw7tsUILPIg4FX5VeGMa6oMY4BbAFUw9EU0qlkT2M0Lf+6Rkp9bohRmZO6ChrO0D
Y7gYw4Q7OsFxZ3PjiexJ0LZZFL0rqEVu4q6/ICABlScNjkFW3ImC7jKdyhNo0uvyDLooQ/QboXGE
/DkHua7mhcwtZH6shtMnU0AZykBklXU04aPuaivbANi9ZMlGOu9HW7lXLUItoVKsnpmHWp8yuORJ
6E2xdmVqC4rhTgZT3CcCcZmslvF86qxXO3Zr0FPTUXpiiYo50VjTU6XkZ9ueTmnSPuDStZ00FJom
vpnk/A/5p2VB0Qr6r0Pxagqant0Eo5QxAnPv0aWkB7VrX3TOl7K3cOPTxjPmWGwZdnQzZIoO3ylR
/U9L+W05eU3uOaXJeNUzChUxm5QW6e+tyNdDwTchY1LndbsDlWeZ7xYA3RjwSSTufbiIK208OZn2
hPGFoAQz3hkxO6ZiPSg9oMyseJULRpeXb6kKy4nVxh41sYrocS5pmwK5a+WkzZlAgyCYXK9ziKyq
56WaTHfeYKv/gjgaxTOd9DIxp5Pcl/U2WLVz/qPumdMyqe8LQvYOrqZtF+4Z7Wp2gBaDZx9v9ipw
aGAbLkzF+coI5huBEW2yYKepo7fM2llWx5Dg/F62reUtY94xqlP5+0TbOiOU6OZLMpKAyIW2xP6q
/15X/UUuJfKphnO3F4V1QxT7FmvfMJr2ggYkaprmLDPKw2Todxh4T+s5YlTIEkTfMHuCcbxY9kvS
hd8qbTvnVFVA6YG2NQ7IKyreLO9J7z+N8/gmL1MosqbMoli24t5yKGba0q5RFi67Rieb1OVG8qoz
OypBoWIwzWQzQi4CMUhvwGgre4U0G1fh45moaPO1Upr3sUwveBXC0gMig/7VClNDkntEgseqUOBj
J++xNkHga/RjrFL06vO3ScRIU6TkHbLgYwXh+2RS1cCWSIE9qxxo9eygil1tObSXlwi4NcyDKAO2
BDUcmNUUImcr7kFzZ9RFaDDRsIBJOj7aIp02S2EhfEmtCTi+7qB0OzDwgogEvHUBY5cMcG3aFjqN
XhkJdJ2mEZlRZ4fccM1S0O6y4mG42S2vOwAL+randiIsmVszKkFB7BpF7KKG4ty4lM/iXeQaKA44
/t3Qllw4q7rLzYl1LpNLHOvhK8XDTVVDfet8OGUaOxoiPm9tr90t86H1TR5hTWYfkVBNigMYVny3
ZvrbSTVx5KTdBuM6sPB8FfreaWeG+DL9GvvF8HtyQ5lq+5iyjUZ61Kgx9gU52zSmqaczoGV6z37f
V8G7ANALEX3edANpkXCSQz10lxR566nUjQ1O6MQHsMm9EP5yKSNqiyrskmkFslSWjqwMeQmJq4VR
7sj9kYYLBBHmdaaw60YU3XLrPCikRzEAJ9DHRG+Apry+DChOhTwQ5Nv8VTXrLKRU7rJwIsIpwcJQ
pPQ1JA3YQndVB7Gqdlt3VU3RM64s7i4+DEaYb+sERTWNBFlFvDQURJN52ysrv7nXY/52xfLax6/A
pxvQ4iwxqZV+z+teu19yz3wWmygGXJqC+KRHDiW/nc5DPLBL+Z2CREemeTRcb7aWETHcB4Z5j0LM
+1KlgbLt4I4RrasSC0ukzpydFameBfcblBYoP7nZESomm0oiGy1SY9fS3U0Mp0OZ7O926DQ8Tu5j
5psMmtj54SSkvHWmsFOGBoIvrFhlSTW6Nrh3iYsTXkqMvMrdR9T27K1cSibZCyhdekihln8yR/He
AVh2HchxBVWEyAjf4/Ixm9hC4pmK0ly8NXP7UCqk3n6RkESlFgsq2xvWJiC1jOi05My5wahe9rYE
xvGmtQHeNgq8PYrVsyxN6RYTMzcSm4jxgSrDimY1WrMNiuCBu1UaAhLdQnLI7LJb3UcUDbah4nR3
y1wGHE+OWs4PSzS3XKh0el+XlsnaTJJHZTZz5UM3Wv6oqcBz0yPAakhkOeVXlCyR9KjusI377FuE
2yVNAD9Iv9hR6aAHBiC2R3p/GanCJLoeqkORB6knR/2YXKokIfhyUmZlle+afPqs4P2DV2F0P7tP
SO5pPAC/PRkpeWgr9PzY3TXspSyltb6PUJaKubQjuHUV4PnOr6fvvmF/UswcikuQ76wAdp3pTp1X
udlbWbXHoMy2ac1lOQwtK0+3GUjksPpWporYgvX0Ef1Q1PLzLBlvE/zmnd826M4E5SFPbAWkO8wH
a0pPgx7pd6Pad8+Tmr1mgDMV2E77JKVep7jb2RovpRsqG5vynRepGK11Ey70cADqazNv59E6FqCR
IDMZ1Rkh+PjBL8xTRu2hG/UO4lx13yMlskINqNwmeu9sRecYmzKAn19VabNNNcKGuBsfmshQzyBk
VmGPSJLq0Jkrfb9HMHx4qTtDHDLYGFg65KRHNxQYQJ07rxYkMitDaKIplS9tgZIHfMMYKXREoUo1
+QQK0dwNnZWcNX/Qd6aVP+aDg+eGA9pGVF27RewBeIwEyuD81IJ8wQ4whmYQ6KN9XF58jXfd5yLv
tSNjQfzxYhX2sY0nwn/VVSh05Ia97afyCZtxgaoTL6jkiqPFzBmCoDg0wNaPVpo/pJEINlOvQAmG
RBJqA/WDkHox+FwmTBW0VAhZ7fzE1dcC54htk6bfGhX+R5epn/OShkIaR9oGIexwVQxadlxeosQH
4D25G0Cu1nGE5fvTy/JZjFbWJqySr1EB8SYtpgN30zy22WAel3cffjQw2twFVn2MiioH99rhie6W
VFLzWD3+9VIOoLo1FwNrAHaUcKoxag5xXhMYlBtL6TtAtknB7K+GCgoMq4ARnZPAeM6G0NkObrcd
jXHcqGF0zqSg1fLShYlxrHGcXVGpDjd//SL2OVCaUNHQFEM7Li+U+/Xf3+HPDLV6lr+xB1mbBNXH
bI2qRwDXNPdK9dIkmnopKrRIkpzSYOiLQ5jn9jnRo1dD1NXZbFsweUqEM0OqBkee0qXAKCcb1fJZ
FbV0IhrvBYg2z0hgjbnYaFKIREJAOMiIOHltPFmaoj9FoVpuRBxGG9cFgtlqVrOFGm6x6Eyu9Al2
WgaU/JFCe/U4cIzlp3GwtA0VfmU9uEgNdR2nEwxTeZmNrLxMJsBQp6BOsXxmS9V0FIQeTeVhBJP2
NGPwVsUSxxV9NtUC6DXGBdggGJSAeqr7yHmZbETc5wYUK+Vv+daC066Ngb4RdmOQAmjGcXnXy6fw
02eqaLZ9YL45wwzgU3KkBh1VT9VuJX27Opm5HSD0iCRBNB57+bK8G/vwmcLZjLwJO7gNc/EYiPQ9
ptG+SWgbHpePlhd4MH/8WNYgjW0MhjcseulBp8+gU5M8WuEXTvAp6RnletGW7Pjm/fSEaUdPt4kX
Z5q+sR2ZMNNm/3nSd8VQP1tKi6BaMe0d4Gi6nMW2nJ3QeNQdzNtzlTUBw8/fOEqOGNnYn61J4xM9
QPapsuDhj/d2Vycny6AcbtRu7UUsNeuwkvFpvZlaLTjWcoojV4sAeluaeEWo2sGMnhbwXZ8I5N0W
MN4CyytQ+IqSzt0ZZhVreFLBKStREkKoLNR26ajfh04Mw3nQ96BWSztBWs1oTvxfQUCHZHYiFy6B
buQ2zpyHLm7DU4L1MExXDP8QwFQJIvJvVQXwb9qZndod/8JZBnpCjLFgMbF4wN3JCeINpQhEkP3I
PNqzah6Xd8uLb9Z//AjMW99mrsPO2R0QL552WAn3x1CYHATk6O/vls+s4HUIsIyheuyyz0Gb6zD2
yhkC8Ex0H40qXbEgkGrNl0njtkY2W/TUP5Zh9JaGVeMZY70Oy3qCtd2+6onNk8cSfprUTcJgpvAw
BGc/co46tAJPtH55Ll2LIp0IDhD8vuVpnKyjUv3qo58V26cmVvcYDXxxq/I6W+2nZCRi1CY4WsSl
ZL56fJx0QvhAckrigf4cLAZWkhCBZmoYjaJQ9zC/qFCKvL5vvlcE5W2ddjupebt5N0plFWkWc3Zw
EFmZdLHRbGBkGrZfAo0I4Ki42djNG4T/r41wvpKYrCzNbqjzB1/Hyr9NJgR8u7nkATp/Bb5+VE23
gRIe5AWo+rAjLnOYEmid7OaEWC+eCG47pyQw0u2XNhzWFFm8sg+2EQtyHaPF4leupxn2vbSlT2rx
JUqNz/XMH6nn8N0Z2eaGDtsVyc/VrOxTUAZQWkLnRXeDr4bdIrygUfd6ihIxQg0mgsM6TvfmrH6D
dX+ejeNcIaWj6vR7RVaDJM1JZvGClrpYb6xCd4ka1gdFoz1lV+VO77pH9Pkyzxm7CYn+dpXVirkx
eh8uV8QGh38CFDq9X9VPIwSADdEsFG+4SitaUe+x3o+/V3lM6Gl5oZ7kZYQyEUjjl96uM5D2gog6
Xfp1vtvqXlwgW1c/aSp6pzbp01LRi93gXZaC0KwiocLPF66GlCH0YY8k6DFYw7V21XxlYXYTA7dQ
W58E0vAsEh0dgQNk1BALbez6MakgWIjkFrnqs0GwSO2QnNnJWkRVYHL01AWQT6eEBJSgoyyUYnmh
V3A192bl/kJP1JQQs79BwVyVrABYk0tX0NDMD/gixF4Ds4OTC07f2ucTuUoJFHmjzdD/6ZHYZfaV
SM8njUnZzjLqE7LUhDTdutOBnYextWmIuilQRNoqk5nBcisDyoyms06N4RDopLOEPLIs3NyPMWSJ
ziK57JAaJiwEMTK9C4NB0MXEhKq9xy68RNoiuhWx0LZN9RlvottoxZBoB1k6SLczyzUhf7zOOuUs
gLH8NwhJ+7vyOrg8eVPAkGo2YsDgHz/i8gI9mBxKIvs6064dcKI6IWWVpxSNzh32PvOwD9x6PY4w
ZP772Pq/HBu9Ap2DIi0OKPaDeG9j9haKNWUKMYiOdybFCziQFl4tygyKbt0X+nQRoEWmUbviqXZw
h+EoszDaohffDSZScRX2n0pLub2rU/cwmpR8/vssxT9AYdhtqbYlFdCxyv6HkXNej3liioRh43CW
IR4nngMlbsUyTDI5yfJarqEJIZCeCVxwVUDGqiF5l2COKOIpZjndkS51pLIp4Zp+M2Qu56RUeOwC
X/M6Q6kkemdMoMVBUBbE4ZeiiQhuHxcIYqDKvF2WA9vKvK/e4slGJycgKVxwGqQJ7zSCIQum4Op7
Enk9wRQiZsMN5vGUyLN0jFD3mp5WHNp1d+iuYnZppR5MwMuUhWgiDg+fpYazTNio89xEPVzSusEZ
ZfykyyJjJCoIPcS34Q19s35XG9MzOjC/0DvWjH+AY7nZ2BAjqIvcsfgHYBWuaIFuQpfsI4EoE759
GzCqZL8Sb1LLlcxsJCoqKw/UaPoV0pvZOk6Ffq/15laMasF2QEXZsSMiY6yfThhCDPumV3aonJts
wtRzZki02TEMqJ/Ubn8xfRrApVac8QDItr06v2ezgmIgqJStqKbtUmwOQioWOOd5WXgLGiQzS416
dcSjkw3FPKJIFkPn82pyFBWMysrIiLp0CqJGDNXIpvpGmaGoKbcJttBN3D6ij+QS3qEIkRXpmz2T
EdPTvmU4Iq6iufPKiZWn9u0vaWsTFcrfhykvS7+1U36k8VBuqTkoGhpWcd5+w9xWdhmyTCdSMDbp
EOFnnN86nXJjhm+DE8IBUtRskwe96sUGing+qvXbIVdfCfSoV1HxgcX8nuj1WaHIBYaBq7bc9rLU
2kuluDft5BCWyo9CZ/jkMLzWhW991nrCPR+RvDZG2U1XwZU1QQOQBfvAvBl2Sqbj6RljHEC7JF4p
cXkob7oRT8cB2BT6QtbV4pd0CI4o33xFHwdRgnzrm90dxseHUoIEULFgCLhib9TKlyBjnstTrQ5B
Ef6ApH3pEumYLFKEZDpkIfpuvBq+BVgDwdtkaOsj1j6v/700aP+yo6DmLjQVJoDlWh+l1IMOjImp
NMnekJcsdwObz4jh3O9Ke8ptGEQhSsUgcqBjFrJ5JxtmhUTSwTMzVlWb/gK/+0/Et2u4bBIW80g6
SX0URMeodxBlBBEstYLPZRY/Ej4fZOk7HSawiNPBl4izYoDeBPQqc9A1VatPhmP94t78y+Ju4KbB
3TEwHAAk8gHb2kVd74scjZA2HLF16phV3QqBScjV0Do9kOLfalK1fra+iZr+SwDkvJH1DSHxY+Ap
YBHP+RrR7BeUdl90M5w2VMJ8LyrHXyBx3X/A5LGGZs0BIe9qeK9/xOESYJu0wVFlGpMYWzW66CAr
1mqP7JDjo6CJIxgWCamAC8djO+XqKURz6WirZg2Tj/KNG52nBIG1DiPxDfgJ29NlNSpCdNUxTNQ+
Qxw91AZgXtG511VDS3KjDhnJY14oqxKRtcOQjK/ZFBdrFbXNOz1Dw9dPzDWSXu7VJRfS1YtePytJ
inqjrIkHSsTuU897PUHZxencTT9QWEs/lVab7NMq7zZlF4XI7/deC7LyVWSIpWbuvQgnjLewDY4m
+haKMaAWUYojlHXscCt4zbqmzdvIVT7VZYMcMfBdRrD6NqWAdRVjL2uOC1Q0p6bmuMpLSANXZY8I
9fCxFyzIMzI2bgg2KoCJvc4M5eCq1iNUWkwU1W4nDMS9pOIMtherqRjjbSXqEH0wdPTcsrxgykpy
mrBaZVM77uso+tGin/d79PF/1KhfUaM0gAw/rXP/cDfCz4lV//Y3cyMeufzSn+ZGeBFpeClqWCpa
uOUYRNJ/mhupv6HVpbmWCdUCEpYA8v4nLcr5TSPaxEwQO0aVUg1/8C9alHBhZtqSFMPyZVv/G1qU
Jg/yc6QPe4F0wzQwo3Pw01E/uhtVozK2FE+1k+Jrz21dFXf+jAFMYVjbYnC/jsizH9WuCAmZWnVT
6NH8UFdTeHJnOhXyp04rnGOWuk8oI5n48mZvVTEPp+Una0wppsOx3mpl8M3M1B+53jwVimKeQ4pb
3qyV+N9QGTjqA97otINPAYRjtJxIFBSJXJ+sTNsbVV5dxrH/jE6gOCEnd0H9JXjQyR5eUYYi5x7V
5qjbDij4IXvgXj+CEBsvuS1AdQpJKvwfws5ruXGj3aJPhCo0gEa4JcBMSlSaoBvUROSc8fRnNX1x
bPkvT7lKNTO2RxQJNL6w916eTlpyOxThuccWIVGsP1oGm8ZQJ4koip6EvFs38IETj4kIcJ2o7Prm
UHBL78x41Hk6ihKXY0qAFVnK22Qu4a7EIXsvx7SeVg5e3wnt2xga2kuRSirXTn+aGZRAh9B40c0P
u4qmF6ewpv2a5oSikO8BMWd5j3QdzdDAGeWkctxYhd1S3c7n3oi1Tc6IB7+uPr4UEZbfxvUu7jDH
yBRBvIekQx/4+NhzmfTm7jISqBp20rdESn6XNT7W7IvbknwX0WvjQ8UcoLai8tciBucyTJ334q7E
AhlGtR9HFiZdluqPlRESnKHktcmIXj5KuvFi9/aLrcfh3sDCSQEvyseywojlFPZl7hcOqMS9YEk4
lbHJTF8yna/4zx9SJxi1qL2xeC9XoeGySC0ZGJrZ+fx0LCki+2avfCyxjJ7cCQpQ4YzPa6g7z3Lq
94tt9A/IuOetZqJAwGcun5Da7keZpte4197zZSWuqocEES6uSgj9FEFdPoNtUSGC9TNJTZMvHUJi
FoJxwaoSu8M43iBym3RH1yClPTUy31p0ceu8majvMUVLVoY8MEyu7Xr6Q2v9seoAh8F95iq8KqWH
pPD4YN3pBoTO7drCR6KqxPFq8+AeL2Y/V5RjCUlYQ3yUZvLSAwU9lkn31QrTLoitFP1ChLTjbwfW
7a+e/u++QUN8oNz8BQ8RqqmlxbVBOHzoazVGObU2VBGAs3g65lmR7iQrGz+vJ0rFwjrqjDK4J7vM
dwf7vRC69hRChG1HsWk8s/1cpQg3Qwz4hIi5tyYHbosGJXqfrIkMJ7o6q5i+Onxum85Mo1fvB+O1
JSDqczmPA4s4gQNwY4nM3pepG27TToLQHTWfTO9NV1XxlV160BDfj9SU/zGyiaqOPFQmkdFNRxN1
4MZyaBx7OayPhMtcxwEs6EIQczMiUyzrR5ETohaPaCN03NskwkTzg6UfezMsvmvUVYEeas7e1uJr
a63pa0SI3iJi5+yEjuu7+shwORPm0RL2NdNEdKXOzXyjRqQ7wF65Fi0K1kV7J95zeXZbcytb/VNm
pIQpmN3JNjTrtrYEGIUi9pkIEg4L26RPa+NV9+Mqw9GQzjqZj9PzXBvpgW6HCIuUDGuLvF8y34vD
OP0uQrOHLzG8idbm5k4EugFTA7TqxQ+LMv4MDqlE7KwudpqiiCi+FkVPbiIBaltoMH3AyvibRz9O
+sVq77Nh+OzYTEaXPsPuNzVBXXj5UeuJJHJqNghxHwda0RFhvBZnq8NLdAehtJk5PpUONn2jPPKS
qkO8VO2WBTH7Y6KDJQyzy7wOxjZkWYgHrxkOqSM2hhh/Oh60iiRFedGTDitERLpD4SxkYjiXWKZk
KkGedJ2uwyBDyAhhvUehNrXsLb5SkRIKZTOLziPb3ltsgIO+XzVfahnzStaIiNq4R1qpHVYd1U8H
Ln6MExwvCwHZo4V/kdYNGJDlFSwyiOJYWJ3kHlr+nsU9bYZlndkLvPIzPa5O+GIxG9+mFjpH0qIf
8pX8vXyYxUNOtAJrS6z+gMCp2XsmjZ6V7IwQ2acwPo3NgkiHu8PXl9DZOa3u22wgfKPy+nOs64fK
Nb2LDOFa2Gm2SyeEGYCDnb8ATJFMHlvhgepw3/7iMHlLSmkcfpPeghKfBNmWdJg93TBw6fBFU1SK
HBv/1aJfHAoveybXObYRSpZe5e29eawxWLTCHwZ33BNwv63q7rXrxfzsOuxFNJ4AYact14XJfWnN
5ZGcvQElj3y5B/NjnoRsYh5JbvqhAdomUY2fk7yWV9qDT5Uk4VUzyz3j12TbpFV1WbDNitkXXTPf
cgt5y5KVDzU6wSA0dG8blskn8LQ4zuya2wH7IBCdZd46MeOKbsEYVWPFqZSpI+4KgrjGpNwry8/i
UnH3bpixos5i0vE4FOZWvkQtFTJqH5xH+RM1CSFUQqcdSEh7WZbZ27pd9RaNy3erHlpYMNEtZSa7
6ZHq7JV0Z2bjRjJT/s5UfuRa4+Rp1vY91gn2J09XjarbT2PpvXWDZK1ak1bAEJSUIfU+VK0864gk
AcSVhzRfjb0MX53hC+OS1Jfi1uuaRwk0I0YYSN4hc95Fgt5vUyQyiFuSSxVjzopzTe6n2vpBSKr1
YP4oVqOiZiiCoZlIcRBEYxVci+g3ZEcAIHqR7Z1GCTngFtvtQZREJpsjYwz6GP9+xtWZxc2gQsQ6
x7zU89ifl55ed8alQ1Jvc7Km9h1Qe3rQwDIpKler9++EKTYBuZOI4ZrS3aSjsc8WZqzeIs0jrCMm
ZtbCesNet/WEBy2cSrbmzxKRwW4gZXPDGv+hn0pnd78jyZv3Y+IhHxynPdUdBVXLrPswoloig7h+
GklAj6y1vdRLjZytXxqU5ZGNFrH/VaCMeiiGYSecQTuERv0QtsK9Idbzbq67oBCMJsKLJ4Emwxwu
5Fg1vLZNuKpeEYpwsgAnBuGWPduLdrYUKy+PKGGrJD72Xr34DuoxKPBoOSibX8PctA8lYggUkM6F
AQTaGCNwiOELyqg0ruGCOgaTFnuZWGNB5qbHwsV9V2aT3C2D83uauP/iPlsDywVuMJbmL2Kv00OG
smJriZm1PHksO9Ky1oCqJPTTUJanPHJJVB+in5mXlU+wvsnOqqqvemilp9YcnionYzzCYfLQ5tI4
J8OqIU/pxYXu4Zhb4C96eBuiY0BWRghslYawKh9wp6TkugJehoDZ5YqMA7Ho3FsYsth5fdPWYSFB
GOPLsDrRzYm8KxBxCrLc7i5qmcOAuedh9FjG8xLEnUKN6hiBmsGSm1UhmsqCLNNK1A+THjdXUh5I
/Yymb0NvGQGS8W479r2xJbEWOavbX2zOtJ07Til+KcBSOgH1uw4lSQAijQeERbIU9hJ+No2b0dIa
eST5Jve1lLlgGbJE1dLpSavIZ73/bso0AjWdOtnzqGEjziP2JTfig1xX/dAo9GhZkoJXRPOGayxj
QMFZLqL5mDLje2LgJnWdQCo3/FzUSNOXEUF8P+uPd2bcmiKGWqWLOZad8YhdYNsutCUjGbV+GVlv
S/sOz6LfVuqATdRRO0QpG3qCVwBtd8lRDMsXs1jjC4HRxEbXYjd1BsLDtMsCtCI84iEv+HH83Pfu
L4KoqnNmaOK1QxcyeFRNOSUtdUv7U6S1z6JGEOIsXnk56aHMkl9zpPfMD+TRzGJF0LCLfRQ1b10t
EP1ZvZpFh/1+apBHj+pjT9DmPKCB/JRNQx1wFOkMYNCHew896BTl1ySb9HeiY6aJ42Wvc60y/WRz
FseoOTMeBqv4wZ4dvb7b7BmQbzVuMm7CgBcKLku9uUuKVc0ptWceXSiMBdpNnYCycTlYBMsExYzx
o41z5yi94quTN+25SUjTi5vyuW4znoAzeZNVMTTUnTVdGES9RCdmVDBteTBzNgYZea9EmrU7dorm
G2airddOQUKe+A0HDRImcNm7WAlM7l+GUv9ZkRu2M7SYBqyNlnPcBxHcuXM6eJKnP5pSY2Wb1zet
Qn+EStcweocZX9K+Jy4cpa2sLn81kORlrc+oo5JE4noaqM3qZCVjdcWHDG+PK6xk9bi0pqVE9PMh
XkGFpq4REWrTP+YtisB6ItScgTc5mvWc+sVCZBsD9l9QGT1fg33Of4pqyo5i60h4AAsIoti9ZKi/
3q/KO19wnOJLpstHMgnrW9woeeks650h5+8xHRLombbaVa1uoIah8q4t8tBrp/ls0N2hIkjZ9Xay
PkG/ET4wDusbr4yX19eMtqjpA2gexT4dF3Sj+UL+nsnoTh39vdthOBjUAsfI8JpPNm1oHcTzFPLc
gsxWleYaOCV5mjC61ZW+Hjyt+E6mUwe7BCG7zQnmHhc9a7ZmRmnOiuWZkMQUmUR+joj9nwdDP1lt
8gtx5ndaXIulauMchEHfQLDwNlVYxblNyWjEiEEcrJm9TysZmwtJ8JGhOzzkuJX5c3vf9jg67HAQ
6ADR9zSSmV8EJHwcxWUcjO8k+B+1yPLIeDeM7VDjemSxs7KdwDPjADAIxtjCxaBTW0k3TgJgekyj
RwMJSew+hZYT8eTBhdl1Y3iR7/hMp4epFM9Mt0+aQEqXh2W00wkMyWVVfZIV2WZhqeNQbh0TOyGu
gnxrPlW97R4W6FT7CpkGShC24hr5G1arwB8NY37KD54V5umHI2b9IR+jOLA8UAgltADTGNZjolNc
h3b0tSnc9iXrjZfeXZD6EP8WLZNzMXmztjT4Bnb5iNwlJaeC3Ms23rJ+86kkp6bORABIIsY6dbRW
Me2qgY2v0XXVUcbF09Ckn8gOJId9REKe2uou8GxkhIIDwCua72HWmRc5YCHoLOcsMFk/9MSul+41
n8ghJqrUJHdH6y5sCK7VEGZnXti3kGTeJ0nEMW5AtdM0pA7M1cZ11FBbR9atrzJYfV0bb2WjYpGL
xPpElfsCUm90jPY4l/0DNUAGHn7CXNo9LsIkp52o95vOIEc4DfnUCWOmuEQWw7VJ/59fZdHWgCTh
NxbefJaNJa8iI47gXs2VRoiqLI2ueejoO2nTOeBg6zc9tfu20M1kf4f5kSPmT6kL41h9WZNtixr9
EaaLvm1TA9VyX/muU+kHu6SpTY3pZ2ZwJ+G8JgGT2mqWsfY8KTLpxOZw36mxW1Krwdfq5dQKDG+8
lsE4Bc8RJ8V4bisLmoObVZxTdnxO5jQ533/ViIJYuSQ/kXttK+ushsa7ai5UaK7CGDwmiZ4+M58s
H9mY0aFxEPhRinfA4M/wLAzfTCgRN+6V7DYjsQjMgeaxNrKdgxoF8skUXkJgu8ZmFDO1KGilM6V+
di7RPfrEwHe+0Nfw1BIK5E8YphWVIf2x2qlVI+8rnhmAioNYBrE1ei1ineInDQphqwy/hkOPpThW
d1Zpe4E1pO5pkLQRo9PMvtUa2uuUlZ+pdAcEToQ+bgrUslySfu5V4ZbUgeVRFGurnFAJQqWmOGfM
HiITIa1WkeSdm5np67CEECaLsxsbxeOkhl7aTMzfDFhkKO1onwwR0DlUIiectehLEz1+5ZReL0sV
/SSwKXFe9MZxXuKGPZ8mSlR+i2z91unvyKb0qVoyPzHM8YxIjk6FDFR3gQKDHu8dMWvMwwz2R22P
xPAnhXEb3PBlpGNHwOelBzIIMCLMlUautHu8/9Cpme2qCAXg0hpXrFvier9WeiGOdMMYww24cViH
N/chZG3Y2XlllBFYofEztGE1USfnhyYcH9dwu4C9u9F9bSLAYyeRkkGXACKmXnbSgGEgZXCnX+Pm
bXWgLLVMA66tZj+HRDL4jRQbq9L0nWg869Jc+/5XusbVJZk4lkBWY9vWDB68bZHuW0ovIjoT51zJ
sCU64jhIL7oS6LBhSphdHCPFPOfCeFAMjyBykdTUET+SSEje9yo+qc7tXjEts8eYMyJt2/UBwSA2
Z1JZr6zEQt8ymuRB6zCZ5ajAr6ae1oFO7kBARkZhbRJkvesYPhfsli6ZZbWHnAOdpy0ZB/EqfpXk
ap+7Kc8hkNMm5aPQ9uFgBmXqFed87kPGrgtpu2yRCc/mi1UZ/X6dphc5Gs55nAhMHIt5ONwLEJfM
+DVqCzKNZ9SXouebr4IAaRn5XanngXLA76lSzCIVARqYX7VXPs9Oc55KzVRprN8ik21ewmx8a/CE
2nm9C3syOnQMPTbWaLpHTTL7IcjH4eoewWqasI3D9AEDWkfYRPPW1oQficl7K4urgeoXHVhKYGop
SHPVMGrOmnPgkUG45sIJ2mSde1t7lcI6uk+DgzXbIznl4kFekG5inpu2fmxjWZ3npvti1oL725uu
93Xy3XEqLWJGZfUaFtnu3khWHVRcxupfepeBTtfR3BJLjDKS0Mgo48fvAKMQVVt9S7r1V4V7EC7S
Z21GPEoM1dE0E/iKerNbcItsinxe/TS11/1ageVZcpIeV5XTiMr/Hi5hzuOx1nTzUmnjU0/M9JUM
2y9xok1Unt63Ow69ILBWldJzOWJ3Sgo2Cum2tcMg5Cl/KuFTTMwUUnp14mOZN4VctEVk+7S8DPNY
1ew4aNCSc4yTatVjpE5Y3zvSaPb0ccbORRcfkKy+HaiU31KEfcgo441dmTrgSiS0XV2yzq8rfXv/
/CndyHvUVs+3rfqzNvblnrwYWqF8THcI1qmbzU8IS/rHpcihuwg+DgeIcRQZlzVnvUC0Noy/vDOv
S+nuxEAit+aVFk0Fg8w2k8xMcOkiQsCGxrPykd3vlBHJxPtImnmrzzeoKUGttTVuAAifhb38ngy7
uYLb23SDW+1ImHZwMaDci/VJngqCcyy3ACmGlT6IJw7CdiDIszTdjcrDDDRZ4gVxR9sfQwaVdWK+
2hPtzFw7hLFqcQwGA0QKkQC4buI9bcKENR4xm8zS9pAA42KViZ7aG09dWPIuREwxqXSS09YUenSc
RvOLm+nrQ2vZz2WRtczzok8ylpKP1sPBrDHd6xFSk2EU/sywH9APK5F+AY0QFZF/J0CHJWOuDcN2
zc9Sh+euzXjJZTL82ylFc9HySHsZWO7YFUL3+zBlCJsvrD2e6zkbt+sIyQnl2oYUAzxKdpmeik84
Ha1jxLu0MVtKK8uufpptcloWvNKDSXdRappzkk1fBCImvw3xq5qCIheNQmRplbgtjRfjmyJflGoG
bW63wu1hbGNbzHeYvw8kVYB6Guqp3Gr2ezYhou4qzh3U0SDWpmYX1fJE5WXt8jAdtzpRzvjN8Yan
wiq36NORwn2L4Q++e718rTg51pJFVBpeTfIDyIuJAlwTmGyzxqPNFPVX1yA03/HKaVsSNxWMoLU3
ifHa18I7RlafnOcBxUY4rQCAi/jLzDgrYQp6n9ybXNeO1TQPZp88k+ubBd5a3KqeNtcjSd+Pk9D7
NHruQ5ut9A4hOQJjO2nnoeogx6nWdDA5w52UastNkQka+YSZnv1XFH1Ok84+ODosIxer1cVdSZXB
k01MqGWGJzK9Lqj1aCoRt7wgr3E3ZmNidA+jemObQ/zSLRZkkMmrtlLU9dlRXxAHX5Hik/qvipbY
mJ+cqtN2Xo7anBhhvxcuDnI37PESiy7ldbvNOSXSQs0EsHx5dnaU/FbzjOLiqS+lrX2yq8rZ9G0c
kcI76Q9V4+2GmKO671GXiyyGL/GbTD8TNNj4TqiKyzTDontqnHU79Qa4EwgWZ8aktxD0zwkUZQMQ
CAH3UkenNbXfdQ1kSkVYLNODOXzqpuQzz//vVdN7LxknF/sS4FxApStom4TbM7XJX1EJ+Bo2Jn9N
SzU+8ox9zd50U5u80NYZzc/x2v+ARItKbOrEyUjtKLDwMu/nbJi23lxCAxugvPai4zluF1tIt02Q
zlXxuurFqTHc4thr+Pn6eWD/G7JizepKvlECHUZ8NNsJntl2zXU4tANcHAOYDH+z6Q9kGb92IEmL
1GNtgEfsgLrJvfVp8d7WEJpc3XhtrJ+dq6PVixz9tqZEFE9JvmuMpECoYVa+NTEFM9f+zZZluDPb
mmGHmMyzMKo33eVy9syVjeYQuphR1y95Y5NrLL/AxrN5pE4169pCbsU0Y6ZeKFC8sdgXLANPOsKb
lLmmaZDmUfWsI9nSXlbPukU2b3We6/NnJKe/w2ylHWTqdnHHeadzlH4pa+M5SpndZGVN6PPEg4WP
SNsnddLdRuTxjA8u3B3iCoVpCMKwz3ZECzXHNXEHsHokt5Sx+zxHnu17ox7tkGeD/ZwRtgLR+aL1
Cw5alIeByIGc1Z2pncbcIb5bnZJeT4Vpl4m7m8Om/lqjoyTpbp2C+7/lmcleFH5HapUXW6uyoGL5
6Ncr/YQ1bIjoXR6HgiYtHap9I5cb8TPjEdW4cR1RSxLUPt24D5M9tzrRVzgQCCEd3sL4W6MtiJRE
aCEoZGhCT4Tcngnr1ZILc2qPWp74eZxVZAZ8ltXPJY5Sdm0VQ/DQmjgjmvgcDcCV07SYz/NEx6g1
7hPtG0NYVoArxMytXazWtYTuniMkQ6yeAjy2HB1YRltcFmRJrGwQDiVrSkGioEsTmfkwB38bgLru
a+0MZBzhxMNr2Cftizt9Rm97s3HLbwDPr8GSuD+I/mb6nazuBu1S/zJj5zwzzLnBGf05DWX/HJk4
jcF5SatBAK4QXyOsL1xKdtBC/yoN/dWObHguupftgtlC8Lh4WuMv0QLzdjYfSQba9QopBo3mMZXD
iwVrLFXQMfzeyPq5zG14ZCFcvCAGwMxKmFaigVpWQS/rFcZsgGcmtANCO4fMam6fGOAZ/U3C24Zd
RMHQ3DsWbTq04fjkKFwaeRC8krH4KXRQainlDqsUWyHWhIKtCahrvcKvsXwH+auQbIWCsxF3BqZN
AdtoSBS+TasBuQl25DvF1ailt7FhvekFIaVxbHvX+68iQHCZIsKRoAANzlScOPQdXybAcZMiyEnF
koPWE7Ha58v9V/cv2gp9boTZVioeXaTIdDOIuuYOq+sUt64GFtNVQDmq+58N6s8mRbrrFfOObSs6
QluRZ+9IPJMK/OH+BU1btBvQ42zuvw0VT69VZD1HUfh0ReGj9F+PUVTcMMOnD///5/dfCZ3Qm3Vs
bewDO5KfGKcMiusn7epiKdLfBPKPBzlHbAMFkBoSjoYiA6aKEcjf7wDWGhBGK4JgQx4wMxaogthF
3w1CsBEVARzU0ZaPikFoKRqhobiEQmUE6opVSE4xXi7FL8wUyXAEaSh079lWjMNF0Q4NToSwZ97H
LP5W8M76GodgByIxUaxEM7TfJzqvTV0lb4Ro/i6n5JOJkI/O/8Q8uWcpsdA8N4xy+sVEtpwwfm8t
YF+sVgrFHAbc6FQF6+npZ1l+tcE6CpZ/g+I8Ts3eAPuYgn/MwUAmigfZRvbFU4RIejuqNkWNjMFH
dopjJp0BBXiTwpfiOhN0cY6H4g8XwKIolLGM/SrTvxFz1W3i90F8dxSzEqUwDsXZgTKjs7VRZEsP
xKUJMdC3RiKWyiEnATWFhOmlhtjM48GyYGRaipZp2V9X4JmL42LrEwWSCtd5ygFs8ihuHyTITdpW
lJiktDBbsxSTcwTOGSpK56Am0bEcnkJG4j7idiyy+fCgHWZF+DQV67NwqA9Sikb8YszxAII6MX8h
GoavJa4TXTFDCTnY8tDwGR1LEmz4O/VcdYVwRhVxtIQ8OkpCvhSLdFRUUi20STra8jpkYIpsBvtF
Ns33bPYKnA6xKqQhnHoC1ukE9BRLFVsr6uECGqoBFtVgn0eTY/5cAaZS562o3uWLV2O/XpOfM9At
RVgdWlirROMkG6t2foBGsbBTQGSNXaTtIForAITsjiGCKXqrns3Nzm7Ds2ES3TdENGeWu/jIbxb8
5PLVZU3kgcfbWRhSfQdErJcRNQoxdlbs2ERRZJkdJwHxc4dCEWZNULM2pnR/UfRZfehP/Ncv04h1
i2zds5FCyOrKrqXvsl5ibMYbYXf6FuQaI1AilQAsfTZA3s6Kfcuz45cEhkvZvjMynThDMLmc8Azj
4x2iWT4BRdItQOoarWx2xQqQANHq3tScJ8+Bv5soEu9I9Gc0RvWWPhNDo3kbWqaPit5rKo6vLnuE
V8kvR4XCKNIvy0piPoH/Dh4U4D6EBxwCBjYABOOO9E0bYjDZXe6uByLMUvKrQt/Wj+ascYEjffYr
EtC2es+CftBgJahnTMUYpYZQjF+Kql5Ri0MkEdsBkPGsiMYxaGN6ToCVwI6XEeoxnQv84xI8lIYh
ZlrSW0e0KM8/Kfy68byACRoPHEPl1ppd+2IblM3duCtTeMsj4OVMh8BcKhbzCpS5IOiznaA005WD
cFfk5shpLsRbER1Ach0u7ATQiV80tgjQ1MGq7Qb4GrVPhPRT5YKfDklx8FcN/0bCWmcZNIuDsGRX
VjLf8oT5wDoUK59YcdKgxt5Mnv69B0WdKCY1BpuchTBeNK2GG1+ZflEztF/Ji/eL8A2eyiEvmKW0
BFEGLNxf8CGVG+JyKutHEeVsV5ZvKJu+wWxZNo7iZscIaohUsHdTqL83CyMfJhibBtg2+WXxxnkt
BhjcK4J6xeR2nP5aFaxqQ5tBHNGwmJWqQKp605pkf0zsEScpRbzuTtl+rN9bJC/+1JO01Kzdy6LY
4CbAi0rRwqXihtsAxC1A4jR2n9M0+y5igiQkh3HZLlsvmeI9FqTXZT43ZvjV4CQKyDSZiWmxnnXG
9bHLcNly6XyT7AvuEqBwtfGjrqJPKqUx9bBcpdlMoV6t74VX/HLGrt7XFWG27jGq26+FDUCdyCdW
DSvUTMJqGA4xjIC2PhRg10dtvAkFYk8Vkl3nsygUpD2H1k7zUZHWZ/9EHfAeKaC7Ddl9XL1f5ByI
bQPzfVLw9/+Wp921739zohnQBByTf+62JxNn0T/lck1VmG6a1+EJP3ZA8N3n2q6xQZRIr+IpMvdg
U0vGEopWM4TbLMeGl2nXjEY/wCacbC1CIhBLApyLqI7+8OI+ZPzfX5yU6HptRL6O5X0IwbbCNXZi
dgknPGrgL9X4y/aSfufE1pYRPfP83Lt65pCoiRYZD27sgLTyC5vFrAZ3nLyskBalEJcegvjeWJ7/
8AKVT+/ju2c7vDzcBRyF+gdpH9x2gjoBz58s2rwIUw3VRInQfU0I6OSFE2gzQW0M2Tjeo0pz28cP
WD3898v4l8aYz9DRdeyhiI2JJv/wGQqshFqE9PCEmoYlxZoRLgnxvZDvlU3RmasPsyYDM6zy/A/y
RvVX//MNwIrm8sm4pi4QS39QWzaR59Sog0laUCvpjnVhmiTuVk54eFYVzhrZyPE7h+y0//6ZDfXZ
f/jOQnJ+cuXqtiXdD/Hwwq3SqswLyQoqaR6RfZ36SQu8sBOHPkr2y6TSa7v5tVzd32TltoFr3TDz
U+0V2AeVda+Y8yxYsB9c2pI8G4QO5zxtx6uU1bfCpohH6/AneepHVxmXNO+Uq7uOYVpcMh/lqUvB
yMejMiZPtmW+oq2nSY1pKpYOQWZa480Eq44044BAzyKpww+NNScXlhV62IzLDlViOhnVhXTHs6OR
QNoOHVhMo32q+7o/DwQZDC36PcfU9uyNEZGvP4vJJQ+4S1k4sJrYFAguLhjY0co5ts8oGohcl4I5
yoorhbd4/e9P6t9XpyttGjJXdxyDJeOHD6oqrUbnnbZPA3PjTccNvNGBuzXj8KUzqQSTlgGwcNLP
rZ3pu//+3ury+3CRYN8TEh4Ou08kwfz7v+X4w4udUL939kmQvVSuc7dDpIkbxQkDR41N//u7/fu4
cqXjCVdKG7vRvzxYdm8aDWpJ+5QY2q+pqt/QeP9lFstEQVZW+Ou/v5+hjpePP55nmTqeKC4rZgL/
/PGypmiYfFTyBL3S2SZaSmQtJJ8ONF01qGGHWhEkFWP/SHuu67ZE5mXytK1choBqPdqQIH00o/r5
Lhotai/1S5OuasJ6VElrB5DRX/tIPkZdc6KG9v5wfBj/PkBdW3J88YZZJr/68AERhhYuU25bpzjV
HBLjGd+nXXsTgxudZsebD0JoX0wWYbbHy0VQBbiwmJmxKTni5KIQqYnxCYdkk1uLxzrDvhK7/clI
6uh1Ld9C2az7/37T/8fl7BmAQwRvO8/7j++5Z5AVsdbSODFqYMAv2XZIeM8HFIBHEVYiKBWjglF4
VOjn//7W4n+ceVzJjm0ygIbV8fF56DC85XsXxukeWdqUgJyFi3JnJO1CAEUlN2NcrqJ3a3zvPbsu
paltZ33eoPEb/3C1f/Rrq6MMg4wFVlWXmA5N9Wr/dnONekJ0oGeLU24D6Lirh1al+blx/cX7tX6j
K+eGoz7UHK36w519N8L989r3cOlIBHUOC5t/HysqKVMvY/1U6/pXZoI1yhFz+SLdfWHmz2vCCtqU
BSPQUK1w9JTI4Vw5/mP73UlI6sg18b0VzmEdKvk4micm9+SEACZtVxXyQerSLmFx+Thb4kZ0fLKv
Q+sUAbE8k2cyniTotMEY9X0vS1hfMSu3Gk3tQ5REW5M5ywbDiNwV5L2hubXJT69yL0it4nk0+8PQ
eOWZpYTykcrFIKWOE+xgYW0jlw5nrx0TG5d3lOleK3iWifI91aNnYpu7HYkI1nES4SEiC4ELJUic
aL5EqWHvJ2UwjWqNdKdxeZ8n86AR4ztpRfbcqphRitpLN4J8RY/JsrOjo0oHfSUyYHQvpZO/9FF2
G7pY0J2V4g+Xy/94YOORpmWFu2PQQNwPs79dLiU5aMmihfIERNg9r5ncozT4nsad+zT2+tmNkGFk
C5oB8tzxssteBa2/DnMoj/raslxmBBs16IqNId+TcsucAC0jy5K6PQ6NfCPSgpyOYTX+8MLlv+94
IFmcsthZPdd0P1oyo3xEtkINeLrLRCUak1Vbfg9RJL8XRfvuAv/Oc+lcAYiGWJ9ydtLgL3vPIpqq
5nGKhIagTBZ5KB8uIeHPTJ9N1IPtTD65Zh6zCOOlnX6K2FZtR7Z8e8zOWI5qdg2AVQvhfTFTUo42
QissksnY5NvI1E9irm/3yqqn778UNxxTHIzebGxzAx4q7vOJmGrzadbYheTtjxb/6DmYc1gShL0O
h6bWN+20ENn27oIER2ecmAE6LH4+qnuTd/ixCGcSnnGDHaoenZc0pq9/ONI++F05RAhbkLjjOFC5
ie/e3b9dFXrTxevo8gjL3YPHsOehc/pmi5wNf5GnEgh6fJtCZyWYVVZFWpcj/DlGFJF5UGLa7A+n
+0cftQGhiXffEliIONusj6+nSToWl+2yEocup6PTIalwnO1c6e1DAg7c7p+yvqx8p0b3SMzULoZX
HJQOizfSmbvLkIj4D5Xuv099XhKuJhNnt8fT8mMB5a4GmmyGhycjTkxkpmQZMq8IwRaQqEBw6Wwg
r3Nsfbky71+Odo7HXh+NM0Eb5p8YVv+q99VrQWssdFMVr/LDmV/gziHAV18geQqVxSPLY9c3+4Q1
IAE1fGihYSB9Ze8Z9LYmAmfgtWlT/RhlOUlmTXFjrx/y/wzW/7F3HkuOK1uW/Zee4xmUQwx6QgIE
VZAMmWICSwmtHMIBfH0tMqurbt3XVs9qXpZmNEZkZjCCAbj7OWfvtYOOapdiMstP67x+/RfX1T/v
Tg4HintRgrmJAuHvpRnk3Gx2WlcdNQmZEu+kfqgS/Yw6Fk4lY8c9DViAimj+r3Hs7zU/6hpubT+r
0rOWvVgrJhTlivc0kfIAxnDcSOlV53JRT+luRuj70nZzdTePXwD/tq+sENWJiSWGI9WG5sgy3BR9
Gyx2IcO18b/E9fCLPCWiGBcr3mk6gfJIcWs/SGsE4SK3aS7ehdVpF8N+8ATKQqePLJT6du+Kg+hI
2JRL5YaD2fVEbyTNSaS0tlGm7YDfutHYw16dDLfe0yywkAc5UAGbOgsIGFiu3NM1XUl1pDcaI28k
fqMBsneaLcbCj4d2WIbdtDR29ChAGgZ6qF+t4bzilsQdUjvXFUBhMIXV6JrvxsJxPi+SdzARX8qe
EjfJylCzB+OAg/O31NGDTNbqwWaQT0kKU9YZR//6WERzmoYn3Ztel278ojcr3ggtVCitzpmhvfQm
WP5kRkvh2slT0n5i4J/jOfD9owNl6lFJZ7H8Pdco2HOfbKeWnWBbr4lxMcqMPa6K970t5n9x5vjn
i18YVPr4jX1hwWG5Vxt/WauyGocMaq7+mBUW1RroufsZulWhhwd4BxGducjyP7/7hcFtb7skO3LD
/v28OSS6OUxzKo9eATBEa+yncpz8U67VJfRDJwtWz4oGcnrBYHnnCjPPH72CGB3v/N/fVObfChxo
BBy1THZCzGBC/6d7qsb6YXRS2IymtTdSXOszNxFbsKBhi+w3wr5hH5w0ftLscQnufo0Vm/4B/qL/
QRjxLpWKUZmnnrKs/s5BhMaxSegBQsdZqzg7+Yzy1/TZYvx3T7sfCQADVVX0YTPP5r9a6Qlw/K/l
k83P4liOY/GzgFzgBPtff592yaTSRrR9TOcuCzwtNY5rRcQ1ceb0tR8fY1k0jo9nRV1u+3bJDsqN
12NO/gGt7/tTL0bytCm9qtwtlvYxz8V6fDxknOKRuM8cPKWAWsTnBZlYTJ8aTgbdsB7NuWCgMAxg
oJCij3pnBUWBgeI6LoAyVoYpuWMdM5EDbEnb+T+e6ihTNBBgpEI01jFPvSUUTv+78hcNAuQ6s7/3
45bsrVgAQ2xSQgkmZEulVe1JCt7nWstcO7fjY4lcO/ZafuwZhP9wf7pgFmIgcazvD49nRExTUOq1
ziPuZA6rlv5ciwGzjMxfwRbjlo5JP6MWLfezY0empyOzmdPXbmTTYhVDMde9VUOF0FhjF0jNNXLT
97RKROR22NmYJaAX15xsY8r07eHM/GO/Qi+I5Y6QAzHjBxoXxjJtaXc3UOYGHJXYqmAo2qD4BknC
kYVNC7RFkwASA4s6oyUxGW685MZkvNXpGPRoWcI5LhgVlAxYjcWWJx9PUFSySm+XyvPObkVEjBJQ
/G1QPPd1dFHtzc7htLUJZL/SHtL9gFHs8V0yA3+qmb0fQNBlW92txesAnTLwC64Gyhcm80iEAofU
mrNmNeM5R/xEcdEiuTeB1MiBXtNQT7c47vS3PNH9KEE7LG0/fsXzvy067iFd6yz2pb7VghT8Dmo/
+ymBaXvtcgSzDRzkLaQV5/Cw67BtaZtEMbrS5ISYghgwTHrY5XFr7bkGEwBjKeJVS6ujdJbUCz3l
tC8SAoT7H3hn97CfjTdlQwgvukTDA0pLfmlERTSlcVc7ibMoUJ5B70sjUJF5hHOLyI2B+snvYIkV
sfOGYMwMc9Q1UVPhhyyA4Q9epjH/ST7oEV2xWtGGMuy9V6bGwazsfUKxj0Z9NUNA1cclU1tGH0Xd
GZ/rSnyQo/7Z6xOEpWOKrxRX/MEc5U4jeW1vJQZWPrCtjo7Fv01x9cnJ/IRwlrNzXdqhkna2JyNc
8aL5KOcb3+ZmcLDH/+lQ6gWyQ09CGkWljpHs5WFMXe6y3Lnz30z0XQxh6GUKjn7neh6vjQEUqdbI
iPAU8ipSET+hhO2iyeMyeriLYxS2N8LLMb5kTvZDpt/0ZHUivzfKSKXo+xa9hLgOGhtbK+U6LgOu
19V8XlHGvCk04oDyyxRxEh+W3fiEkcdgtdUddCN0F9wRsPEKNv+WSU791gSxi1yIfN93+tkXWr23
JnzP8KjQ7GH4C23CAHBhx9YLegFefpXwNks30AFm5uQ1bG3Hu8dTIz7xCkaezcEmivwVMkOybWU3
Mjyxy621MmGty7v+COstqSukoWE5RUBQ7u2k8RENJfetd0kQ2+pIIGV6plmSwnlkFep1bojaGrWd
tIo+GIAhBBMDrCfHhBcMN/DkQ/x94lKY+AYsFHo4C04qWopfBCIlJ7R97VnPsrsyBcNJibDy7BOY
aKjhTKu3DGlA+tvOza0diWTuttSa5OBNPadMJ+neONduG6+2nzkxYVnx+6d6GI2Lb2k5nogXjDvV
BjMUa0zfQ0WeBp+Gij2rEz9/Ch4HyJbuzbdc1MsNBVXKFQAXWrndTtipd9OS3ri23Ewd5ew2QYx5
zPDB3xu46jh12jmHORgnDMlG/XPTzvTkavVWmH7MTrkswdAmVwTE3mtR/GBjYMLaWx7IX6oeKsku
MbFtIua1owGTxRQT8Z7f/NnoyYwRxk7vFrjhaV0e5zI5VfMRCJCLtWT4BsNGRlllJdukLWB0I0s6
NY33AtsVArD/LR2Tg49P5lj4iOAWxO+7jLH2xikNkIhyurOm38fe2s64rU4ZavL9NLVHpoz5SRNs
cdIXMR6QFl2ja3OsbFlSXrQi2bVQwwm89a/NQKjULHUZxUX+bNe0+oaWG79pazvQdDxpIwrzA9x7
/ZAs1TtbPgsVGlXe7Xsskt+PGJLQt205E/tYkOYpKBkGR8lIkhqcrsc0NW9REdlef2rx4GYbgK1a
R5ov3auLn1u/i8QJFos4F3QBuKTFLMIM1VSdMO9GONuclorjchcHTm1/jbvF3EBDMHeDJzg3l8UV
1T2/hpxEoh7SAxNghfNLi5ISowBusfXCSJJGG8ykgFRRf5diWw5xxVRRvHZ4JXzYqVJ/MkfdulC2
oFWDT3NV0sLJj6wVbRLkfXIvm2geZEAgg3dGQDeGjWjSHdItnZQ43vqhJLmgK+aDsDo85/cvzVA4
2xp3WgvSHVBp7vz6ILq5LKEea9BrZyY5yLhxRjxxs4UlXjuWyoogmtu6NHWkpkFtV+lgOJkKLD7x
6BGpqBsh7yRkW1fgpSTSAMtIdgZihypvhSyo+x9OcSGj0v3iwNvogVXi12rsTT6r6RWV2vah/W2K
jDFLKr5VroOqMC/Tg68NYRdr9lNV20soJ3mjpPxpZt3eA3J5MPTA5ihFYTT/RM6B+7Dqn+F6EfzQ
GGJvj2BSi+Ri0uO+mv1CGE0bB2VSns1e9/emrPTtaiG1hVVJwFuijIgjWjhmq7PvMU9sXFqX9OKo
OlICn5yFNsPQTwD1dOdQFR0guc5+fYxlxsEqDo4myU3L66+WjoJjmJwzcYIn+y62nhN0O2VxbnJb
HsxiZJwcJxitp8FGmKfmvcWrGFWrTtC1oixJjbOYnNPqlT+7IfcvMbIgiwZPNKzy1s1WwY8RL+TV
ruMxM+IgXU/14rcX9GVIiu1WOzB5BvKiS3h9vB0ZkAZaQRAElvylITz0SWCfMBbDO3fSCTySjeD2
qW8PZ/mQoTHqqjSUa38mxs8jIRWCjD+Qo3wfhgytpW3GqQi6zjCCGWlrOIPl5cDhmyHzfDStuiLi
s00DrzKeW7oj+fhDF7sOMYItY/ID0ZRs0hjmoNAx3Ns11nunxfqu7hZGHKL4hKXFoC79jrR43reD
dUPRWgdLLltEAGN8pMhDJ481emt0ngQbPLZRZopvWWxZT2Lt70al/GDq5ed4VvaOeaixSSs89y5e
n0yvh5N0nVe/bLeFnWvH+J4q6jRUoEWrXmur10+jnQQMUZftsNg1zeJ+b2D7NTmav9Dbe6sWUz+V
K3oVFRcHKLCC8fY0hRDK0gtykp1asTcDKHHPxjhgPFFTdqT/aJDFx+pLW7CiYBY3R8s+WMblUdE8
uhIazA3oNAfLS1lAhuIyrsK/0jpxMgSUGRNBBJaM/bp++kr3r312nh+Ak6Rw59vjHIpoelf6Vnrm
vG+xjCPp1rpBhhp3PqC4FWS1m6ApHLk4V9L37GE8IPLog8TypmfNVwcdX/PTMGo9SngBZUg4JPKl
7jXXbRlpFYlQ8YrwDmYBQpU+++5OxXqY1Yhj1a9epFGwoVXaqw6kLcqt3me5Bya5CoUZPIsP/ty1
LzWJfZZB/iI7Z7KPW15rnopPk9W/dhUh1oaKX+gWoYdqC/M6YbKmPQRgZsl7xHyFV+37gqoFbxPW
vGk9Zb2+Xs0R8AC5YdrXxSqvOJFGR3N/xyl0ZLRV36iHtUCawzmTTEe7lS7oUBgHWdScb2yujfJu
qsIB1reYjianV2cLf+je6bzv0AFMnGOnbmBKtsZLdSyarg1t4VsYN6A7/REB98AJEI8yTsVctIHF
qY5wfN47YYap35JxBS/9kKXezChgfPasyv2muMH8FVvQWPb1MUEc+dLeAwhZTQ5Z4mE/nsccg3p8
3zMoteYqPeb2Z6fTOA/WPZLktm+NYECyduzbLjuk1XJLurXZ2fYaf3ZS1Dazs1FNPt2SiRwRkffW
xV3ZlSXS7yVLzVts2VdfgLUzlFWeyWmH2lH6bzBYTxnyvqexs+lfLPJZ9G3/PE0oIqd2hYdO/fC4
bhWa8K2SMFz6EeXv6Frzy6ykcclHy/9g9/FDsaCHx+izW1qABBP62EC6owx8tRxWjTqPCvvD9pV9
0iodg6Vu1hG/mU+EMApmdHdsZw7w30cdWssqeb4jZVpIt5ulmG0ATdb8Wg1AC1QxEfqDsZu2ofda
el/iVQBAMfxXBX7lD1eE21pu+5WIoMe4YDSxPXG1YV5sYsaINeCW3r4jSgu5oXGG5qqeD5U+sE9K
G0TNBLb6nmnbjJwHyo7MKq8s1si/A3JJe7XPbDULfAgTAVJb/6aV4YdMVQDayorwKnMmqMHAFRHP
wtrliPSeyG/ZIeYpThXDpsPgDmdzTrvjzJDFE/LGl0P8my9ImIuijQYfqcasD1okl2WImlh/rZkB
nBYa0o/21tqnP+qJGa6P83VTjXF+xmLN0mw6b4zg31S9XKSGq8vmBLfUfY7jEa6z1qdADiVeTyMi
KqEn8QYmQp8LsMB4cLq+7MP47mrCqt9f227qozrx8VkZHmkSwxThr/Z2Js2vIBv7b+YwWiDJppVp
AsqdzZTc17B60d515MuJoDJwFj0oPfPCsGz+UgosKMuuKkuHoy3ZFLFC3p60JIXZdX9Rw1Ac4S4f
q6FsTh6xF8nQgclNZhwdNlOwxmIe9kAkDehnQ2RbxKIVpJzQgrrAxNnVopfPVs5BMs7l9yX1F47a
6LJInYVwWeH9NJm7ONlMlDIDhtOUDNaxygQNs0aMR47D2VlUpHatydPcpWqHCcDfSEYlSMDBnDgM
WUXKe1gDj97St8BuNqvD6Epnn8XzJUFwuZ9N87crF/FU6d558fBF9DaelG7J1T5FlhnomvXVRnEc
OlQUFE3Tup14//au/FAeS4Npsa2PSr08QFCcjXRufH9jQGZ7YCaQmhuXeMk2U5fKJ02Mb4RsAeoZ
JKRPzyG+qiMGa0qMkkSpXaya+azEfPSoIY4tCLARZV2I4reAquXIk5ubV0N5/Qv1OZfn3SBbZZfJ
q45e4dtXfLmnZixnRLd2cqN/fw/z7UI3SfRgcJFVLlranWXXEkkqu6tBoNyncYemfNPqibz2CNEB
pW7dae3JYxCnZEr5zYOH2MWi+aok//BhPRQKtuo81tcCq1BgJKgvO1wVm8IbPrrRepuwIWMzWoCd
2Fs3j8GEwSDasvJ/r7QUD1ppdk+K14TJLT60xv/KWWXT2V4ZYavlmEtTIypljYGmzJ+6Hn76vcqU
9fKnUVq2jnWoAS/3BqPXVbB36feuJdGgl85MOfCO5Wts/TKAcWEPJ33WW8WeRDrzkxd/g6L4PZnx
zNiuisPUJGurNCj7Z9PyQmyWRhD3Q7LD2bZPcMcUq9WH9gQ7JvXTJ5yDPyFMY92gMbBxjE6QsYYj
CME0bjXzrbBoiRnG6PxcybD8qq1W8tSkNdWOZ7z5ZJb3ifPFmsR0NbPyIHW3POVd9ZJICi/bsuG+
xPMz2e4aCiyNRFyCLbZ91nqHbDBP/ZgsYa8s8W0yMhFqizg4RW1dqUXPXPKN088H1ChmoBH3s3mc
4BpWVyNjepGhOuZH8oPSAcLoTjWakiGJVt39nRr0o3BlYvQekQWohXuV5KZt6lK/Noplx++tzz3X
+iZNluFgrdOMs0qrQ19fQpaJbJcN6mQujEAno7v8AUHeBWTAn+Ygj3UCly26EnNul4Er6LzHJBlO
04jOuG6ws5BEo1f5q09EJmQdhIOofSOvI2UY/Vu7tbSYWPYsdjDM5E+4xgjTi9ca9A4WoXWdf7kO
cL5Vz306gnN69wreF/T+Z5tncg9LBOv5tH7XIrg8OH78izJHdXSUqbazlU7BA98FVQB20oxsPzGH
9qhMmrUP0SSD4uLo0LzcFAKgi0jmyHYlXVjKOq9u+8hWHLv9knKKLciZ0PPWGMs3w1SEZtLUx2ko
vo2Dkz1xlO820rHYuzg3HdJmeFaDbx2s3mVLWfRH05RO3v1zulzORmUkgSXqaZeo6Yuy5bBTQ1kT
NkbaIBx3GfqeotCb7xaVQSG0SXt9/9jxxwGSRNNMO0m11Vn4wrgmsaECtZvLSn12evOQ2bieXf2C
iVYXM+FVRPKxRIAXw6oB3HS+IfF0N65kUqrLcB5NkgpZZIn07E+rrj+vXmFclAQQQn4hjm2luHco
RL17sVMO8XepoCZ4cuRq7oBseKJvNrqv8qMN+mu7ek5U3oeJOt48yiiFnL7pIuYn1qHFHrRZIWbs
4xVjlRF3X/k7zC/mGA5ZZpx71V1MNTsHbcEATi/95h+b6xZii0O3iIRUhdPlkBd6H/RGS+Kl07+2
pdm/lDK3D5U90ErUqpu8OErYz6JIztJrfuhe6YXtZHeRhziBRoU37uj4Gm8dW9WhZurRyOZWClhu
KsPNF7MhYDA/IGleXrISvAWpcHf9RvaUv5QdgU3OWBoBy8fNdRZwAapLtmbOEr2mi3PmJDotV3rI
gSVheOTQTp/RrDKk65yFoEPVczcWy9XC5YZxmPQ+fJDWs+ax2Npm7+1jIDPkguJopFYWjCLuV24H
FQar7xgBPwXQJeqEQXhvbxu2XHzYisSn2XSJMh7Z1zSTdrWfOV/U8tNLcWdpBINdcmK+LzqA+tiv
v46CpslSvvWVab6b04rbFP0jWI/2ZIrpJzV/GmCaqphZrOmV3SqwiWE794BKdhau7Q1tbZgKif0i
hQhXFs7XhsVoSb2j4NBEIJD9vSUs8AO9wWfPaAl38eUvQb8zKd692rPO46inTzYLsoGm7GyOjA88
2i17Ua+/gDunWBuIsEPFbX/E8RcqoreKjtFLk0C3ztLiOoylziQjW3ZrmmIwVRkZAQl41pp2upbH
y6tsdW6fYRF4vLuRyExFhNpKTyp1kv4Zj9eHyRHoyWrPmpnpkUECCKk8aTEyDeo+CjH2xI7L7ot3
tyLEqp2vXdfoz8qoP+Ona29L0/+uR2hkpsrLqFCa+2ldzDuhbtUuzYL3o1CrvTMpvfb96OccoLT+
ksy3EQpSE7llHFhufk+pKXC1q5i1igSmAmNSV5wl6uljnK00AMmbWrHI4OdBJkuOnk2jyydUOTXr
V5XPn+JGm3cpCN0zgY0n694acZZp4rRNMVc1crmgo1suJktZoM0zXd1xeS/GxL5NC194Y/OtdZ3i
tFsODKHHbnpNsWzunUnn5rh/uLTx+Kr7B9sp9WtJannjNsZ7kqrQNfXqi2S6EpVgKnayMYZ3t6sO
HPyDycHtvgljvMpcjxBqQEVq34x2+aKAnnykPjZwz/dCkmZFORTnakVG5lfi4A7Qp6jiPWc4kekL
fJjXxgFC7AMj6Ry/A/i60QmjF/78+nWbNqTwbQv+sF+HaC0juFUnAoFu3lv5yflJN9hsNyR0KALO
akgujI2CgRNEFmRbYOwi9FmFoQMse/DG8qy8a6Ze0bG3sIplgGo2soMwvISXLxecZZtvRApsSbEK
59DciWN3yG7ZbfrwPlu/wd5w6m0dwIK0c7Z4RPkwf+mGcBSMPsKi2nnfZ8ZVe/1Qnpabuplv/RfQ
7gwjCzxR5HjILY3rmLz3hgTQ3agievm4V1GC4CDRL+lSLWQNpm/p2O56gGi4pRhUjq3X7gEhTlGc
jzZWfOmT6LBoB0/VF2x3zcUb0y+qqWZuVCdkbm19LzgIbDjOaqBBC3ef1M25LCb1rWmBAYyz1jwt
SO5uo9I/1qTe9WoqP/EkR5nUJJwxs/ITneStkEgQCpF2eMtt+5M1OXTMco6beX2yMHzUfBOvn6DU
b/DYLLvboAIcmcdbAbgqfr25z/gqu1Y5geiX7vh46Oy2O3bgPv986KY5fcQW109u5vLoQm07xl0v
j48PH8+KnktjrKqzwTjtyOTrrKXnis7trjPn5ui3TsO8nGd/+1AyHdmvYgpywgWPTeVC8kiTjkeD
edluLr2Xx9+ssSO2mZB0iI2qPsa5dXYZEO4efxk3U33spqQhcbA6K2Vqf/l8W7s04fDg1IrowcdD
kscVNzcP//m5xzOwNvdlnz27xLVs3F+zr9mv4zXu1u3jWxdZS13JTHebGC02nLE9xn3SRMtAPstJ
b80xasC7rUL8+1fv+6z+8zp/+1zeAXAyZCm3zEnf17pLd9I1MTL1aTYEbGgQobSuPlL51ITflXBm
8jVCx2iy9JgpDiEG1Wap//Xh8bnElSUtveak3d/1xwPzWHqnmV/wODszuBsNiYSls+oTdA1lSw7N
sbi/kGK8/0c7+L9k/39J9kcl8xdxyf+H7M8kYJQZIH9ib+Cj//y//8c0Hv/p/5H9/X+QjuXbrulg
8xD/ifUX/3BdFNgPNP9/AP31fziGYTg6EHp8ONb9xf8d6G85/8CXY2JlMAzduyvp/idAf9N8KAD/
IjxG/EIQHkMj9P2Wi2bxb5J1aTh5N3ZJeqQLAtYmeSZ/Z4iKxESdmJoDg7cSaWsRR4+PHg9OatC0
0PO9vhTtYTJ+Pm6lx4NHocCp735rAVVut/qwXooM6Jid0roaSmefe83XQY9TqtVaEsougtSqfjl9
s00y+tooKDfZ5KvdAm9ty4yNwXGVn+EJBclsshWOxpUueMZ4OcFKThBpLYEz1P6Yh4vBauONK7gs
o4jalXx5gC4bhyHbIdbgnnZepQLm/6g0ydHBYxFIH+KcpLF9BV3vKPfYEc/2SQdMT090O/olqjf+
cx1/71vHYQQTQ3bY9BZRqE5f4GeHIhY0CKi2prfUgQdOfWONszqaIp45KbVTOGtWvhkSoHbpYZJG
vIG6gqMeUq+pgZuyQINnoE1phoN6nCigDBQzc5J+M7IC7o3Ma1A5+i/LfONwuOzypTZD+MtF2DuE
+ZiCKcfqEQ3XAL4Py7wig3Z6b/XqHvouIG2by+4u67LaIkI1/tvJ3ZeiM83DUCRBRqM1HCz3Rk7f
zWuXwwDxK9Ad5qHsdFu76+FjjFOEj7D3OL8mZRZmoe7SVofneupqbOWQHkgJj1HXpWYCjr1zb64G
ZBA0F72Jor/CB8OLx1RiwzQOmuDK+1HEBc3SnPwEQ00wm8DlNAhbxvVbb+7mTv0ivjM+4OWEcg+F
iJ5uGfSlLsKyKV+F8oPW6/RtU8M96IYx3cDCARzmN3MIipu5kMzjXQVUewPtaT6kWnlc52c0f+me
XM8BxJj95leSzW9gBjV5INkZRvHWnFxkb6dEWL+mtVLEyzESIUrR2mpCu2UT36YwaOUaEV1NLpwS
A7cre6a5I8HVwELzPbDHmi2WpiQ7/HJQzZKFhTSegX252yY30zdPw5FOM3Nr3jWQXamTRjgM2lU3
eTOLIjkIffoyj6Dr0Ud425IufG040HqWwARegPMLS3SilYQwoEo61n39Myufl7QkJa3QkUYqe2Rb
EO9T4/Pdm+IIv6TaNnQZgmkeDpppbAmAkC9OkkM7NDs0HtxnnlS844JarSVFaPTsn2VsVF9RA/Wd
YMxETPRCS8EApGMbyNJd7y1Z6y9GPVLYZhlHpSxed33zkiAr2zV2v/etms6VxqEKuTntwCUik7ba
CbJdo8oNqM/57aUaQwZ9SgM/JfheW8ydkY6nKYuXDQgJzOTcPB2omGHptYjWxSSjcU1u1uyAMXV2
jk1CdTUh2hpqWMN0uPAwQKNqXXPedg0FVKuj8aAVRN+fGX5ZbacRqZJpcRImFePJNLKrObdNaG+z
zFKXankfem2NRCurrebtzUpLXi3++VMO9YHIvy9ALw69YlRpwKFvKvs2V1zIFTHfp9YU33WmNxm0
6sjBhL49Zy1k74znVPicvpPsPVM9cUWFTHcJg+DYGGkvY2m6VwHW2gxbvaYBVY5aGQFO49oQt4V8
iuvU95+1Kf2U20VMK7YhtIngk4OMyc7ga7Si+S5zh+mLQ7YhlbqZrEuY1LDZNV//lhCPBVkkrjLQ
BrFKwn6ofqflBEC4/RkDoLiY3sraNEF/E5xBN3LGTUdSWhqYuuZt4sUGTsNcb0ObAu1tt7VtWNdD
y1y8dNUTYB9oyjk2/hLE5epcrSxuo8Zp27AY++92hWWm8f1f0AI+QwhlvFzjN8pgRhKFmtGmWTss
4XrLnJKoctsGo83SFiwZ+MQcic2yLASVIgpx23Ufgwva61WDAz5Ln6zEOikwVOxE87nJMIp1tRp2
XlEdTUnFWGbmTZqhtGKSBfQmIq2AIgZND12s5dJt8mH9cGcbB36PRsBbvZ9qmbaNyRZhxOM5Vd2t
c5NunzeMuafsR157ORbpdMRkT/spXT65Q+GFcvHyQHgzTxiC2WL9JjPJ/SIJGiERwI9g0U0bUJli
I7NS7Qtd/Qbk2IRkZD2pnriKbGDIkM8dqN1VC4GagK/Mimfdfu2aRvx01YeTlZ/JrCteVeYLZG7s
mkiUkm2pq1+DX5G0kE8vNHw8RsLzAs3WP/UrmlQE8F+zez1WPOV1fNSbOZiHht9xtQZjTJi1A2+m
LVtOy4kfuJjFNvgRWtp0049KfEqACb/qac2QpGdVqS4LrphIh4qynX39w+qfR3o0ocNBnKPp2IZz
sqwb/zt0rI3hL8BMPDVFS2a96k1VXMwU9GDWFfuhnQk8MEpaiwyhMb4aIZmfXzXmQ6FVmkCNgNkS
5d4WW47xVpg687uTrp8zu20Zf2SBoQR913z82qDzDRt9+ILyx8Pxn6ChNFy1hV5II7zZMeiDqAyt
HOQhyj4jpW++ZNAiAeF8xuWTnwQcHeENRVgIvQ9lDp/Y9tyJkL6Oru2iATlPMLnjBMYOPB1IWrVu
jaGqQ1Lza3U7Cr3a6Rn9uzC7W5PRQI+tiniQ0J3ymt6UcKKKw0bZAW1Oej2O2GuvAimW10pUF3qT
HnWTRI2R3DCITqQKu+SFZqLfdzKhrzmWzg5I7MeoT5+tTGcLgbGsW/Qv5oLTP9SUH+kyBY4UMC9b
e+OZjMNbg/BBh/Wc4ukAGP/F8aab4jJCU3vSZc9tnPXaD4ySlq20N1/Pr4nFJHXthws2xXJYh6Of
ZUuYZgxhyY37XAAHZWRBZQStngq97j+z64hdvcg4mD02M1fQLcfZRyYFDL3RMuSGZTO5NkkG7pD+
EUIdbAyzuOtfgKiWaqdrUIoIeDjIuf/K1D7bysXNjlIYvzLyeRigQGDUujwSbrJjjmmA4/b0g0iq
NRQVTJOOXvkWuoZxY/pcIuEu32eEKrvVLWD5mnp8kapew8H3IJjee0MU6yB9OSts4WQZ1me+y2Xb
+zi+kewnH7Sr6d77kZ24VjSiPHVkQ8SxS6ptUYn8yO1FFUbQ3EY0K2b4GvAzu3XQVxUrGF05uwLo
7RUZu2CbEEGdFZxI6fg+Ny2p5/T0sYH7u6IyIIrQyCZ+kTgbmhvAPPf9ZMHAFUyl/cw86XMMw1rY
kBT8Zu/0Q0CV7T2N4o3rE1qO0vPN4oAUt5uKGOHK21ZqNA5s3lwZ1hCglhpC2kM1RzNklDphXBZG
02rsOMBo5i/6gH1YGc5Xe0CnPss+IJZVHUhRChKomKRv2suuLRDU2uR6zRrwECuvgHfwftK5A+hz
XzohasK/7q9Wa3+doRZBw5Sn1a8QrRbia+2VA5KTfnobdAQj5sj2+Piwm3Dmofas2OR1dhDfv+Uj
h9NFkFTAzYHZg0ZTXjavurTrXeVm61np9/W79JHm2e0UMYhJ/o29M1tyVFmz9LvUPcfAHRww664L
zVJIMWVmRGbcYJET8wzO8PT9Qe6zc+9jx6q6LvquzdJIoVBICglw9/9f61tcBcvnWjq46dLskNL5
f8nD9oJjxqG0Cc2D6QildLO4JR0TdseJiBmpd3X9ZJgDbrLCjRDmEw0Ws0xpVZ0gcHIfLdYY28Bo
YkBwzPwSrtx5FQcchOULCQDqBrT9AW7/a2XYLYOwAf0IMDqBBkSInAhQp6ynHLQ8SbqYepkNow24
ziL9OibzksKSpBv6rvkO1t6dbXWKZnr14EcajL0PT0X501b22cFDFwVWVcwPLTSVUcGkaeXR9m3W
H64+sOZoX2ekBBvKD3eTHzMpMMsP5SiDvRWh6CJg4w7Zs7oCTxn3bdrQo+HJMZIKTzzTNfjSxv5Z
RO4X+EDkgaQRzL3SkZtShNtk4DI6QmsOUR0eNGqpWcYR7xTu75wi/eMPwbi8dcKZw6xt93P4FtF0
uzQdkRWsYFg4fG48Ozm2gmFV0H3n0vgN6Y39lFn5XQM2FA4bUqIO/1FTFepiO9UpvEStSwZSqL+B
+vNuFgP7dpHIJJNNik2iv2d+Wx9GhwpLbDzrsOleIodkgzj63oJwONCtG68z8pHMELTfLrM91pu0
/+I7OaBjwtVnP7659bAtNe1F5q6QYBp6RfX8WfOtvU8JKaJjWvwM9/gTbnzn01aZVn/06/kB4c0S
K+/VAJKEAG47Y1zxqTHuOZSou5pgWrJGhOdGxafK64GoUffaAPb6JhSVYoDINhR2roxoEz6FVZuc
HCDHFicpSXf+TkwcR7P/7Eb9tSCPkp7HzDjgeufStqYjqtBnw0zKrT/69jvxcXvoEfsYE813kSAM
0BandlUTLExDjC+HM5k18B7n5v044a4NyQzqRPaRvhsXaIe/v7LAEwPMheElgjM+AWffFCZzZT4X
wOIoq2dzTeq0yiPRAI45oatQwwfyYxgiY5TxpqmvQYrEoc0ZVqeyexiH+YusMHKaor9qW4tDLCA8
5HRbsrJYJlYtjVa74HS05j0hE+MmaqcnoeWwBYj8klMXPCgW96Mt1KFxpm4PEPNMQJE6xNihqFKG
w14p8dpJCENRMAxnIxNkhlrfEB5nnKdEt6c1Pp0kvlmatjKLbWaZKbrARLRnVMcf/dRSd43dzbso
ZYwfpbsjwa67FmJgMpbXiMQlPXrqtLeqan9UylD7EqKTk7kfYjRE1IaNbJ96iDzJpCl2flHVtzqJ
tsiKXho3jPc+14HDiNf/YJnaunnNpunoB6DIKLcdMVlj5qKuXOK22/i1URgv8GAS5WuKD1GnmDtq
9zIZLqJg6pdwBZhiLXKFkPfG16Z/tLH1CdODfSZkQDbhHVkwMZM5ljDmHpaTEe0yzcWk8nvn2Iv0
2Z7IrbKn+jDEbb6nBoGTLYBjbY1FeWcC/aYMvmC76PkQ+wATNJ0Y+TqxAZz5SZTxj1ksrCeJxLJH
uZON2Vdmvu/4IBIqDt01HDi2i5Kzzcx9gOBNZd/7IU/P/FtNrtoUTN5qF6mzCbMRwXJQ0ocxX0FG
6ahCZKenagvC/8HwPsZD6oB9hHM9Wf1joYS41KYhLlynXMKhl30M7/Ky3lo3Vb4JetpPtGE1/dqn
uiHh3V9sT+umdmrrUi6bdZeLN70UMZC4nGfiUi2bKBtshqMmuldKJUficRHSZz7M+zQ4r6/WLm9h
3VSybi8aG8mfb8LsTGTm9FL34+Km0stmvfXvdtsBDUFhtGd3eYPmYtZq3ffSLKzzurPePS4So1Q3
P8wGBD9TEJbe08zEaXmz6y2p4wfUBMYBd7nMf/3UoBbMYR+eifAWFzxH4teHJJPC3lqCWHV74eer
rtfMRWifXfrosYNFt4FTb++wi+DrbwoQbXN7KZfNesunPvfrFmiGan1ExwRA7EUTkKs+2AKxW9dd
qJl0F9mG/Uab6NmNHhkPYNmhv8jl98axZQHK12QHvnlqdLgri1pfiNH8YzOihwLQ+OedmhGFo4Tw
Jta6j0aTEldvupppJLf8ZfP7voLZOkIr0I4jUcIdGs1fm8zQzSH14o+jWsptrvUcwty+UP0rQQ0N
1qbqdbwTS9vj98ZayvJMsiukvPRbPDNs0SgqMnv8mp6okVanieH5ksGWvLjM0TmgK4wjjVHzDaHQ
Y+LV/9o1UtPa+T0KXnupECa5QnXJmXi21Bd0tsMF2Ca6jSi+jrLEY7Fs1vu9MqX3nMYkoJeIdWC/
IQzZTlOvL77LEp4IxZ7jOSV2cM6/WMkNNUR/SUcna09VnPQXw4UgPQwDHYmw6i6/N5kYu0uqpvFQ
jsXTej+vnwCa3CbmjKottEgknI2+vVSFGVHFo/MHPrXC1+VepJOCvq2ifpu3qsNn+M9NsbzoohbL
uNpz56NcnsGqww4ZOE9YL++inzLS+db9xiDTucgg0wZN+bF0OO4SG+OKMdKtcrlMumS5S5NlUkFy
ISySsTxE3YuPJXNLK4RrumW/6bHuMPAO1EVmdHk11Vk3kWein26Bbs9e40YbI4DIMON72gC2ASmN
R2qrneAL6RtPYdQctamdA8SGD7X0X6ccICbKM1QYNGrr5JGIMEwDVt2RJQo/PVfqe2J8gCZV71G7
oqFzvJfJCa8SKc+hZ7aO5mTwD/n0PUeqd/Q4j3NNlS4R2X1m2M6BRDQTcg0a9YJFwwkLo9gp72KI
PNmXMnsJPXSjuHv8NCNvqvex/OUhka9N9qGsUE0TXvqTKV2POZpZqZG+xCmyT5VwvTSPmqSbHZZo
yK1LuZzOwGYuiZfyPbd/SEqe1gMSSpWyvKEDL7Z5PZAu2GBizwa9MTusKL38vuiJsg71cqYQnyXC
+GKbHBflpFzOKjpPwRjsAI3LjfLVu5G9tDl0XKdRxsbPWHAJ1L+9wixbDoT4+Ilz8ZKGLmfWqJtb
NOjv9Ytf6JtuyulSlyzPbP4yCNd1/9j2qAEN+ammUVv2TJaRTL9ipPoIpG8+evTYG2plRwsKB1pX
envoAcsv2s+7jXTdQ3bJi+YVHn9/oXZPbcMQZ9eyvvSSUdVVwt2XxSjO4fCSdEPzkUrWRonhmPq4
4fxsWJad2dMYIv9E2HbANpJsa98iedDqP2vHY7pXLwhG9U7DJvuqdP+lcMkls9zoaze78aaCY7iZ
Br4MA68KuvDiKx/4q8gIMcpcHGX00l38MaEW33WuP8RDiLyo3IRh8AjobUJFSN3Th4/a+RRAKEss
HT94xS7SyJyEF5v2BjMZsmYovz+AcQzMkeavhg0nCYI7Eg2WbJuwiSDHhz/wGjlw3ImTCaOluqaf
5po8YIs827nuWdmZlbuxSnTVdlLv0MN/YoWAUX5kiYmnQsXtG7WCtwGh2i50RljpVBhphTCURHH5
ONEYo8qBxkp6dEOm6JNuCoFSr6FQRX2V/mt0l1uPzfMs+MNTbNNMwb/M0usOqposFqSaQmi9U2OJ
lkTCtXWExvZ749Ti6HLs+2SCThQ6zhc7jwEN989ljsx0lOOLaeX2IdTdW2D0GYkDxGkwewTPlURU
LhImPiV27aj4EvLFsA53dmUY2Yekgwvbs2JsseM2RR1vigneqlUvTag8+IgKZYHZLKEHbpJsLCe6
cXJtllZG5vYd1ucJTF++JFNk1SGLc6SPOSp4+7Gip48ohQQlSlsRtRiIPLX3HnolzBSa3CzPnYdK
VNAcE+iwPaW+SRl4ApO3yfYwelTInC1cAiHJI3GUWU9WYH5WSfpGYRsRTVhi167OlWeFd1xb90VJ
ktbEH9t0aBJGlnYRrtwdLutNz9h7dDq465NoPkY0VliafDcM/g8iSTjSaBCgC7qzNaU6eJnxzbFz
cga0+bMZkIrNo/VSxmB2QD+mKJxz4hsGIixSTaUgSPu9C+b+AFoFWLim/uxzGWY+jdiEQvcGWWX1
MBJMXUwXzKyfhrQTjya+zn1bcuQFFdF9ZdmGW4BL7wXJmwVyt9TFSJTWEqq+V59qxy62RYq0IJ6K
Uz9zYRfZEj4aensZMpzGA1dw8OMHr5uuWOPvuWChcIhZ3AjsmRswgYrF5X2UvTg6draqqV/EnAQX
A7By7ZOz2Vrx/DIAbsHwJKiszc4ZCTraI0mJVhwq1Bcn0g6uduy/pFWMssSzxdEC+ko9JD8SunHT
aWix6Mo3dlbt3Wj6GpI8c0SxSsy0Vh+ZeL6akTQoY41HzMHDpYxwJ3Sd3mR5CEGgafem/9rjPt5C
A7Y4Z4YXvEdUk92LOUgWIxVqd3dysXJZ+3kyj7jJ5QYzeMqCz6lYKpfvZaZfazoHG2txPLj6PS4H
JGaN9dyOSPbIPYToCmY4J1v8qs3+oSVQjmKgTTpHNM3IMXEZpfQtMY2WARLB5b71B+smXlQM+SIu
wED+Ql0zARjDLGXd1EQCMwG65B6p7htnKsJTrOz7ATUWmUrPed6iwCFevB4umW76owLffFk3gcl0
Zb01BaBwt5EVA1oNrF017j00lXElaK30hr6bAjs8gjTaetaMSd0kr5iaJG06mzijGgkPxDCywMr5
4tq4C7MgveUZA4/vVw/RyDDuJ5ZnbYuhGS84788pcSvM8OPxMvpDzeW1ErusZP7KINkyQ2ESq9xs
IxKyzdb7oRiIY07oROV5TzXl+/3c056M0+ch6BQe+dyHHekzsdaoTp34goyESmGOJtGnlXV2PSZC
qsU1m3WY+AqjLDbChHKIgTq/Ay+S3c1WT4ByOFARYXkVTmAINoPqfDyzpbP1Fb0ZDMZQv0OmnWrZ
rLfWDfo5llTrzaJHRVMedGQSvhVTGBpTadEftn5UvQ0XwePchhpQsbJCZU+17HtoIgnqDIVWqEQS
tO6y1CMew+hOzYSYdv2OXExsv74ttPDD0U6aa01M0c4TPjrjJkl3IIYwiAYxMjIWf9t4eSl7LKid
hwWJr/iyw+HJzIGKSlvlqLqdfT4xLfy9kcQkXFoRU8pdb64/mVQNZ5f1QppGOeGMIX6DIr4vourL
KniZzBFtTxrjJSgGJJzLcfrrvk6RSGHNCScqKz8FAvAwCk1DlaN7FeWst+hHd+e+eBkWSsXKp8h1
yJkAe2CVCvlxdbGXzaqMmmc7JQEy6Ha+zKnN/BtxlJOMsKchJ+7aoY3vhDaOSUGdOk5QDUvqeRcD
Ywqio0vsN9TyJPEroqoxrnPQ6QtSJ/R2bsMxtkz1140bE/wkQvc+X5Z1Xez9II4z2jGsn11a86TK
MA1nCofPKACbyjTcDVuXZctI2WDRdNCwi1EOtaiE+sp1ybKd1AbONWuePzewL7OTFbKEha2QbfgM
8z0I2J+25sAxkqj+tfH/vCVrAjKlyzHqADM+IJW+T2XQ/RKQqL7eo/yrTrhmZ9dEe2yKU6fsrV7W
iPmyWvQdMKFTSB13/SIwmyM+mZcsqLZx8X3Svqby0Q008ZmSV+XIiIrd6q6W1l1HC4gCJYGhx1WW
FSYz9VSfaFK3o/MWVqU+9pN96hf1Vl4Fz4HvF7Cu+erJfICDMcAj4YXawD4EcnjqvJl2jtszVw9A
yDs25G6lQTuIHu3yshAiZWuv0/Jzu+jU5Cp1iQnxsomF2P6Lim3dtYumO0q/O3fLIk8jj9sF0sSD
AOoDXfCyFvSjOmbk6FmBtDOdoYjGkwfzypb9VyWm5wQZ4GFViLmLVgy7MMki6/4YkkMCrYPPQpf9
HUmp8bmirLBKcEbUx2DOlrdYLsfnnxq99a1H9edJZc151duVGcXhLT7Cm9vyFepVZrYqzuoMDwAR
NWC870pzkudIndannNDX/fHs676Zxr9em1YVeM1lI9qRN/p7X2Oc3Bb2/GT06VsEj5kkKO/Y6onD
TCxHF0eIBSptJsF5XC4uy32NTdy6Sxdit/7FttuT1bt+DonRfp7B0uyScYRpwSI9uhaIcS4uqtZL
17ZbyOXy17m5vkUNoGmD1pw+3bIsb3LvazCVn7KlPNLWpKWgG3xY9/AlfddjrvfuHJSQWcZia0cB
6YWu5lRZ3tZ6vqy762ZefjD0YFm0T819fefjZNQHKcXVb5370M5Ql/DtJi5UPQbIaFvJQ0qyB9SF
/qzzHCeF5JQnj25LBf0zI5hBkEqeHau0eTKyQ1ZXHyRxTCdiSe6tAq6gGwYbvD7Ym6m1bCDx3nRs
PjKDoBjJlUtkHQ4xDUeLcPNpIxXl69qKOAeNiyj5VEWlv1XUNTcljlivEp+TTn1RmXdfV5a/Y0Vp
H7GDkvfkONcsmedjlSQM52Z3cbCj4cz44vSwo2rHfDYcu8WDjypnitAYtPlb6IuZhASR7zP0lUW0
mDipLGrppcc6tj/1052sg1uZsZwUDiB90d8nQ/ZWthnXWfvWD3mBqrb8Rjm+fdbUKjXegGaMpucs
ME8d8zEP7tCWWeHZrQ3Ccj0z2DWZulGmf/SwVm3cJ8sNxn1lpxODe/wwZsyM46qDdDLZe0k+4JZJ
KhOVbjhXTfmNM3LeBAaTMhFjeBMmCARYwg1MAuQPdAuKu6l2cKnK4jwVdf+1NB8dN7C/AapFnjwt
LR6C3XudhzsPtW9oGw8+hYt9YqU474fup+Uzr68j/QSomAjD0vAP68lI0Rl/U5LQfGvM46C846qF
9RuBJ3m9mY5E0tbTGRkC17Wpsx6sbCaLKir8y5i75nkVMP5/red/q/XE4vlfaz2L4kdbdu9/F3uu
v/Vb7AnAGCKqY4PWVQD7fus93X9glaO56ymTSE+0oP/xp+rT/4dEu+W4toOcSNDW+lP1act/2L5P
wCfKCw+vtuv8T1SfvMzfUWGmb3EuIC4FIENGnlhpg39Bv8kopUhiF8TRm0YZ1T2dbUgGdyVXLbmn
td4Fd3Dz5Q/yS2bSAD03oybTEPHkfqwTkYc/kYgMzndUx6XxyQ5wnr8M1H3bn+FkZ+X77EptfNeJ
R0ZRMjOXnOVMdN1YaZZktecpq95gdUA/VFYqaz80jjuJnem07UssKIftk5aqIsnaGDgWBT4CDp8E
xOCbE/UjahclQnFXRTp7SA1PVrtgMEDl69LoGERNwqCvPTlSqz4xtjamF00QG3tydI5c2xxxRNKI
vIy/JIx3Zp8Vb6bnGcgVWK+TzJSR0rPMs317Q1yXjaMF3pX1Q0wjXKEW6eUIsjPMq01Uj92Sagiw
nvJI36orIZSpjh76AsQgBMCOHmXLqyWTSfxG6BB/kyeZE1vvbtQg9KP8TFnBRNjobqi+pcl5iFhc
kIltP9sDMHFUKDUl79K1uiV7ugI1VAbpV4H8DFyl7WfRrWMCwNwhcwMwRqZtZ8SSzRHjoQSYGHwh
2okMKTNoZ3rmjswJr4+t6QLMQyaMVLQcNrZyJ/+xJ5xg+EQZspYfeCCqMBWN0afQH7JvJkTL9tim
NUF9SdNUhFI5cFe2kyO7N4XRJ9hLlDr3uY8QXohAfiyolaCkwF61rxOCFRDHmKVHNvUoLqkt7KdC
ZdQeLHyn9bayyiLdtnXgfupdIpsOha668cnvyfJGyLhcFYWYTOvSNPypAIckWLmd1Qq87/bcqeoR
FLrD9FdN1EaaGqkuaBzRsxxsyS4+QNmaW+SEhi4eiUE1vJ+OO8gWXdw8oLldeg1k1zEEEpgT07PL
NzoOY+OOoE/iZnKhsGeiOJq9alco7SKO9NvB3RDyanvHxBvwuVZZZjj7wKQ+ex9W/SROxBHm4qDo
zZv3VaWtD+QGiQTbvzPUtwzGbXgzxnB0XwqHdMATSY+edwm4okgbyIuizLGPzYpvhRIf8VhY8ZiS
igmAjSJG5ZLOofG5svPpg3alfLZI6tsTwoHNIbWHR9OdwitnAFSMznEerEUOzN+Zxd8zW6QfjYa1
+FCQtgkCN/5aa2KNR0M4d1i9K0RedoB5Mi+Oohq7vQtvd48dsaw2s1k0+yjr5J3dWPUthl8MQQ2T
LcV0wgpiY/xIXVcch9gr75gLuNeR5efRD9A4hJar8JrY+blxwuGDqkPG6g4UD3G3ySlkGnE2g9B5
Mac6iDaRHzvkL8gfdj5M76BAm3vb0PZT2Q/B06BnbE2WVTxVhQ75PNoIxINun7wy7L/qzKrOvYnY
LMLgSE2yd6ObRwV0rwj1O7bjYH3OizY+yTphTJ44VYiOTQ8S4QQxBUhbNrlXgP2KwxSOKjogBMzh
Fel37G1QB+Nd5Ar5AFe7eCtGO9nXvR8+KtWALEV2vHcdt4O1TWzEPI3NqW1EC+MHqIZPBXYXu11z
kxyKR0196GADjn7UdmC8i5hKa40w5kUzQXn0EL4cmsKYaFQlCBYouJxVYqIJBdpL7ntsPxIqJEji
jez8PoUdvYuSxPyZm0nxoenz9t4avYhFJdp/tenNXJztdjZewZi2t067GZW9aSKQxozS6jGSmfvk
a5od04TSXkjkuaH0QaNqWBlJCdyP0jQ6IWnqjnIIpznBN+PzrGqE8AGrN4XtDpg1PfBTEApvK2BM
HNPcgwHVOsbGyjGJbuKeFeeAefRbbyG5Y9LC5dYkexOqk7pHEdYShhmVNF3IuBJx5ZxRwI5nUXXG
AUCRcagiKS91bI2nNKOI6+XIUAzaKYxWE0m5Xdjzu767KwLH/dYMtkFHrI6vplxwDUi8sdnJ6jh4
pdrJ2K+3lJKaew8txG6YquhT0GbTLerhT9ItSQ5gocZjlxjJntqNvDho/rYJmAWyeRV1Ik6lYx/Z
JITmk/cCtSoh8zdx7jr4m7cuBaYOKm18CnJgy3wGLpfkIknwN5bl0TcXZlNlqRMrUbH3A08cp4Za
Vynm6oDfO94VjR0djNAqzrUogUbTtLx3J/RzTjb1lygFBh9lJP11XDcRXLoAGUptnWalA0KeQ32Y
0DWi0s2848gZTUYqa4+6ohIf2GZ666ZGfMdX3NwDWgFY4jrgg70yP3pmFG+rlCq/kROd7XkI6I2U
VOFk7qGVJIRdSLfnG58mjbJ+cE5F3hN/KSVWMZN5KBVw/9UFavgpbTzxYARuv2PAdI+Dn2So8jv7
Ehg07Ti9uYh2U4AdmtECrt50qG3p/YxsM7yzYjM9GLPRPJMIjFbAIRI+GdD7W9qCEpXPwEVn2kX5
pCCHICK69DOxKInuhwfPoAZr9Lm+t7hyHGci6/eZq4LtPFILT2yZ7YvYJdXLnPuDY0QswUoZj9he
pd7GBW4EDUDmVvlZDK9c9ksAOKtgP5A7WaLo9HvdpBtwi/NdWCosWnNEfjNVXeKS9ZIfq6hOJgAU
1GyNWxcR6s71E1ziFmdGbhe4OPJVZ+dzDMdNc+gSXB6qGAjpTMz+GA35MoDQgpoY74BImA4eEIuj
NE/CXUaXn5Bi9EvULqBaJdpkDG3M7BpPff9sGAlE9BzF5Izm69xNJAwZS78G5xv1xIbLTCt94wSk
wdmDzBpR8qn+OKdK+xt7Stv3sqnIbTW1fUTGIQkUG/uBNIu6ip60yqpz5nks5gKvbV4rOnEHOczV
vZ2xdjsQoy7cHfW9QRzalKLKbYxBKO/MOMz6Q2QpzzmNFsqgq8eHBBymnlX3cbTnCs9c0DfdDr3I
cGNQz8qttBYkgbIn7N8EkfXxga6wVQssP3pygoruSG9M5rV3PftrOGtbgN74f7IKOv4o79/zH+3/
WpZX38pqaoCfdf/599321374o1z8Y3/b2a+usaf+RzM9/8AByK/yRH888v/2h394z/7b9Q144P96
fcOMkH9V9a92tuX3/rnC8f5hmchpPWm7lnKBT/xe4Vj/UDazP2txuRVl00X/+z+kg2vNpOmqHF4d
uxvs4n8a2sx/YFl3LVjidMoVdZv/ydJGCOtfsNYQrVGJLu9MSYlsyuFN/w1r7cY1ugRC0zJdxid/
6N56W92z3kGVUYzBxeM88mFxHfMRbHoSF+dwnFKaLpF5aoSQ4EqYlLvTY0qoKwj0+cEPOnCsRvWe
jSW4W6v/MeYBl+oQMFGap3TiwuGnLhdbPwsNxmukyGGKF6ZIzI1MljhX1K5Nv48MfS+Tz+ZUHlIh
CM0bAcyajbtAVG0iEuTPBtsoosbwzh4o2TuPQE2Ii6vat7wGhjb2tXuYkl6CadtE/bcwkri8PPuD
Kka9bWJYVTKM0l0wk+ZnBvMpJ+p07HF+gdiLEI/ExklZECyTFCXDbBTFIYkIvzSC7D41nPSRERix
ygwvKR5j5nsZaHwrD78ZjeXDYOrkxw6t3Ykh50skk/jeL3V07wYsozqLAc0dg+nKdH8AgqjNDZP1
M4kNdrwvWhTxTWIY+9YnWwBuLlX8sQXfGS99avx4e0dGJ49w0U08Zd1NEN40+V1LCLy+TVzETyU8
KTTVA1a1+YOn3CW4EyOEZ34ddXkm4UP/aOAjzm0ADKRHneEDjjYwcBwnQGe7etjVwKEOQ9m6G+hP
+S5V4qUIPHsnrOmjVRXT0W8bnqis8SzhWUArEewSR995wzA+IiSf6QNG07EcKbYvnEpnNrIr16NN
SQbwQXqGJBaleZcRoorl0VMX3aMO9+/G+DkPsjsvsKmcV5hpTJ4wyWsHGMjSUiXSaTf5SbmRleGf
pia9BL5ojvg1jQ3m0MuUYVt3vTCEcBJ/05GTMMdgY0bDHxuMxgDo/9xdf7o+br3v3+2uPwjsxCQG
076ue4bCJZ1rRoom6RfE8d9fY32+av3JenPOcW3XoXr+/brr27ATD2vJ3L/Wss0RVv3tja7P6XBU
QwYCD/5fv731d9ffAN+MMwezD9NV/ubfP1h3wyRENrHe/Mv7+/VIY35xFFkNYUgJ8C8P/MvN9YHr
y8yEkCMmQXEq8nIbLc36ddNaAi/E7KGCGBhvBox+FHjhBemlQ+igk4DlQTZbfqUrnv5lYwDivmIF
5z54+tswsxeOAfcBe7QOMjhSUvyy/s56b+8RgSQ9QW5KaF+coX1lVC/3tRAY/mVSt6dJXyODlddY
ohT2OZQsMzeuAVlx1/WWJDN0P9NQpdc7dndQZS+DP8xngCTDHon9pkjLfGNaJ8UE6sqSU16NZeM7
sbjC5gmZH+8YoF7JRIXSvfxIdEKd3BZ1r2tMd4Xh8FFTgEEKPthIiZV9XW/B3lkMItPzQjtuWdsH
VIQRuyfONSwMvQ1MPsPf96Fs3svebC7j8gi8I98aPwKKRLkewp26q/JC3UUDvU9a2TACl899HiOS
bhOEOtdIbgo/OYBHC+AKOrAOM8+8ro9aNya431+7ECoTFB/pZ+D5JRfP7H0IakwaOXKmwJ+Ky+z2
J+H5zl3LAridzPqU4w7urBASk118I4uM8NM6yQ+FaVXk9qYvRdUpUsOH/NCSfESobi6IocX0gn1v
vLrKHa8TVMujn5cf8wLBdblsRiTHCHah/5DxNl5F88g6Vt7lXOkvgxPdR4/xYCsyfDtKVrp0ziNC
/mgqIGQuGz0m8tKmyPNH4JyZNHZeK2uq/zyhjpmOouVGyVW8kSKSXZnqmwMk7QYjywHG43w1Jmu+
mgFBnm2Sp+eZjMxo5q71fqLn641pe8lh3cWjbf76wdeaaD/fK6lsnQeDSFzW/FynFpZp4Q89TtpK
PEB20+eqy9XW9JqDFcOe1brJrmg7s2s4G8kJ4ASE/Q8aeSkSRbiD40ysRj6c7JLyzc7xU7kvqoGD
H3vJsZLOy3pgNRIgi4oWi7YXZLcahwvOJAIyQHI3rBXYtY22PWAJaBCaTvmNFki5G9wS0yPwTNXS
TqHB8kRU1mPDtGtfugRqlxhENmmITF0mVXbu06ndjgYA0L4MrQfXIdMEQc9rDNvjJIPkQWB4P4ml
nTyuvcJo6U+OSweRxRU95oAowrAZ9GGG27avO0lXMVkeMyxt1vXWrzt/76+/mOD5+uOR//LwdVfw
9RyIA31YX9oVnbshHJKE5+Wpf//CX576102EwZ/aQESH8vc7WV9vffl5bXri9a22oYprdJ5/vom/
PL4pWmsrwPJvQ9PqMFTVVHHXjbcwQ37v0idsSJT4233rT3s8uUfbpoHsHUlKFNsmIMy2oHUtaQiT
X42uLEg44dRXqqxf6XXXOzOvv6rZfaPBrm99QpRsquPsmMyfHSJlRz7XczZiZHBsIqiYCIodYjR0
MJYmuz510YsofkNA5ezsbI8pA7BLlk3nvLJeqeScFfWSmDBVe7Zo7kRWuHXc6lmr4hQV03NnEW5K
DhF/sxE9GKCW+tTepY6MdxWqY3BEKFJDheUgzK0tsRcxV4k5OecZGQJx0J1oYuJZKXcW6vKkRbBP
MRUvBTVm9DVQcnn6Eg2eciGyOqH4PBQJIKEI0ywxOHmTmzdX1BDfu/ajZZMWELxGehEOKtWdVEkp
crBrpOCzd58QJIIKYthGufGWV7kmLQWIYzh6pzpKBUhvCywB5NCdR9TPtScFwuRCSOdOsZwsLc3X
foar2m8K3fqgkHS7pX0db50yOKf08JmiUFANarzzMah1gQRtJ2pW0DJMBBNJusCOnii2m+PeqluE
yTPCE6/tMLQDzt3F7UCyOzOwYOGBpdKlf0kISIzRJSD0eJOnock50qJSiiI+hCF7rxDpppNz7EMw
5qn8Hi+g8Nz8oCxismH03iZDUlLJ289Qp8CaB7bex1MKG44gnSDLGzp4UB1jlG1bQ6cfKwGef5yB
KXWzemN5GJIQ2rSHgcOTuZh6nJw+v4JOfSteFuH2bs4oDRllu81NsjyR++/80f06uLTv8GXtUkI5
jpWiiuPTy4AGNGDHN5hUjOHRNdOav756o2yEk/3mesNjRSl7H4CQOFuT2FJpPsFNrbZZAvfR615J
V/sR9f4JSmS9c1nRQ79WZ3+WJz4xCc8xHDfmnTXrDG919NDFvgnK2GfRQCmTtQcGIwc9Smk2n6L2
EP0f9s5jOXIly7a/8qznqActBj2JAEIwqFWSnMCYZCa0Q8uvfwvOW5csWla19fxNwhBaAQ73c/Ze
26Mu3pW/HQqzJOP26ol8hHEUryWBoSj7ykNjEUI/F925l9rnFJbjCzw2e8qbnN3sCScKoliPMPjB
aLyTkQx4PBFX1prxMi3zfGNTL2/irLlIRvYl6JzUD1DjWx07qFupQB6GuwK1yUDDxeMEty0XrLlW
SByAba5jMnLSWOmD2pysbZqGGzc08n0CmcwweKCKyBKJR6H4gkHHz6LpPBsd5G34pmOcaKnn4nOL
HrTaeURxxCEVRoehUY1DP+qHuLeTM6ek7CGci4jGrO+p6Pq7PCi18go/y7SxMIILCxuKa5q7Ikr7
Az7bg0Y8uhEyy85N1zfUwwDu7NGzugc4hK+TjZCOqNeIqg5257y/rNErbZSOYcVCZUC5LI58284V
EjLRhKiK9zC1xmMKQskfqhzDVVPj+txk6DZhJ4tmyyxsbwkDMjX4jB09APOUZle2Bvy2jmOXRAax
YNXFFETYBoujlMMyegohtB3Hdnoa6ZaQ0dFdxqBiz/upenY7cQXTRQ26vAM0N3b6wZ485XWKm3wn
IKSHS7qyOvjcKehnfDVFEhTeSNU9VndWlD1iZFICPcZyq1exsgUjbO76eQ5mI1X2Xt7QPFLjyk/c
CGFk2F6sUxzKhojd83xPymK3KbuWjFgAimUUrbjfGU95pVxAdklChv1MwaLYlUSvjNEtvEkXDOsQ
VDkSF/Kd3S2lHNW3NafEOUHsBDN5MTnZdnp1IyHQnrnewWIMocybMJHyMCqpTOWFDpwqbLyjq/7W
Qyc8JE4BFCtCYWZmNd+9T6800gVYhPPT6tpetGjoZwdIr8K/kVpjtEW78x5Z52n30zWQqZgk7Pgi
mV5YsdIJGjTSYxfGKjcGw8nULoSs4sE5C5HhpcZw0TgpuEIYwopp86rIZy+Q7iGAtYdj5y0IfLLx
FkHLMzhpkFemS1bxOuLJfn9Xp08awqAgD+GzMX9aojpj/m3Ga+ZYwcCeb0PyGwOrcWltKuZ71J9B
aAjv4Fjlm+i6sEV4CufI3cyR+TumhLEB6tYfYDHSDLGRvE+odL1nY817y2OW6Yr5oitNejbDdocZ
yNBcPzeCk5LZdb+rhFgi6B+cAc1B9+N1ORrrhMMpMECXPLlvkFMFTB6ujWGkkq8WbyGeTKxDKN4b
0ZNAAnUDLwOZJC7cU+sm8pSjAWPQJOYV2mLvQyMhxmJusBq0GNw0QWMsd84Nt7hSE/eW6udFpN5G
Y3+hwuGsxUaBCY6v84QzZFuq5nOk549kGVHi1lL0sRTQ8+jRWgac0zZ8gUHcVqw8awvntUCf4ldw
ddeQoxTyOeF3IYQggc256DtMn94h1eBwePGbnpal35sjMIA6OYVOLbZq6yX+UG5ryC9jb1+3LRpt
xYCKkboORVKt2l1XLkQCt7bvhKveZILDT4nj0c9E+56jfYU0TrbJZL3ZFIdvTeWXWwyI0CLvdqqt
ZLOwGrIna2/U2qGyhifQHQSvwbHTI2b+RfQqenYvJauHTRFHTJEXbD8Vgh1CAkow0Gi5C3+pkl9j
bT7j4loxawzjaRVmAS17iz3llJfUtfJI509UnIPnYjzlxCh8e2DYhRfy2hXutCXzPQFMEz87CblK
kO83xkRhS8dnEQuKNtFDVSzv8VKBRjDnftfb7tOCuPxQxqi0MCWXJf9rjL9rVbeDdpteOqiFNNFm
8ntwH8fTbYJMB3PTmy0Wv0mh11a8qnKYVfHSEbfgW53CmDiUZ0gjQTanCUBhcNxFZtIYN+flcggb
craz8kVQoxFqdjuPAIQtkg6SjlDCYW72NDQsKnHRAy28eSunXDoA/o3ZcILWwF6QbMHadwHosEtQ
6Dp1tEc7Bk3OuqDVRZe/hlHiWUjCbZSmXpTsvAwdslCbrUfqR9C0y49S0EcfbJZAE4SfvKu8q9md
caNbxmlwAGfS48OM7oWbFSS1n4bQ89smpO08Xc3jb8vomt1U4LYhMdDcuQvt3KKIf/R46Kh8m3ei
Vx/nuDH2bswSPu0vwLQbp8g4gy4wHl+ybNXV2w0/cwPM33RP+oQmadKxKM5m/eQ5nFQLy/mldOWv
SGfYDG3iIqs4oZHelmkQF3q5y8PLEm/I1VxQ6lC8EF2vyeozdpOj6R5NpM0HNyKxJnTThWCssTtv
btJ2Uf0kSTU/d8sFtYB52dXo+53anVFxLPaJ9sDDwVDLl8oOoiU3jsqIZcqMtAAf6LQt0LwKD4Jf
SakDjdsaadF2IfPr8EAjPboaDTo61bBti8bGWmv+1gvAGlMSWQxsq21LgPTzUrU9Z15XZtrPmElT
j74+AJSBl6p2XFwGkMNAD0zLRR/h3+boPwPvSt2Brz6n037snR9ZiLIj04vB74m4CTLjXMthQbiW
dVYuzRSIYkyOZCBeqEr0IEqsTdayunZRW/iOXTwr1nzXDTSQ7amGnOo1zxTD7SMArJToykx/66nM
+Ja+JMfO0B/HuT41EEd9rTFcnNNXuWZqIKQEZ93+5KU9J0UlQsdRXQ4oIbcOea3gY0r0aVV9rtMw
6VMsshFBPPNkR7gPZ3qA5JZshvp60ONb1TMLNLI6p6upu1ejc1sTqIdbbEyo/oNCpwdV6IpFpkiv
0jnzWLxMLr+JN20olf5oQ3gDHRnpWCxwz1r2pdNSCcRcd2UXKFMWesVZZF0jdjpZRXehxXwcJlUX
/E5IA8MrPSbs0+7cHzMyDH8q28fKG2+zynysjZ4Zb+cNvlCy21zrEc1UMxSvQMO0sYlfcvr2cO/z
wc/Sek80C81AYz9PIxHuoXuolPhCdWvntPSp7W/QO6RnrUuClo7UvhUQ6/FWG4SGw+ewjrU2pJd9
Ly7zFqvdOlpU1cxqDgP3oaXKH+/GQX8iFirdokiIg8rQLydBnPgQoxk1S/wknqK/4/F2TiyC4CRR
/K9AMHqLVW6LlU7CyzlxdaJ96ZLKV0HitLzHgdr1DzvuqrPJcJE8cvqhtP5u5Hd9nUHxiiJ3jxb5
NtGrJJgbxw1wB5l+Ff0qqn48ryNsXKhR+7SCveYUVuAi0g6ITUkCGLmCf1EUO5JPDxOCSMVOE2ZF
awmrQ5ScFQGrHnubMSc2i5WAZXtgRKbyELYUF2yGjrDGIgLXaWDqchU55kWWusOOPZn2+jTe6wRu
NG7rbkMgN+Q6KfeOF7W+rdIkz9pjiRwGRxyzo+44rnS5eD65OOA3qBYKTq36+ZLbDpEMQMfmFs9V
CHGMaf5KuXEXZ8+y8mh20e9QHfJDQoQJIzlmTiH930w3zMU7q/sFuj6Y3P3AuZD2aga7yyPsoi+7
+7RtEefGLHqKVNdOxdCQqAQMwlTRj0Wg7Qm22tVzeq/ZBnbburudHFLLo2Ekq7y3qcUBgtnwWQfi
Ffw25PTeO2dD34qdk8xMgoWLG4MdSjOqA+aqehN5FvCXxCyCeaw4BVYpeRaEghHmhF2Ms2WdQ90h
U/QXZuyExJHoOUkPLjIiTnYmnpjeeiH6gfEDPJyWhZAPHed1jqp86+bQvkZnxDk9X3rUm7dRm4Ia
R6mDidAD1kDGS2jYm3kZD8Nk3zehUHytJ1m9wqy2sxj6EfM8R0D6T6FwH6MQK43nCKo1Hnwvo2fx
rApEVn0FrL2NbyqcMszfaB6ptImX+sWgZK21j00ujchteYG0f+YvesrmmNVso/xsKFJo6mSctzjh
AlYkThXt3KJ2bpVVP0v1/awTU0UZcA4pQ5i/vCV6nAGK+UVMHiTHEMmXxoq/bYs1N+xxqS+jtCOk
IBblNeFj9W5hbh6I5lFgEeZ8QiHHQeDcmYTP5SrnjwksDIk0rl8vkJKGsbg3orAPpo5pqa6KH61B
DXghG3zJlneWgoulQ0SiaVTN+U3MP0aNO+U8f22MTKE7lRrEhGug9+wbs05/E8VyNRTDPckCDowW
Wh5aVy3kouEa96IhMF5bosIJXMPGaiMIgHliN1tzTu5zVmZHzfRu+wVHvTPtE1e/aNQw3dP/q5jJ
s1ZNYF7jXaM5+UhVdKWZdbfdepBSj/SR3Ct4nc2zsYuSEzKy7OcykHgxjybhCCMghtIIvV1C8gLc
M4RzsYk2azkACu3ByDozxlH2TI+W6l51xt2Ymo+jjbFqtlpWZfHye0HbFnQKKosaOnz9FkbD3ojH
O3dAShZN79bST/uYbNXGrYmdQjMDEN3bxgaO+zb0fhOHPO3w5b0sRq4dOG2CS87beUuX5YrdosOs
gyQcGwM5jwUZE+16dnRnBUGS5228+mfersD46h7YEOkHIRrqvsIb12Y3qmrejznkJ61tC2r2zo9a
z2hCIonYFFrgAEjZJstPzSR7eKqbU9x4JCBYLBWjBrRAqIogN+30HJwyUXwTK52xvKrYRTiuPRIS
R0I8KyN/agyjCuJKM0ivQJau6Tg8qLEokOE871D0FYAL8mAjZz4aDbaNUkWzYL4j0rlv8v4Kp7AF
UGt6FW4lNtrs1oENeS7t2gvKkz7RiPlBKe6G9mdKugrWC+OFTJ+gmui94qYioFZt1aM9vTPHTO8c
m26j1Q/kpJVHlCNUASuPRfkYDHEKbsxi0ZYgqImogm26HFslXdFfy4AH0zatSx27L5iJlsqLuCZe
0dvEpF/6MUCrjcaIXbmDS+pjqR2slK+fq8Z7FiHIAUj83mW0wNH3hr5jrXCyPqRxxfRy4zB44l3s
cR8yoPlKhwfUjoTfLGWxQ1t4odpzc0QIQgt1dPeVG+05gDZaCsEBVUxyJMsSLhFJpFlOnklazw9z
14aIPzVygxv3iN+UJIMB9kZh0oMq3Xof93zi0lqsDdAnvJTKRZsOdFWa4spM23MMxKj70fvvHUrH
ZyiI2R2NHyW0eYxIFv0HtFoJ01eLREizJ0miU8ZrJdGcA0cMVYMuQzKacs4cmybox251yyu7OoV8
aGK/2Zead93l6rMNX3OrEVU6AMg8N+yHPPFmHOfr8ih1gW2qvc/4tC9U8crK6mJRj/qiuFdj7YHP
IZvPm5SXDk/GxUClYD+7iGqNvL1QyLCCh5fWwWzZw66MVW1jicsBPCcM+401HhEq4jU1vK0zQCkc
PPMtsfvCj8s7I78e+5ngI5RRQRVC7KoUx4EubobbGi/lVqHKoCi3mD/QQLEORdjEJLDwKQJRN1ev
Xaqle6F4gh1qZFKfGxeJad+Tg7GHatfvmzlv/GpYnG2dEMVAbD0r6HM7pNw59FbpG5V2I9z5ZKWI
bcDyDcckny50twY5YlJ6tJJyi0+RavTAFH0CiZWImyXTX+lNASQ5IlGbkNiBbdeyhCr0SFZeov5s
Yi+6ZWz+7cQhRRSPRn+a6gNeaSMLGu2YIC2/TgrizMhdIhSVQNo+OmtDpThqS9YcdGO4pvOPHTtF
PJ2mGkqw0KaQk1OoHuqMY1F4F+o0/IihSwRLl/EDZz0s/G6CV9nFj8xEDF9np9aB7sR1nhyXlpLq
rLzAoduFrTk8ObO9h804XictobCmjdpwVsE9IRZLIFI4gMDdeDkblYgywhD1e87iq3xqenXYE2hI
HDo1Htg/WvQOZh5tbf3cMgCKRHiL+rVPJPHf0oFmFSONx8/rcqtZfbWft8mnuJGCzUM+R16XW98e
AzeXpBArUTkUeAU8/VBfigWVneLqd19e5uNd//iSbg5NFpyT7n88SL4PZ0Oa0J9v/vHMlUPflWPK
LA1iVByGhyFzcWF++3wfryM67Vwlb2D35WWbpj+xZkr2319ZXv94oPwmrWu9xgSIBPKlY+nk+3wX
+Wj5OPnDyatxIeKtI0iblFc/f1EVYO8+wSiYNMpDOFgUGzxqlUlavRD8SyqnagOERgdJ8W6IN0Ou
sHIZOGNCzGAlmXHS1TFYFQOLYubMN5dksKu+O+neMTXSva2amh91VMKIo3vIGeFS1KSmFr2x5CfS
rkyxFTPBD1J7Zpgv8Bt6tO/JR1fCHrfPjELZFuIBLsxhNtCzWOiLB0TM5KlYC4JTqweypq4tk5m0
bEBQgGSjczI2TkOdvq0tjGZW1rlCdVEZy2vWYo7ra+scCtPeQ0uCDRz71k4RyqVRkFmRLxrnJxR6
fjt0Ke4FbzMW4bVqMKCm2LfwDSTs9bAo3KVyQNgzAfSu7IghUoBjWEpsl6l3RoZwESQG6L/E3vf0
4jcCM8KULMPWtpFQV4V+Grvi59Lw85a0uIzKgfEFz8Qz2odO6A2wYto1DjvtxsinIye2g1K5QBBj
IjDt+dWgljePyhM6HWUb6dM50pytQc12M+BPBTrW4ItrxyCOjR1ZB8/Iclg5dDt0iRECr3RnTm0Y
JGNDy9ysHovcfi9HY/KHen4fnaJjgWgycBvlgB+Zc6DWk+g+LE9xpN+XOdPbipHMH4CP+uUPoJuo
tRas19qqDYZPqSTWYVydD0JLPeyoNNDTZKnQHbn7GlaaTz5uGCaa38xUBkxD5GT6MZoOOcuNHs/e
sRsB+MHWeapH2CyOmd2PIfMKW0Jt1Gec5jCNC4d2FBlwftTD2eKkRop04e4Ah220xB7JTtB9YGh3
NSXOeoJwrDt05VF/XjKMEVaJeMHqFAXd8uobr70zwhlvqja06JERjDG19uNolIQhC5sA6LzedTPW
e04Ii9eAcO3Lq27xHnGPnBEX/lpMyfUy07U04/5ZnYgOsbQckl0HbkVqnuzKaTdf1IfXHyj6/yP6
4rpMRNfCzV8Fe18I9fRxAeYbhok3iqkSur5/FfTFIQLQpKc4Nc80XYpB8c6cjM5CouXXuYq6IzHD
e4vsn0ApII4oXRzu3IiqcNGDSVKMIxL8PT0U4oWjqD9pheLdmNBxp9gprjJ2hNJp7xgKov/hg0sX
1fcPjplZp7Vq4a30vn3wBZ69PVOjPdIIzo6KbSHXoJy3mUiRhtvSURpMXXr6eXxlQcY+mw2QQf/5
x1uta99/POoftqGtUkiXWd6//nhJnaT2FBfJEbHGfEXI0zHT0hjK7KBtvcVRDhh/XcL17lylZsrQ
q2c2dERRPf/nz2F8c5ytfyJSUWybmq4i7bW/xQxk5TybTeZE5KuEOHLIpzz2JP60KoPg2KZPAxyi
fZnb9xqezguys1BjU2wZKvNYha1yMXhdfc6EftOQUnkRIZjhfIVzNNbAZpsRwzSKUO0idKJTaFqE
BI7ot5VWR9hOP7wh6M4XMISDEvMVDNzhMJGmBTDeOZcXybrV5cvTf/7af9h3V4udqRHn7KpwD9a/
54vRrlc7N+6GODraml5sR2JVg9TL5kCLnF1FOE9sLqSlQaE0YXwfLL06FpOgv58vTNuncwHu6VCo
owkOthiOpCiQlhhh62iqcNiTA6sfeh0KI3Dknfzk/9/++T/Kox0XLfP//SrA/ktYvSq8//u/LkrR
vYpv5k/5nL+k0eii/6Hqhu2YqqbphmqidR5/td1//5dCpMc/mG9oaOcQquuayjv9pZA2yQdRmQ+p
OhJ4y2Sc+1shbZr/MFjoUbvXiemwbVP7XymkDY0P8HVMUC1btTUGJDrrru4yrv7rTlktZaaH0IKu
7Hnlz7McpFYqDgK/y6ZQ1OMiSmeX5mjTejcN8iF5oTzYgQe1NVbFMU3k+NRD3tqB0k79Xvx2VyAS
TrNn3e1uzapJWeCYEHYHAuc1JieQITBF07pvrfKmGC0YtzoBgiXlkvts7n4uC516J12oClOCQnf9
HGfTmyBZ10Z0fJUT/3ez1tSJe9hkSkadnyS9jWVDr8rNibm+aUBD0sBgXNfL8qhYxQ8Sm5J9+RuM
CpiPZt+4K+GyByGM8XLZ11gatlGY7yOehsKQghesxCfiHHqq0fP7ZEKa5dfbMk5RXCKFXjVZcM3e
fBYNr9OiZjdFVwa9R+BUC/MEjadzAs5vgicKddbUMyWjkcVQ4iXvJDGexJCvvSUVa6Gv6a26V12G
uwnOHrz0oDAJMeURE447OkdWZp+pMTFMsYcT3dRM33L55ubU9+cUf6vIIvdAoTocVYXr9yNRiqz+
/FSfr2M639RXrmpR+HqVWX5nriUVw7tTkgT4SqNedwMK514R3XbJYrJgqztQO2vutkVkq5k/YSXE
iKbnr1pPdgCs34h2GeagmLjnbei6OyNtn3HyAARdjDKgY3Wme+V4XhF7hLoCqzsg0iJvyl1iU5uM
+AVy+r4jQMwXLR9u7QWFAX1zFRAEOmAwF+BilwX5gDtf1WPcnBI3/51mGHKnAnk2gMS480ykr7wG
a8JHevj4aB3kt3GuvwLFmQ4GVWPwPsMxz8gTRTMboqKp1z92ulSMGrnTAlQ9WZWcYmWVT662RzCw
40i5KBbvp4YgBCyx8yKWTmxLrLqbYe6QpVyyrASdaFSv+KVT6iQigHKdXtZas2LeF3tHmdTQ7TMl
Yk3kNelIxDJUgVz/7SGbOMZF/6QmgPCaCeYP04RgKvF2GYhTNp0dnTr70JZvGcbls1ToiDjjUuxN
w5rPVdVhlRLrN/Qe8fY1dLfj+DGMydIkloUEjwRkAnMd5AyFxjpRQ3lFuO2U3E7tlkRhfInmm1WT
iE4hRG2uHPhzO5KuXERrqAs4vh3NtwBDbjLkYHFjZscZOh0wGxJvWSXhcwu3DbnMFB6c16IJ3zsG
sK26aApwdli+sHnaeUrohlMHF9OFoQpeOx3p/NZ9T+NuZFen3bwdWg2ALCyanWbRNvCq6oAY2p+R
XEQCVZEGbUdLn2qyE44Oa5jrZsSU24sOdAWRNiaK5iahDhjGZRMsmM38Pj/wrxVrnQLwcN20G9cl
4AAUdMnyaHaNHSPwNnSsd35xAWqJvkE2XnfYOBrN5b/tnAFrHagKYR4n9tkmQuhpI1JVS/2UJeMr
FvNd2fbTweoTwhNtqpX4+Zm1JQUt9aEcjyS5PJHyfYmtufFjlxIlml1YZFmlInnAouHS6/ZorKL4
KgOKY9FONcW0J5hvq/SYnD3Fg7uRP0VYSrejmIw9dborFmA4noO+aefjRMUkN8G1Yrrc6aby6hrF
bZbHr5ZIrkRhWFeKsy7wiORlBTvfpD3uxYckCfJcm30thdo3wXAGcLanVVvuVDtBi8nyqqMQeGhM
cojpOCn9sbfy5ipO9eysW0FToh96wLzgLnOWi2NzloDkPMu9uEWovLbDIvX0eZN8REttVod4Kp/z
cd/6xC/XCX1An7NQQUpdZcC/DDdMboEUvV4U+90gYyqNDW0vKS9IQFly/GswWtbYBcJJ83cHeIoU
N6ed9nPrXWFxpXCalVBH0EYTwTpGV+3SIvekCTWEI5LKGCk6A7Vvx3giXd1RLmNKcepCJTABj0MM
BFl0LrRKhFrrprxoERRuF74SNRZC4OSFTJfDPYVu/O/bcMJqvkCsvlWmBeQIp9ER7BJUUkbCdGlu
jaSELQx7M9KX+9IVK4bRvVwsJnltkh9ms78iTFs7kxcV0lCQXvGxbwuULY2WnZG/w36VncWWfW1H
0Y8uLG5APneYqkHEgKZ2O9c7GmDHc2aGUXFoMj1Azso/Z2k1Ia3R3WSXVBTkbW29/pvNPB7H7qGg
SnFGX8zN2vkQFTS1dQEda3JfO+A+HW7PE07b30zfrUBx4SGnTnuFugQBdLsmza1MKdW5hB1Fm89Q
RHmQXBxHf/OGVSSIzC2yo4WUptjaRJoHV2y98FbFMC5lPrDc1DqGxyYqu6A2ZuegkCZSdzar4snj
BJ4VSJ/NkhH3sygm6z+AALIz88axpjtTLQZCpM5ixPUb1Gg4pTX1HKADWR3O8KJqarkrOvuYjHWx
U2lsFGLQiUpoqe2YEeHMYYbFRO4BBgiJbWcOyVbCweQ7fV58u02P+ga+F82ZgnqHGiTrL1K0Kf6q
iq6e/JUazHb0fOtfn4wtuSWZQd9u48zY7IjQuEUs38Pj42Ih+4gkHNB26VIq89ak1LlZKaoVkIgJ
W5Q3bob130hWZbi8MEABBI6mP4lsyuXusCgcvpFJX6RW9d/6TDt4jno6KuF+dOck/hnn8Zsyxe68
rdfde1p3b3eNVvy8WmSDKA7ynsmZmiWQdxXoZXDDDtTukQWgsfl4hLyvUcydObRxum1hcH2+0iAI
K0VVOW3kqxnrMSe3Pl7m4y3WTyC3vryNvN4X/QPYBfbTvx8it+TLfHycz7f6fIy8rYQ2Z84KDY0i
dV6+3flvr8o7vr3mx0f9eDt5/8cN8jf78jW+bMpHQTNfmIFMGTrKRim//FhfXkRu/vGbfHm5L/d/
2ZRP/bz49qGdwqR1RnKzmTMxx6IVn2AYxKdy1iaiVVRtj0WkOcg7QnRuFNHXxxQR7hI6k2zK61bx
wEHCIR9bd05L2ShaIEm7uatzUv/jZlsxxSPCZSU3kNCmefnoG9OKiHZKQJCKnjvgptenyuvyQsPV
h7IfvJU2aDAXc7fzq3ZCjFCfxLh+CYzD+H901Vc5jZJEP0DlzukP2CvzbJb4M5MTEUz/6sop6rN4
DQwtR/JD3XWXk1enRGXP/bwub1TWPV9ufXtKOebdgdRyX1mzSuVFs4Lg5JaeEZ9npswDgImQxrK+
SAlZZN7KzSGMKVDLty/krXLzy62jazwJiwmJvSa4ImxHYVjWz7a2MBjHIL76VMmP3VABhUpdTwmm
TH/Ab/Ma6TbroPW4lRfdupUyGV4V2CnYkPynIP3YS2lLA3M5ZbBINq3XH6SVRQPK0g0encSqoxkV
BeS+iTOjey9G+jDyBVmY4uVbX5VAXRynztFOxvdl9K7rAlCW/B5hZt+FK0RayAFB3iZ/BsZe58jz
Pj+fvp4xByj+m89fsZKRsdmaHgtC1PJDq8D3s2LrmCk9DZpqBNUC5XwjH2Kuf3BDq7eaNCtQm5zY
SSQInIwo9dCTc45zaNxOiA2ZEkx+h28G9M50kLYd0DCoGhJtFdE7OlD29c/ysu6yQbAKIp6PID9X
aCfTsdOvFkN0zN6Mm48H/v3Xyqui798ICE42ZHlRoC9TOHryXfq1J0MyNC/Wxiw95PVMYg214lCV
2ZwbhCmrgYaWl/Z9J8aLXnXMg2TJu+vcZ1zR8uwLv6u4oDi9/v7yn2jlS/99Vd6RuMavfPVkzF7j
k7HncZQ4xl/+HncIyVfjXLp2x+U/I3frSB3QhLO8CEvzY5eV98kLInj+OlQ+/8mPHXo9fORX/3ZV
Pk7eJu/9ty/ViWFi7nEhDzm5r8kPI68Wkm72eV1ufdy4JOi+1cjJP/6vSOntg0o3WT5Evi1rTY5k
uTnJQ+1jUx7f8tMw8/vnAZjJN/r8yFElXLhO5rni9ffSLiUtVrESKksgDxPKJiU5fbP5Ujai2nvx
kMHKiUE/yId/bELwKc7on+BxZfq0DgxyT5Vbnxeft83Y4XazpgeVlkC1/eeYJL+TvOgGjVO+3IQY
zvxUbn58+mqZqBxfTCU694HttpyXHfr/gslxDrLWNn+68oOYzRlRP+pR/tiYtjmM17f6/O0/b8M7
x8o8gtny+WD5lp9XP58rtz7/xs87Pl/v23MT8dBnJF7I30IOnL0TN+Igr8sjj188607y+seHX+BD
bcjxVCHcMJ7K//Rz3/KW10hRwPHJH16HfMShxH8Q93BctnJH/POmfImPoWoitfbgVrmPWBpr3Xoh
xxJ5VW7J2z6vytvsdRb8v3qcfPAYvo0o5o/y/eXng9nIbvt5zITuuht/7MzyVk8X/QKG/Z/Hndz6
eJTc/H79y6t+edT3N/j+LEUje6ajAr+oqNHW31CeRuSWfO6fbvt8iLxXl7NAufl5If+Pz6tySz7v
375qpbn8Ap9PkQ/89lZ/uu3bq357p2gd8Cc1aHoonfKY7agkGEMNp/tvT6XcWqDKEQ+xnk++3fN5
24eRUl7/8F1+PFLaKeWLfz70yz1yE4r1sNHAT37s0fYi0AR8Hihfrn9syuPqy63yuny8PM7+eiYC
qAmWd58tGiU9Jsf1G0mGtq6a1zl0FxZPHWLHytt3NcU3b3zIJoHtrO3VB4aTaaX0OzfUhRH3Ln39
QHP1aNbYOxbNnp+FKQ52bSgPuhZ6yI7L2tfD4Q4ZMlmvzeQRkpXFRzrHk2pbt2LCJagZpDwD86zO
lzkRvhN1eCXN4hwEP+VG6iT40QC/u0NR70eHah16x50ix7jvX/hjOFlQifXrompNtCLKmR9Nnl7l
ifXzApHJP8+2X065cvNPD/92mzx1y9s+3uFPz/t4hzHzzu12jz2KpR+Hprxw5bH7eZ0YYxYxlM7X
9Ir1+F2vj+vB9XHjH+//9nTb6maU505Fb3Md1OTTC9cR6ZV85ACYb6dP9Y28Y5aH4J83ofDgec3L
Ny1p7C1GEvCm5Fzn9JU5bZpr2lv85ojzXqn4o0tQ2KaDaPeJYDlzl7TNgYKdczaqRg4ew4Jl3JmP
bZVca4197k7epSFAzrtIK1YYht4WFnxY65ZogLdKp+WcMDwHCVP/w6i5JEIsDiLrRIxo+5fW7yHT
oudRWr9uISpiKCLFIV0dpdQZ953Sn5oXO4ot+NfMDMH4dbzFdZSrZEZhpwjyuWxIkiM6YIyhEiWk
33hEum41KztpnGcPnOJXNQE6z9KxfEUJH+2+f47iCX1BXiCAAWU7UWejygcKSVAI39TuWoEP5wZm
Ca4PZ5oMKgXzJS09qhS2kVEyLMpdmEVb3Gh5MFdswcSFwT4u6G/bdGO2Ibgps3xXNO/KxCvGUrnb
25Xyu1CmOShQywYVbo8ktx5zYEcoAViCV6VzjTzwlUjP6OAsJGoIQWRC+KO36xuXWEVMMjUkTH7V
Ice799PwRHfZz92CBBpRc2rtnCa0g7wQ77NbHS1lqDYlXEjk8kUfzJm4rkvVu2Ld9+bgzDxTscZj
RoVdslJxtRE6fj7E1dZZXc2i2tUklLWLne70UBRYffKWyk0esGyjct7GkPGEfcgbEzb4QBzEpMId
gJaTqjQRgHcWO63CRogYRQyuQr48ZQsNGoaxQikUYdyNZe2erLk2kYSgQ6zbB2+Bt+U4kReYrneX
Tt28XYF+N6nVP8W0/TOY3/cl8azkn2v3kPTR1WFf3DBApadeCy/E0ogdLEUK2kTKzWCJT6KxlkAM
mrXtR3PvevUrJhicYijZcI+bmOkQr5w7GnxEWxHPvXtJzOoMza5ryRYCY0FN76GYtVdWn6wqCTve
iZZmctiEfN2JorOgzNQr2AW04ac95jAvTeKlcsU+rw28Cg5ZtuvoHxvrqEe9CeDvNsc/1825OG/6
aB+b/4+981huXMuy6K/0D6AC7sJMQYCelJdSOUFIKQnee3x9LyBfV2ZldVdFzXvCACmJFEngmnP2
Xlvp0IZg9tIOdBclTyqjV1JExm1CgbXq6j16yRYaUGrQq7CVmgyV5iOzReOlivGoE2Q4Ewlulkr4
PmnyO64CiIB9Eh9zUWA6KxSXU065thO1cvothFMNJ3uOrIcBZoY5MHb6erkthuA8ggHYD4J5paDD
1qlFsJu6z8CM8ttkSD4sZdhHjVV6cY29M2+N64TYRiUWUO3k99nI1QsjRUIFoRtQbeuvyYh1BRNE
7dVV9W1xQnuQ70GLYV7om/ggFg540oVvC9QToVB6tAvScmpf/1Zs1YIYgcRovhsDrYR4+hYM5uTM
rXo2BvW7ZHW2V0gR6yhCeZr7qfyRVyK8i+WsdsoyH7dBU1NswuKKw7k+m1D/gN8Pr6ppcJJQI56i
KOCUNn8oIBZxXGYYcxcRo6HVnlko5UaTzUe8ltlCHkVI4I+EJeLsthtGDDTpGNsQfPZLLzEtM4hs
pf2RUWrLxmGH5mE+p2F+Z1bJiXIsIULmISESMFHSFztiNuwdK685/aRaerACXsMGeaRS98yF2Ola
cqdaZIvV0ZXpzxAJUUWVeQj4Hr2pesAErv4Icqfsi5cB0LarW7h7h9TfNCkfpKSkpyGG+FTzcm4w
Pauif7EHxLEpRl+0aHwpeXebiew0AEP1NGlGtF5m4d7SWxJdKq7aTtc0/mmB2aWQj5WPf532UWp6
hB88I3qEp2CbA3Zj9WTVOPr02L9T/cgraj/eWl3buEDiTnW6FMlliQ+hUC5WF+3BvY1XfZR8VEwN
M8TEvJQF5DjQAJjOrGdIyKy/9EI39hXyvBY24ewjE+s1EBARoqdWn/NDW2MPJPYWVqLOjtBQdXRS
Cld5gOgXc8c0wNQ3tlM1DBe/bPHq02TeAj2m/VrW+whksBMTJ7mM/FyBHQ7XlMIutF3ke7Op05Qd
9da17NeypWeq1rSCAjn4koL2B2SBedNqd/2gEQRU9JApanU76gm5SKQu5CIMLtqsPgm5RP8zJckJ
J+lRm97g1ErXVJ05XcL0MkgSnpYs7g805ZBJk8iywC0wJe4oFABCz3ocKLB+iSaEXxCYhPZQ739h
fDwZuP8BdXCi5pMOHpfBSlUAWGhmck9l3sWEEO1kPjE30ex4pyXh91gprrGFsRkJHXrUupghoqgX
Vepv5zY+2TXDW+cb7+yYd01FsdaOLjTF1Y1AyOjQ1qMR6gcX1VDLTVdZV1/Gq6DVKORQFtGtMsY7
EQnU+Cm+IAJZ9lqe26ejUtILHrkcT7L0lGLRcIIlp9j2yYPQohe5GSwvffN9uvrSTPTtCPeU4IoO
MdBzLxvlpifSMU2ioyqMu3HSdjTmEoIEthSPNGKWprM9cIlXlu01iB8BPnbf6W5zgfo8UUEM/d5H
CCYy5Qm7S3uHfaZ21ELFbzkcupRPKGdwqe0xPsEmJtLY9+ryPIyNfR9EwXCodaeICJ1WDRSZJnLK
IcM87NvDPgaVltBRTpGgxbjlJgOGQjtoUCQqghBAI2+GlPU4ClQvV1FTYw0ZPQSCDH1z9NCB9nWm
zGA1XUn0MHP0looE1FeVQE40VfXkK7fmDKdt6JFXfNfsOdlMWk9pi/g5DS+MJxvjUvgRgl4U7kAR
TctpKy1Ny+4kehXnUHLSpW/TkJi7QBu46lOpJuK1eSXqD8OqNj+O2DiihojknAxowoUKFcGitMNt
D+XOEq8TSo0xK0+DlAIhAprjaGOGr6sfAKCGe8XMq0Mb1+PGgIDGJHfATi3R2Q+7g21MSG8DFsxR
aOI9uA07EolYN5V24GpKOd+TL0xlOA0l3ZkDGcO6P179ASsuWBBPRTfl1MhCJxzKvQg/ynwmKNH0
Pfq1fBKRsg0PhUkkGfbomzmT3VJ7QCVhOU0kJOLumVBTY1GdQt6syvnIrEQnuKu4BCNoVXBFetQX
RJtBVRD9wUajCZrbcm07/Mqm5BWlCa4R6hLnOm/vyV6ytzBQxH4MrPcwSx5FtlivA5B/rUmmWZMS
Zxwo4iE0XzL2P7SjiZeqU9yxShmdM3Expe9mEFa7qGPvMEknaZiH87D0qibJ2DYF65agZSnGaAof
O7yP+uZkFjM57n5A154Q2mhiUK5UEjomxaTrO+Br6BzCAm9VTQMmPnTP1mR91ZWhbMoMC4vdV8xQ
06VHBpAg4d0YVjvtoBMM4Yx8AdPYIZJuwTRieDOYiy21PiAoxbWJFwnSiYGFwUZbLAR7Bqgzwj+O
fFV7PMH6VvqWDyoL9cIuTmpEMz2zyAoR+kPE6GBaB0b0p2y2XIMy1Umub5MRdXiaDT9mzL5+jjUl
QgKEAzyGkXppicd257InMKu3cXEUrrEEWxXCng6D71/lBqhUUBGdyrI7ot85R92wy+OqhionYcyM
5MjLtGUEYvDTmuG2G8ejzTqIVVW6AwhOYIQPhaayBxbhibyTRuwwWivvxzjT7zJSDDHNAVHeExX7
Srw9EN+gvrY52cxjWEvkhChb8qoBVJXltWUDjQQwvybRuAWowNZkAK40Wd+zTKVBiOtuUxq4YEAd
PIXE3E2sAEa/vI9NkIIKFKOerI5OAzRDzEjspmh7UxLWA9qSbgyqkOSiD3MOUrcUMZsF008REGrZ
Js3iHduGb1VB/l6H5gD/XAM4AGKrBYPAUeZqb+c1GEiUBDakYP7/o4pWneQV85jHt52sLSt0NPFW
nr0hOD6bEQUgbPJY+SZUFp0ienzmhYH08JB2nIWD2s5XO80exs76ISwxfCss+6Wq0xp3S/oRxZLh
+p2C2sYk61Xj/Er1a50I9TmtzZcGZQ8NUsVrAyM9zjm0iRznptQ2wxaBOGHyVbBX8hjznJ49gE0S
bpZmoHwQO8WR9JTHU4RwFLZJMWWejIGBvdr8YoR15cljiriU79IQMWdO0bhBDUHTH7twa7AeqCfS
mCyEaZuC2p0Sur2kXQcNq2hFhN+unPoe/AgebOAPA/j5XWDa096YYxLy0K7XBoCPSGehQyjvsAlA
r7gmXEt4fXcq882WnGb6MClTLqlbbDMcmfImYhVcbDPMvEL4pCoHre+MVWM5ASgQh1CFxBsoFKeL
u7keJmTlZculj2doaik+p9Y5kSvIVV0rXjK2S3FAK79AlbYRdQ0mBAnb3BNZaMlthscApH9NW2ys
CU014qZ3CffS8bvVN20McyJl88FIlpL0TOyC2EIawXSdTeDY5yF15nA2HAOUrttbzS5Dbp9m2bSf
mvguM8wC6uB44KJGx+oT8xK35k3uZwiuR9x1hiHjFa37uxjXo1jYmqGp0zmpUafJtohddudccJyB
UOIY/YNcKEfSHcOtP6XPckzquMqkBb4E9IwJ468BNHysi/txaJ6t6D7U22fY4xh4g6TYQPbo89g4
8G3UQWM4PrwMO+DL060Z5/KIwKqruKDBCGkFjgFw6M9hiaGBvvcdMCFjh6Is35lEpgqF2LIO4DaX
i6LcoNVFTuezmFEgwrpD4E1m+JXyWW5Ag9q7Mko+o8F4p3+/W/7FQ2x03wVVLjLd06d6HKiGTe1e
tAEMwDiDdZTX7tB9U/0GF7J9juxtIMBKJ1UrTl8VBIyj7we8A9O6V9mCOFC2SoDdGasjMAZY5mQ0
WbimmIUDTL3XrjBnR4zY6ygMo8GDLQsf+WlWu2+ZEqjgHUyQUXN9lXFk0BEoCPoSeeORxJRv7Vp7
IJqDHqxhQgNrlxrEdNNVMMUa8kfcqML8kGtK4JldDLZUaX+K0v9fW/zvtMWqtXCS/29t8fXzvX5r
kn8UF//8o7/Exbb4m6bo4JUXQb2MTpjn+x9x8aI7Fij8NdNSTCihKIj/R1ysIS7WVEs2NNtYfBS/
iYvl/0RMrKgmL/gPYmJLF0iaMVCassZ1r/8hJk4J2JQnP+zPea+3I6FW5EteVpWUv5Q616NfN//5
Y8HS87HXquq/fhquXlKGg4LL2FW0DDjo2n1fe9HrX/Y6EQQ9vv6pJISCbF9/CflNl7hfMBI7mJY4
EAciUofnwirUQz4PptcvYcEWqcHU6chrYTcdL4HCOcnC2VHH9hKXFWlfbx2KWo9N1CgiA6Ba1+/k
EGaJBmd6sMtH30ItuEQY17BpgN08tWQbZ0vIsVjijusl+HioiUD2yUJO4/6ZasAhXUKS7UXo0y7B
yeWAzVKrCbL1JVQPBY1j7KJ494KF6vEMpPttWIKY9SWSuaOlXE6ENAt5kDcJuc3ZEuAMBVs5QD5z
pk77UNjcZwMTHq/DrlFNtmzEgR+RCA1algG2ICTat0zUaUtwdBvNMppfCkZYwjfQk4TbbM0lbDpe
YqfbMn9W42APO6Q7ENbxNeghScFD/pDIMYDCjvhqn7XpFhFouARb04p+DviiPNMiE4bo64L0mf24
xGErewmds5CQ6g75FfE0vnKQHsC5YI5NH/4Sq91buGX0mKjtmcxtuOLPNmwTcEa4tfv6MSeduw1s
GU6E3F6mCATAUKS3dViFO1xi8xLuXZPy3cfKw2wUAi1JuWvM7G4urVck0ni2lojwPABEVXc97ZE1
QBxI4UiiuEWyuLZEjGu29qOPqskbRs4DChLf2adA4IaeQnX2meTWAnQHERy6THx5ZzInhySax9he
JJOSTa5c/Vo+s1tgcaPPpE2WNkqGCsB/sGyUUWvZbz0MRPiooco8WaDwA5ujyD+Kvs/dWLxJJgDA
VM6AtBkETtdJdbb6NHN1LkjcuHXO2iXh2yvKmzKzDTe3YolTOqwIzNFviFQ0jpkgOlCjqg7im1xV
9Lf9YBVeYBTPeAFKTCZlte36ftiWqXQwMs1jj+jpFSQVdRb34wRPM8Cep6ahjm5+4hIY62NZ1chm
TShBE2TVTVf41SYz5NiT1fCaBbCOlVTaKwbEMv5V8HWV+Z7W2TuGdbfQIV/1unkft+mnLC8tcEE4
J7snQ0ykUOpvObthx2Rz5/Xrtl8ciIL9oMxFGFF7p/eaCjOucEdyQO8UNrNqkH5PwsSTlfF9TvtX
UjrqvUCH6pAH92aVBO82re5ImvZklZTVu4HvSlIr4cXtSbLfR6V8WMZXUAe6zZemY3LIL3Y1jPu2
I5HWx8goDbq8AzJfnlo/+jKS7J7h0ZvtADwEeay4EWFTGgS4DKFaOBiXOu0RbMRjDexzL5HysHbA
f96YGNIy/SXKpo5lr3ob18Zd0ko2C5Ow2oiGPF+ls/BrqaQMS9GtmfQ7HIX03Qz5NGMrIPpbP44F
14QZj4mLcUog7b3EWvLYZmhWuLp0CSI6mx6h3Eswc7UugxSk6KdK8rQ5ehEz3Y+5BXcZV0OKviY9
pSj73egYsNTY4nFmgRsPMN+XrEZGlDno9YuWjVe09pwaarXvKn0TtONtlQYUTILG3JuZFm3M5GmS
ytIJzFJzsRdcAtN6x306nGt21FYS74msMsE/WvcFdoBtkKoUICrTE92MlV6DGDdaDp0GdkgJeS2S
8LnE2NTdUYrIb/xKbGS0YjKwF0ONX3UbbWjJbimQJjQk+FPjdhK4rxDtZxaQL2tZ682fZSb2BqvC
XTMSD6Lq+vfSHzdNdyEFiJ2l5pIkWLrl5KdI6MUtxI5OoX4d1Qrog4HtY5OI7KrV0b1idJsKJfqG
PoFgZS29d7oF9o0Uj42qY/olHzdyCTgHLmvZt7nv+r0UHFMIVE67aPBNnQ2lNBkeRUSCbiHAONR0
1TlsXY1i7GaK/e1yaY0zCCEiyyYviT9AZh18oR/rWQ2pbkPj6wrpsxr6bwxIPApvwe6UcxEWH2Ux
3DAZnGtaOQ7WicQlguAOYnPrBQWQ0IlixfAVqQj68qz+DAnydlp/YKpsvyafBJomCR/jtin31FDc
QgnmLeLxL9o0sBotC5GYqZ8jUaJnU7zEpDHdSlEHLpNdWIISi/Kh9TW3GZs3lMFDwt6yadntZwIP
EknsCkhyBi5xI5uScdXomG6mMSwutEfeSRG7r6fpTBekO4T9lJ97f0u6Ki0pEIFKqyvHPNH6XZvb
DLXRdMsC/KmS8cz6sc21Q9lRzCj8J5+gc4NF9TT4lxawNc0MLmSEiYkAT9yOJnFCn3aUNyzVJdYO
qoIBQj/Z5K96uTW+tgN1A7/W3vzK3+gdzx2Y3RcSfxMrDbjK1pjRnUd3U/ZsqYFyZAIy9bnamHIa
eMlkfIl0NLcYFyndq73rQ+3ctMK85ylxAyQMeoMMRE3OOTvVACRqJZ37LjzJJdzxKgvtvU4sJKFB
O36Z3V5VAWdq74eSVQYZzlBIEQVkqZ3CbvDpZnaYgKOip09oN26pKJ9Vb3u2Tg13MMpvJBJEmz7O
v2zMoQjTql3Lkg7xO5tPu4W32jQTTI1+IJYm2pBbUTl63desLmqLMhXV5Yb+glWxTTIY2FCTn6Kg
kLZRUi85sR67KnujJf0t68iG7UsYuXaO4UtjOPaaaNi31vhGAjhE2aIBeqkNn8FRUgoTdGtiu8Us
vapxHBFnZHYn1goGtBSyyfratnkzGiaIUS824IXeFXZKh9pq975kJKQSZaeCyK6pVYfNDPnd7QIZ
7I+kuB0hBq4OqW8KsnZPLXM3tXK7afiyKHLTMbL00pUnyqmphmGAzy9GeFl9dgSzOXjH2f5H9JIZ
ywDYUE+4VkLjRKmw4qCGj3etmRWXNiTzU8lpohgyJxBGJUJQs08Tvz8djo6xaC8P0UfON1nNKvru
KRsOJmGptHDs1rGWVI3BpGFhiYC6rqRyGUkqjR9oycPMzFoGJliNBOMZrwvuH5D/1FRbsAGgoIc8
dSmkUDkb5Tup0Up0gWG7rQ2FtOE4vM9xOZyFVC6GFxYMutFdOAdYg6SHCqObR1Abp2fef5hN8jHH
8ntTmw9+SPer1EeWzF33vQpny5s6SxzrOG8JjFZDT4jpic5lvDfybLzUZALa4NHdgoYzgX9UB/oP
HdkIDqYFjjM3kBe4qSeg4TZZBUZUnHKt+6G2AXZBsq0zW1u75o9ZZpV3It5EvjhYlQLgMafNG9jW
pSoi4gEUJvI5KHtXsyiTzFrQnRuARkYM/qpqzNrFnyWd0omYYWqYNyKXYfKaRswgQBZKPbOmh1nf
P0rY6Iq6vmK4oRyl6cUeSjCyAOY12S+2dKApX/ttBIyb5sVMhC1lo5B4cSnrN3KpcPEWJGtSpyWf
2whRYqK9YVCOyrMMSomI5eqT+I/q1Cwmi/UIL++NJmTloEojy0ZCCvGKDwg+QCDTyhpepCmTiBCc
zjq6imtocmGLqN1P8dQdBqZNvDVpviO6SULjHl/HLNGInF+W7aYNyWopx6lwaTZS4F8mpRvduC/F
lgRsJ9YnH2pLf64bk9wI4o/3jT/fTXHv78fEN51BNo+j2WpOQmYTcmETTAUwXRtExsGPK/mZrLfb
mIbcqEytl6hBSMne9CaFivMka6euHONL5VuXjIGkU4pzU8zy7UgNWlOm8NxpxiuWtsCRdbgiyVg8
VnClTllZPQi7dGc5N/dqdt/I1nw7y3PkVXNWbalYElVo45mLVAMyvuyb28GayQIzpAcZPuHGZ2ex
zXuAZKmsvLSqB0lUd+o+G66Dmhc3+XAOfBrLs8XitMgr1gnLzQyX8OfNH49ZSfojClhxUNLuj6XV
My1io6BUI9XJcFwflUvTpeM27Je+89EY/eEop8DJ1j70z/v08SL8Scv+QcW81GcToLU8+IplWjEb
oBDNcb0psmBKHY0o8KDS3qJW64gJ03FnrYx924aj6Ugyhpqf99vqLcBB91M+riQSTHZ9UT3TiXPr
0Fy1xH/dRFrlSsBs9p0+hv2JgVwAkEo25pjhrVqljpnuxzjAFjlknwFH7JTmZVXCrvK2XzfDopNb
704S7TmdyImu8WWqdOQHrCrJ9TnWG5mBnQ2Iufv10M8XqCuQwH1Ip2ZRTK/P5i+dYmc9/PWgDXOq
UOVp90sNzVoLVe8q9qvtYD4Eyvk3GfFvqtlVVlYtFfoplG5WiSkbD0qsbTMau5H6QdLgRbA7P+Pj
kma2qOjONwp+G3b8MvuNKijbI9InPBSLiDBcvEzrjbR8SsY5QXOgguhnxejT3VjTEYg3qo/r0Zhp
s+JFEv4vXFertp3USRZmi8q9lAWNZH00v3WM4J62xJkbiwi8KKnx7SfIkgGJGnvmBXwMiAePSZ7y
Ba/3wVdUR9Yn9Fkh6Y5BUR/bxea1HgFe6PaCFL5usYQ1y816lNat7pET89ovv+rLbttm4TFStL9O
vvUoshanZ0/bYKPgKKB7z1sOWOso3vrG+ZKwc9klDXQTplO05EGQX18dO1uM5Z4Yq10ItmkXJGF1
XG/Ekp5e6mV1HBofMVmQ79aH5tksXFzw7IHzJ/RKCSc+3euFel0c4WCWx/VujsHcG7XuQ1Dv3tpT
e/dP8sufestF0jmFuG0JO8YVuEjm7dU/tqrn1/vrzXp3logQEXVuI37L2IajpkdrP3eE+VDdXk8c
iS2DF/oZ4iMD72q9vIP1Da3vZbyHNoJVT4th/ADFonumLpHwDBPlMUa9tTPIpK+quTmaktkcsbSS
amXpMUOJei/0QYHbM8FmjIu2ZR/ATcKF4iJBUBziSsE7LTdc038dTRBXMUP8/f76Y3l9kC7X4IHZ
ffv1d4acyCiflqdoOzWrv/3xbHOjZYdG/hzLkfdW6Zx3Pw/1ykbWpnSsTZYH457ov6yOGOd//WaP
Awg/IDfr0fqL/cg8TPVmQpjAKaHGnVcKAxHecg8QAifRcmRr9beqaxc2EPfqhFKbJwdy7iAXEW4p
5VC+Czp9GsvZn38hlqM/7kK83dkGowpWNnz6v55e0xrJxe2C+2L5bNeP1bb4+Ne7682w/ODX3T9+
BSWh2Pc5I/pqRqXMxGlYKL7sSUFNLhIFT7bZenZThAyeI1oZ6mcB5NWV8m6u6vv1sJrUS2TGxtYe
b4uJBrO1yvB/WU5/eg8p41buXC2G1uJOWr/NFWj12+FqPLVqdtJR2O+wTzJIMoVzW9i5vk9gWFLn
r46a0Vtg5OQXpr6/vLTrv7/ejZbfWI/Wm7CsEAF0iDaX8UgqDYZ8hizO4b/f94lg2lmdtPv5dhZr
w3pEuJA39mq0p0xcu6qQu5/vff2haMAdgsrLaaJM7PAman/L+MIFFNb79XCU4A9R02436TL4EunK
NbAcrXfHoGYHmuEeP7YpTDClP/wyRmrM+oxNi0dyUKQr6S5/noTLOWkQ/X1cz0lB/W2rDPrtb+f3
ethGlEKTgTSC9S45b8kuVZTTb7+3ntlyq1wVIWnb307+9Xd+vUZF2PImz0p668vrgk/geiLRgHhq
VFk//8H1TxpjASqMi6zXkofZjVfZcrzMftFyUYfL0R931x9gHjY3/097WSM1/11HRpNt6Cj/qiMz
/Nf+LaMrGNWfpF+uT3r4gFL18y//asuY8t8MRbEUgzDlJfbyr5aMqf6NUYGioFChwoEA+q0lQyMH
CgtEVHNp6EAI/8V7Uf9m2Ii8bE0zFQgtsvaftGiE9o8NGh3qEM9kWLolE2Mv/0le0tEPBZVlzvtF
e5NEBvW50IMvLT1V53RvGgh+t5V59FUPTX/32L7pP4LH9hl4CTpcmp3gmkYQwNJLW546fweBkcGW
nYxYiPx7O3aX0BbsC0+gF6scWtM9CHpX3eZvtFvQp5DVkPlu+KR8VCfbNQ+2y3bjt+/k9p8RYf9E
2lrfIxoFWwhGCsP+A7NU+yoWqsya8YOZz52i3IcdkJdlQzLoP7q6+5IkCWRhEr2KSLn/1y+u23yL
v7fA1k9Y55syhS6bstD+ePUi88cqDjQYvU/2cJK/ivv6Bu6D/L3dZl9Ml0QPdF/mg35foMw8UQNJ
HqStdbEfLHMz3xAGpd8p4AfPDMhv2XU+JHfE2zfXqHaGu67cNF50nd4sndK+Ix7MeEe+A7bhH8Vz
eNZuZeCsnxBhDI84++fkk5nfuNVf0VuCzyOHkb+5tMQemA7hVQ579afsqUcgoh3IDCB3yrRdbXaQ
tyq1Q2UKZVFzzs4oMT7gomt7Qscs0FlAb2mDufVDdVWSjXJqdtZRc7PvxRPqvfBH/Mjb2Y4v+de8
k+5nqL8Xf4/wm5JE/xZY++Hc3VD2J4rjc9oDLXXnyUPGlZTOl3qi1dLagBKkgwxN5x0hUgdP3M3e
KQCPpFAf6u+95ZKxVz9ZmQNuTlVB5zvBI/ZRm8zuXRrfTQR0boJLYGxq67G4Sz4DHXqMI12KR7Gb
70Eu5C/Z8EhGXxEjh3SC8/QNuuuWxGXSQsQXhG/zYhiHXgFp4LHHD9ilWtsBjQeQxgAhi5PojjF9
g5CvaZeZxRoCuFy+0+Utmmbzrv4+nIz34ta/aYur+sDOnbZeXxApvQkJFrmPdtIV48c1OML5Cm6N
EwKTyTXSDaE8BMseKwshiBPeQWL9ij0wfh00VSrVzvBOxHPSb0M294YrNv43tfFKMNqPLbH2Jx1n
yLAB3hd7ALVP807fhh7sJVy/8H7Eq/LhX/D6Gpf5G/Zh281u/E36PbyoFy3go21Kl44f8hTKrnDK
4515HlluxjvqiC8L1FGH0+Kmn/Ud+qbxCthbv5Ff1d4T98HBrOllQQjaFOpmACf32PNJoExrN6Z5
phtGhvVbd6g32Y16rzDLPQXvxrVrTq3kRC/+k3VHKZ9TG1Fn66LF0w7GNbsZDjKEae1s3jW6h8Gg
3OfvwzYvN/G+2qffbLgmjk3i0ya+2Lc2aHGn6HYmkZ1eu8m4Opz0s78i5O9OavxIEm91gw/yplm6
hIhxWEk4ZnIcvsFrMO9IhqBmr0JQcVOvfTP2EcUhR/HscDN7DbrFrX0njkHnhBdI7Ua2MHxxmVNo
/VFvWMoQtrTNPfPQx5je+SAdZdjFl2nvl3uCS+pNfc2yDRVqiPsbBTHMEzVKIL99T/Vg0xluD6ae
+JyP9Cn0MKK9IutOd6oz7cdbNj/GjsWlOMRP7ffJ3U/78EmncoM0A63vjQn8o3XEo//WfEksZ1Gx
Xvr+ML2wbvcoU9l3HSIjcL3Eyh9kNLe7MaCs6Vg3Wvdk3/WX9jU8xoZjvk738ovsQiFGI3Sv3NTD
vxmc/yT/WRZJ0Dg0QFoqTHPiDwIhgcaWGAxaQQ3AkpxSK6r2FytqfiZ1/4zB/l/mgH8ahJeXETYC
BXQIlmrIDNK/kfbqWpo62VeqvVDINOAl7Gk8TMH4Sf2dAj8kVXmumOL/vhb4X15ThUP559hvKboq
WygxdFLGbZlp/PeX1YJKx3DbNHvq30DHIt8TYx7vS9atTm5o0ndFNA4F+K1fPseBjTTBeqPPnbs+
Kr2e1gZ5K9Nj4fv9fraIhE7pAG07QWkx0uRz0o03Y4BIF3FCs1U0elbIGnUP/Ky1rVViiGY4Ok5S
Ndd2ZMhIZ8zRhX7CdhHf5LNWLRmoJJvF5jExtj4U8We17ARN2YiynNzZWE8Ken3WfN9m7HM5y2k7
Tgt2GYxS8UQvonsIRKNe7DSH+0pVNUtMib1vUB6IZz7TJoOAHTCR+XL5apPETLmWtE1zm4ofHTFh
VY6KuyavAqITZn9yLKr2KGeJstPk+WAiWNwaS5YJRVxEez5E97relDZi8gG5NEuN/jbKeQt87S3D
gUWGTLOtakU6FjImCzRdL2oJxpe0nZKEleirq9vkqg54t6JCfkiICbxEfaU7+WyQTaWquKCEdKRn
uBdVfWekUbKRp2w7RjQ5dLLZ+CetL/UxVHzG1DwcXU453wnStnBFAH9SlWbEmhUM1lHOt5IKY0GL
ZfPSNuaFBj4+R3lg4jP1m6nWJlxE+vtgj/qVVA59aWL6dPL2fa8i3GgFiYcNpHuCcrRC+mGr/Ge5
mB8FWDP+X3IWs4+60P29KA3ms1m9ifv2EsK327QkSW7VyHgm+HGGkcVEAdEPhTOLhB4xnFLrszMb
xoOYgwe5JHouUa4yYlZpErfK+FGN4n4uJW0Hg+1lNMrncmR7dUMuWOY1Y3M/hvlD7AePatR8xNaI
C4ITeNY7gtKbl+VYHzxliIgEi0DtikxzAzJdXSFLvMVE38PWGXLQdvTZ8K7pIJFVbGdZHGukSwfX
sBRPkTpfJEnGHmAvcRrqsYgLaSelurSvIX3FPWVZDccX8ouBzN2MdNkBUm0ZWFtp/ESJ7hKw8TiW
6odvTsdhymsGPqqscrKTkm6CZ49XKuyMW8THgTMxM7TXnm9gIhQ25dNJ54sy0c0l3KIbHijibFqq
WESquGWXgp2Dpw4JfvnOZF/ajumnnQZbEzuDFgp3yE2vnunWWdVevzWICciETYcQxUiB9yepMKh2
G6GgZhzpY9eHDnP1WpBWvote2pi1TMjljD3kM8bvND7MvYCH0j9ZzXBGEQm0SN7q5dIpn/HdETHF
Eq0fI+OUmbVxIlNG30VZdjOFgkiMwDdVD8s0k0bdaWdf6qyO3vp11qieAHoSre6nCGp6d8qV6oB7
YaLT2u2bBKsX6sexO+VVjQYg8Hfk4ASoJuJ6UwjaGUEzK1TrbBSImtWQJ6oGoPj6o9I1wBiRGiHg
zz1LkeHXFtHWbCT1uN4Yk6oe06hmzababbirWuvWb/sczLBoaNPQXNMncERDKCcwaIbkaBpvcbIo
XNaHIusFSFB+xG+BfWn5JRHayc+jXv3BFRGfZpHTdQmo0WYVcaABQBAnbFOGz9FOCTju1M8qUKWt
ChnduwXLR/P/Zr4nKIPlIkuAcm+5zaWA6+FEux6fGyfvq/o079XXuPQIYrikl/GivKWk9p1gNBq2
awMrcxi7k9fpgWu/Oo/hZvz6b/bOYyl2cL2ir+LyXLeUw8CTVuoMTTehmaiAA8o56+m9xA32vRPb
c0+ok+BAt6T/C3uv3fiSy9YzPypn874pLxHEyLvAEvAh+miPqjdB9tgQu/WZHyjZxQ3GMvmN90h/
Mw/tNdqq2J82BnB+88GofAPFDFHsK5mKF2pVMoyqQ56xcRYfEXHBiwvRcwCJhPsEYxydvrGTLibm
WdYnm+Yuwd40jqzG+DSDAtFmu6V9mo/mH3NXf8fDPUIgmzjAu9WeTxx+YCdrL+NR7lkcbgTLLlKq
Hjsl9Pxs+cZLeaOQDx/NzfRi+IYvPsS+0UBbd/AaWhflJ3tfEr+wzc/lncQww69btyQldl2pUTY7
ku4AdNhKNa2Kt0rJ9yVKh4EHKIE3yZmpb6P5unQAZBmylB8RgHgK1dXoKu1BUncs+2butu5AVJl4
AoPFs1QTcfPgi9lUyJgYMeFnQLvjjvqjJiEVd9JLzbPpkLujG5teJGxQCROeBYmQ/EFgwC2vYeWG
r1nnE65HcXo2+c5RCu9gmTZvcuUrWDtHu5xtpqwZuGxYOg8yRKwdH06YfMoWd9BGMz2z3ujO+MZr
nHJ/zT4S50YBg2ab+nHqPXbOLHzzwZ2FTYdEzI0vJa8W1eU3hEWlOTSfADl5e2rwdUDJ4VJvsgdL
36eYo0LWp0/jsJusu3DmEWadSSnT73i7hi2XRS7seIlX3mZ4Nc7qnwGmXerSkpFF1ax2OcleqBnN
G4Q2tPnJ2YwP+h/NFS7LS0Bw36a9N1ipi6fuhneI/zt8p/R9K47VbvhDT1aggvtWvPisn/KPngQI
wpZex+d4gvpuW2dum9Ttyq1J8AzYzOfKa64RrRY76zt3gPKZ06wlDmoChNgWWHIu8OcV6eho5/SZ
+FreKNCMeuJalYv+/HUwNiFrM77/Pd+v2J9kUkoou3mpyf4htWSDVMqu641R+/UzIHtmivyYfOmB
nAjpDfsyEErTPIaEj6YuE1leRING8pw2tnaUatc4BHviWHqTvoZ3yuNrkCLBGwQ2NHjp05dw8Qky
15n/9QfhUy3c+CmUtv2CIcKvKcTOJP7hOlg2bLWn3XBMgTiGHlcuGHRhU/vNoU+9ac/0/pSEhNVv
sj+zZSdvonUkER0MrrEhRpkAHREEyGdTbwK6uQ0paGW4Md64rlhMQ9UERNtAR9qi5f7sPxNX3YLK
bI/RtiCa1HTSt8zvdJtigAYMtOoLOv30ofMD4JJkUKKcR4yGFxccummPJpcIad8uWWM05IWznCDG
cbHzaMZe8N7Akh/tCT3UhY6cHUN6G3yqPOtmWnb/WlLhTL5pA1K3pTfJk30iU3yGOfccOATHxy47
xZ7yXDBXcI3jARDXch1zF9EXYv/H7EI/c++8ZKVDED7GYyx0Ksfiwf0HnHW4zc8gLt+GN/zY7/wM
Fzpdk0TuPYmexA9W/NSIGReXmGrUfA/kTM6NLbJFBGh5Dp4wc3Y2kWu0gKNDW949tQ/CvT5oV1aj
3ZsJP3XzHu3aA2ZYlzLhEkzEBNBs29NwTWbP9Nn2BDvLsz5lN3/hCO0eV7nNcfLKc3huvhZlMyPn
OaWxbT2wXFMpt56rz97RTqv44Kac4+f0EG5VeU/Ymso6Z97IMyKIbZYeq25XiY/6RT0Z1/IF3RkF
JiwMEqWIl060bfOH1gCp1qHZSW+sJZYHWrozJwyjEHrE+LMjU0zeWKGL7bQ1HKPHSmPnuVMFe153
RJ5voNDQysIwfZMUV2E//2Cetc5uJM8QfLb3pHROksf7FEQeP0uZXsTpWKo78gJpUnHCBL1XnBir
jIgnyiNdpfSnrT+pKix0Xd1RvUQ3NpbmRvLMi+xbV1wzrB2xA4WiDbJWjW2yMftNs4tkpGmb6RiD
jHBN61yfm4gD6VyDmuCu/Bmw+++47MLX5Ss//z7mVDfc5+9MV0a2v+9IAyiLLHd+zH3Ykpcw3ivS
J37OxLyE4yl+xwo0Zodl3TCimjmYVU/Fe+Lh3wNmJm9hvPWEuofCDxIc3zTcMnnk+WOh+cusW7of
rrMbfUlkwTt0BOMpuzOBUN6kBwYgg7KRHrLd4tUXCboi9dwlfOdc4mGgKB/W4CGLeSifYoRLX50X
khL+Koq2aTl4XnBw0zYnHGU8HxGLcA6TE5E9T9VzaFKF26nmW6sLBfiCJ/G0uyfvnWGnD1Cw58v0
RqoveueUAnSncMUmoChw37pLvwneQ0DZUCYkt/qsn8v3MjiqL1X8lDya1cFiZb9N7mvhicrqY0IP
zTokdlCMp/sEbNl24aB4lbaYSXzi+XLySOx6K/rdjva0P8WI/hq/lr3+29ScDkOO5oQ1ks5Nfzev
4nIOrsUWDdy9/8Y9WVEF3IhnZr+pNA43SngW3fzZEO3gsbwg83yqjkgV0w8U8/WP4vXvFfONn3mf
f8jKJY/tlqZu4WUfDiNmQ4rwK2defMF6/ziIvkZc5p58xHe1d+pnnurINQu+KrOxM37xK2tUThFl
a77gTkRvYT0wUPpQPPGb30gooUL8dJjnHHXyAwQtNTgEO7ixTisO2hOOKi3youySfysLVaybf2uY
69PLYh1SyRNcs/AU4xwixHsc9F3AsTiL7yrjlkz9HBaR5kQE6vG26EgDUg4o1S3bNZRxE9PYIvvd
1KPM3g15ESVQHTc06q6BvLQl6zzxJXmjngjPzd7IcwxOjfLTNl8NooxHfiacvzjRg134TQ1TPKAT
jy9gi4PQJiqu3BudS6CVldrVnSUqb5z6HfA2Fnstpf3Y4OSDvoms/DYcEWl9je9IYaGQLJ/1N10j
Qr+ysYOfFlQ1Bw2mRHPPLFl7JV+eM0ssbMk39stpdvJj7udUl86ob8ZzSpnRVIBLfBR80uAgaR42
9Tl2URPNkqf+EXeUiLGPxJs4rlO9ZeDH46V2w3N2L3aJHyGc/ewrF8ZLdKsR4GEZ3XBSPJCPcjbN
g+hP38O3eeaqFEI7vy0nIum/rFv40J1ysCmf1i5+IRyBqwAf88s0e3PxIy2PMyrmjOw4FLC7AjAY
gbpfhol1z5ssWhlSJ7nQgchMca7YgxnKaCpmFNGyyus81Vq4X+hiI80QD2OYSYTnrn8hYRIY8k7w
RXzjpKlz2kJwkw6/H37/3e+vfj/NGFGaFmna8lDupQNJ1Iicfv8aW1a1D+bHLOxQPiTRpRVJB9Im
BTGauIkjnjNd3aqOCbDBRa2h0FSFk59XOibPKaeWN21DSx5g0nBj5wgpc7hwjmakl9iKDshB+N6Q
YsLkzkVvEDhBFkO0NkFRq1gOWXPLAyb0XsMO2+sQ2JFgbULBIBVnFt0W6AW2X5FhlKXxIwdR6HZJ
dyc5OnLrvh2vEsLjOC8yr5aZsIsWBXfHYsupA7iWxCVd21YxnTIwP2TUwpTVFTgJIC1ZE2K0zGQH
CETjjlnD0FwOck+Jp+gljj2txnwqJIbkYX7Ecq4EjYfYFKEBoienxLv6VFMdmUqE3ZpMFCKbadYm
YDgQAQh741yv0oVBijkeoiS7CAGEiEGE8RK1yl1XF2Tqq8yih0FVzEwyVSF5QuG8NyvjYHA4IZk/
DHjbpCXrqB+pkMcyuGRx8A5bo913csGwfqJ9Tnj+tYvm4ZjAk4luwSh3KZkihvzYVWLmyOrCSFzO
U3eOczqRmaICNPwuHK3nKAfZniDbjAZz3xrhMaimNz0t5N0wklUKffgxSD6yvkFsY0nfakUMtzaY
GEbnJPHFYJU6CH7Sq9ldNWlWghQo52JW2GWXDmRWMD0t4SUvCu0NrHwrkLY9id0dCyDj5dEhMfdW
az+AHxoMhNnLEGWcqzVZqmNj/dSFcZBaBJtwj5icFHwPCFZdJLPuKJsCre/yKnTmsO0mJd7UYvSz
BOQ0NnRDJq7jaByiLSE6HlmtzzUWyy0oUiBNAgB5IqLZMITj67z+Z7JMd4r6kajCnAl0puFGtVzi
cT1VsgSCtwg7agkuIUwOULNi+UuKajeFUw/t89Avr4icX4ciOiMVdwcLOW0zlK8ddMy/fm6eaD+i
SYxNxcN6pH9nnhYb+ImmzHzIdLFGRCreOlF9K6YU/4GLEl9QKe+Bf1BcW+QHjBGQ8JDvYIW9tK+l
Nu5x8CdOVVCiKmX3XNTAcQtVodYerc9mItUx+FR1SuN4wClTUjBXORsEaBCWercy6Q1eRksLygKr
A0eQ4okoh94LscDYcsQKJalj0FdZ5ktNHu6eIm2Vbc90dMiifALUaWZacSPXxsWajRchGWmbjIZ6
Wryn1fiZTJw0Jqzm2WIelHc7ZJ/IxnoAQMmgIfJ7rldNUqLwSMlEuuWozUonipG25crsIj4hLDiu
9Y1VxPp+kDgAjPDWT2rkG4o/0Jcm3YDSTRChavRe24KrEOJbAIFKUyUCQCVMymbX7eRMSXHTY93I
ZNIrlIG5hRAqxa6tmejFbBB5RLrKDDujCQgeUNi3hX31YFrFhSyuZ6me1zHZDOqmJedL6p6ssUWZ
Lo7PudolGxQddDIk8m1IycBP24EkK1kni0a4rQBIhLrgwYO8KLy0XJ1yAceeklZrUJQPaf+alIQC
BRm7GJ7h+dGqXxTQ5vT9yd3oLNZXCfQuFYJVEpq3YUyOC7mYgaymaElFvwQgsZnISnY1gYzNJJ3l
h4o9oCCWg6dbWPsykKopebcbhPdXlOCMFDLro87oXMsof556TqSB9wpfWLOZJ3BcalqfK8YMXRfg
olAdZehfgdj9ErGTjZ4liVvNLNZEcjLbYW+28ntELHNfdXdRP5DYcGavsa0MPBFm134TPvlc560j
IvA2hOJUzgqzmTw82U+lqe3yur6KlnmeKtTdI/G1cUdwfN40fypoSrP4EYY5x2nRYwGLsbULRLvS
32T3VPDalO1vo0WnbFVcsUug4KHFme8fOsknxL5Q2Ld4j4qBOakiyMeuZyrSCGuvao5PMRlimzSJ
L2KzQuY0vOg1a9+pXFPjrGvYJLlHMgoHa1pt23bZdfqwD5JGPJQNwKxEzJ6mobsDN67xNgDRD+WQ
ZpmaCFT7pRSEj2mAXBYpD+FQHJBOPIyTFfJu9O1mIT9rI2GBF5B6Z22k26rGb3XYC9sAjwYee4wm
OESoozLDKa38uZxG/qhirNaMwwGR97NoTE5bDuTSa5KP4Yl0unFk+jvIfsvTbKObKeOOQTlLCySD
gdTI33zAJdtrWrF8EMR4wAYj7OBAXXAVrQPn6nmciHXu9e46wTghV8+49Fyn9qzygJctX1Hb1DH7
jL6JXWuo0lYNhua3QQXuS3GCuNoqiuDHFYM+JSO6PZaKHaiCw2DGV4Gf/4U4T6J00rfUSCNOYrAg
DQeZVECeKaxR3KmDiLocDIys5IyQE4XnVKPGXlTR2BttQ4MZgBqJhb7cJQl9B7llaNiS2MOLOjwg
xd4PiWk4+gi2LJRJXVlGySPAmwqMAZAay7SG5PWpqUWOBTQYu6zS3SJC2C/NnZoQWWcKkrCJeohI
BaHi+jI5I4oNMH0Q3Ra5tVuR918PFk+J6MvAaOh2kAiPs9rlO60id6UxIaT1gPZqAj78ZJR/xnpg
jEsy/XgbMM65JvLvek5oHXBrtTLWkn6I3AVq5Wx21zY3mWt2zY7coG1mxMwgGu0y5hy51dLvYtCF
KS8RngLjWOmBQDY7hw1LqyyLr/Xccse02qs8VdjK0vyeBuIzuYKzrwH76mLrleBiBn3DtFriAphS
BIEOof4GiICpQyI4moQ0Vs2xgEgqfp8+Gz0CT99QIAOr0pkJmOvMWpOzp0UQDlG1XImXUal0MYKD
i+E2ztXxZhYlRCtT+gP/vjmRmeszx4fNghDVG4LuKSStPTM+dTkWnRZXZ5jPP0kZRp6JEhA0gW6X
qko2PPM1SaBii9VItqFLExzIXW3UX0aNy0nSuSSiFgl0N7VEwHtSnta2TGavXcjScyD2IR4kGgUV
dUQZ9AMBJ/GVsO7eY0GzokRQBdWsstMBCcTKYQwsZ2KjMY/MNcLOOMkKlQEPtpMhEsPXW0BH29Lu
CAHy42J4GJQ1vpS9fNQrPgg/dd/mo7r//dW//HbKStKBShrXOv2M2Qy5klJr+9GM/vuH3z8zm9ly
YzF8/zWU/36oB+4AHliSm1dUbYEk38W+VPatXnxBOWsBD5HTPIgC3J9VAq5FAxO+iBTYUKKRTZAI
OxNWC0RVzDQzOrdVHT6EYblTmTppGYLftM7+9qGfq4uQKwQlWoK+b5MZY66slcZejhT9rx8KkCH7
7m5Jk4Hv6e8fYuQFUM3q3X+pIn9Fkhq62d+kiHw0mYopWvEoBqMM1UJLj1mdqv7vtvv/sQ3/o0hQ
kv5HkeD+u2m/539WCP5+2t8VgspfLFHGZqMCytMsxfhvKkENlSB/brIGhWvMX/wd2yAR/EZ0oCmv
ugZDWdkKbdl30X/8u2L+xeKriSJ/I6qSKOn/F40gGIcV0/BPWZWiJqL+lSwTopvKI/afdQxy3RAo
1GvNtp3gBEazcML3y31lsd5Kmma025BKr2gUElpyBoKNHjgCC0juTcQ7aVDfQqt76sOaJPUuSY9F
C+kvHiksMf/hUjVbhuBZmXjthPvL7PV3NZ+CAwyZc1NOmgegVdkHmr6TxDbd1ZbOAuYtGfPmYIGL
2pR4UfiwxrR2Q+5hP8gdRV4XIrEyX+uPQEo+G7NMEA3JPGkZ+Bc5NK2ySV9AFcPyESyCbNqBoPjW
qnhiCWAURoGpWFY9mkXXnbHM38yKOYg2tD79Z7vDc4y3RnxB3Sm48PRjO5rmH0I90e2w0EARLyPz
sNnw7zuVTRTxTa0fTvnDEFvBrS/UL2FM3mtCPf1SNIfHGsYMsIhyR8a7CZRxs6A6J8qUx78ox4l9
aqDmlLKSnBLSZZ1WBFRm4pLCcYVuYi5DlHBqcUsWyfBItSYKiRIzUGtipsIk95twfJ77Jt8Wo4+H
tfDlka9c6UxdcGIi5VyDjErgjfiM38KKqTdn/63R2RFExq2sExyMI2AyHv17NixCEcW+XjXQTNU1
NFwiH6JcOtbyhK1KbCiFEeVi0WuQIGR+16DPiPD2DXhB3IIX0WkGRsNZWAycyfI7nN9kI8J56udk
240qv6ip99uu621gsnaZjIDTptwzKr54FqSHbLWEWX3hKwqZGV35VMLO2uCuU+y2GTqYS5xBucii
f/2MUTcEmESQv8wEsZmV8Gf5BAAKlQXJX/NWlHk5GgvlajshLxlUIvqaF1GYeFM4nAglcH4NnZOl
bpd+eSmiCtcqvDvcSpxjs9FcOyzJYxycpMWAd5x2x3GUSk+d5dGZNVQFikTDnmIDk1P8zWhj/Hng
5R3yZ9mYnqym0eGWVmwA0v1sWquvSyKzfOTWqLjosNscMTURrY4BbqlJ9tP2ZbS8yBOXWqNmPtfw
5MmZHNgB4pHF3Hfgkd1wqXdKxJJxInk4hP3v0YSx5qd6N5gdyThfWRs0tj4qwsMcp2/F8lCiaT3g
gwSW1GWYq5cJWQfDgomaObVwYtVjzDU/jJ+6/lYl0nDthVdNQnjKm7rs1V7gTQXSBKvNPNLkZFie
oreeUmevjMtCBx4ibKL3c3O5xP8jly+1kXr4/7FZxWNB+ipvgV4X2q6UmitC+e5ooiBi1W16Ej0B
7FB2+o00+HreXcqmJ8EX3jh6UIjKhDcvpywjBzIiihvlV4UHm3WVMtlSnKZ+SRyqb7F1GCsuHjgV
A+xTQZaWbZNXx9XoEw0M2jJlYvSMl8WF3+BUpbXFiOygLXuXOu3SwENx4ya7UraER74Vww4fGSz2
xKQU7dVUWNfNDYZOY8jcoCfnyuQtpS3rv/WSiicxaV9HjX+G61jzUkFHSs2SaqG3y8KMgnuCNRZk
EVpNeFBobtjNSAPSarW6TAbq3amAFjHk2WcMVNbO5+RPGSIkVMP6lsKU3gQas6xlRRQmzchEesl6
B48u85ZiEqhEYWVK/Vb9CU10GcHI+2xay3aepP1isCHQMCAdyaVDf2pEtL/GcCU3jqk86Hs81ari
ZKX5Iugjl6gpLZe0cMdR+E7F9Bl0h+lIwrBTcjbOUduKbgFSsi6/TXJEq6DQDrLISD2KP4UpL0g1
zLZMJ+Wd3hLlIJfpZ9MKwDBC4BOx4uDwH7igiSHUKm6gRk4fyg4ItRoF3KdTjvKqNz1sewfwcbmr
r/8I6iLTpaLYhgsIAbPOLD/VJIcWlCEB2HI3wa6+Kd5lhf4ipJLcTDO9BdK0m7mKzkZlRmbDpVCU
rrArAuYdNQaNTWPU/SmVrLOZ09uPY4BMoqwCry+MGLLkCNWlbBFXx+F3IgBG6deHavwnjIYTE4nB
RtA0OHjW3dbEBlsIOW2Ojse7nVS/G6A5p2HPY0so2AGX4TkV0QDpMH5JLDJ/YoOmWi/lwV8K/d5W
ItBoYMNAElmDTkogwtWoaRnz1m1y2OMwGqVjEIPk6ZUh83K5qx/lmUVLAVclbKoLMrTqwRiE+Fhk
cG3bXGHG1HYOyc+XqReHHbhJ4Uji8j4n0PLStBVaJU4VoRRqlGFCcBm6+WwpCftUIybZJzb/4NfZ
h4KMgbiLJigF8s8iJ9oxyPkhCpmRphzX7alumTAuKY+mjtuzkFXamzhW3NrsD2053UUC5b100dbL
YJtHHaNMFiX5UIDHXs+tnn2MlbRnlRkKk0/+3VzzrKMuFlAWRKV+jvQef8GEmCaIPjnt15BP/tmU
D9ep+RhENjhDyqDGHCbW1GKden0zSbZRxk/W0q0ClxMxrY1PacYPHEfPbd1EXg4aBceaQGuz3owL
ouyhgtLdjIE7wU8nijV0q1RdtuowIcnGGqFP0h1asOXrmXU2AhYVVvMit4JhjxbqNcgC9pqQQE8t
YjCFUL3E07nHTrqV9ODLVNkdoXBk8DiaeAXGlm0W1H2L1xPBRCJumbE9dQLcTKW/GpPhq3om290Y
o96xtI9FNm8cQwP87RXrBPPR6SFduqaKUqBLh2FFV9AWw+Z0zVb64WBWJWk+J/0sIMzsz3kiQfdD
OBV3bJqlvLkrSseFwdM2DapjK6Wzp5oNIYiz9Anj9LXEoH8k2uH3KFOiotvLKHCEigJJA9HiTJzm
hrROT0TZLxQ92EsRbpKxQy80W0htYpaVyb2NRTzPCbtpWFg3S23PyGcjb8TRaau8uPavFGwpmcNl
lfpaCbRBo1BqWDM1jdTOh4ah+KmUNMy88l6MIrvlIUdtwqiDBwOgQrl3s2onyY6uohCNWAJxFsZ2
ojNWqrC4HcGr8Ib242SLOhIoRMzjjkMRFTYkgYemlQOmYLP1xAjhy1zUq07q9qOkJV7TJuZTXlzL
DlEP/XbLDjEeDyNzMavXjiVnc87Z+IQEl7Vv2lnstTPFJ4ADtKaFCN2IHyu17llaLzxRCcFQm8qR
dRbYjalY2IiVP0lQLNe0PM5TK177CU9cONx+P8CWep6xV55Hox1uKgAnuJbhsA3COnMJpF8AGAT4
Qhrk7zHQfU3nK3VqVVwEgYO+RI2JelTiGRjzQtQFlN6q03CLiBzaWnDjSCzP2PBFLxygRDGrNm5i
KEMsVw0wignkbXJygV0HMt6Sernrk2a5UjELbtuP0tOaPWXluXYTtRk5Q5p6YiG1iOzWP7JIVi5G
sTjMjC60qFNvacjN0dblsC2jgsnFWMs+RvIZC3TPajrqpmdJ4PaVMlDiGqEJ1OFE284R2+uRN1fG
T1DVX21laY48ycWpEElRDis9RqAk7xuyndFlItTZxwt+D31CyTGK8B5D1NRDvUY4oLYsF1fgfdsc
azMynyRpGUFhDM9ZxhKlVJrZVirJY1d4mY30wegZ8wiLAJMNWm0RSmDPQPDYy9jdcIMRwYDSWp9i
A+T6Ti9A0o99YFHwAxgOivglC+cGwQiLW1g30ZYjLvbQO0tolqXXUWTFG421z8KN2XRfskMiQkJQ
1onZIG872W8WrAEh1sqkZ3tgHQrCBCZOrZ1kFc/jRpj8lPFiWEVbrdeRMPAKSZQL24KVwZmG41Iw
r8olg0PPGkTUUDkqGnyzKovxpOoNL4pN1UtUBomQHm5k0mfeGEM6Wrqy9rU89LAvz/talj4zHhTo
FDssJEpLnpquHnrumw48DnzPpfIgu6qkINRwf5jwJG9xz4K8KXvsRVXHujgWCXrGeTlPfeckuHE3
4jT8Sd5bfckv1CJoVLiYAbYfNeWmaxYQZFakTrdWKINQHRvZuBW5VT/UC0bySPukOEdrvYB+06d+
n1rjZ5tWyoXHzaGpwdym8qjYgI/RLkphc6SbmkBmUffIynYQSKPOkfJZRvqTRyiQJ51bQK/Tq5jI
vqzN+HZXfrzFvC5UzG9N594Q6SbzdgK2UqMoFdgX5OOFWEGSMGVuXXZTcaSQzPYWaiq+m7j1B10v
na5F9RPOC3gosXW0IrkiuH0zK96RPE11dwAjpJirsGwICbOANh4M2TUoh6PQBO+mDn0mntrrUAQA
hufuT8i5u4yGaXc5fhloAG9mTYOaVoynlqlCQxxFKaxu432u0OIMOAbWHK7F1VQcSWTLODB9R9vs
Uh19H12EmJniUaaQ4KcLWdLISX+MlwGon2DsWtPLwlB5AomwHoMI10aTWjaMf6qw9OR2Gfw6DqpN
zSKqiv4Yxqj5XYZCj5DIaZvo6rA1+I5Rh3J0B2kEiasrxI09wfOF5Uh7WxqGO5JTYANkeE5Xk8GQ
NrtpQbgRp6N1aKaEvwKuI3NI3IbF9AOMD85qRdkGIOvHykIjE1ZHXSJFfizVuykrGz2O5LPKpmeb
luEDiRO4oNruxFwTAa8+G4668pA6y8CLtOgPCOVjLpTyg/LgKzUQPGGUiyys3xNUe/b9B9Fob+EK
IaeEA/P6qxlJ+w46MNkDiyq8aIUGtYWbC/kBj4tYjjjxcxwpaoMnIaklhIoSD8mWBboQIjMuAMz6
UopgXpdg0iQGQ9NFlk8tEXhHrfnUjb47qFF/UmpzHyc4fQpZj86F3COZVfN6Z8U8H/p6MXf9COWF
0RLgroCS2qwF6BlUeWl3wpRxIhMFHnaIFy+OpFMgGCzzJX1HegpOCwk0HGQj7tHeegYBijFdE76L
pPpchIm48IjrROaOdaKBKmzsYtnuEzKjc0u8afWX2agJprK+2LKUYuqP31Co+OZEWAhlq7Of6qGZ
0MioC+u6cMFXVkjWfrLQpWqjIntpxFEe9lSNaqAqh0Il7UfuJRvQ9B2mN3jLkuiQsvT00JHNp7lv
9a0qwijOGqTVVTRBTENMCHcQK97SkriuUmcvIViMwa1q1AVze8hSHuVUYZLImDCMyHZwQMjBkmKX
a2Qt62kLmUSRFOxrW+nEPFe6nNdAIhrXF06unwEaHOh061IrmNETPGbMackECHtGVCNzqgk1Y1sS
5dmN5G4JonrNG7Q9hkpJvoiRZMvTaxaJIljKyZckJmhNx1pTXL5VGZlwrMfvAHYOhVBYPuXIx9Ch
pdEUDvZLUga4CTDemgUiKCWjmdBak6fGon4N9OF90jeuolckwkefqgQGQzYnwekFSjQTvYOrtLG3
dJSGtH4usJncG/qH1fRDIsRBz6ZkK/1CldQWU56kPZLPyt3OntuO6uQlbullekoDwOMpgsSUrUBp
vCNJae7pQ6ECNAxKVE6ZvhI3ha+oYyzVhu/QlEJycfhNIZSONKITs8h9N4gGcgbUB3gheELLOs1B
mCwIrFmcJIyz3HWGX0yaCnOdn0BaKJqUVmTrJAhumCWfC2DQFc+ErK5MDgVh5nYOzGWdrzFGq4Lb
rAHHQrnx+tvFJTU6YADgAYeZv4SAFjUk7yqv828rYbYBX5WKMaqfu0acPDjKFqjuaR8tlxESvg00
USBjhWU2rMi8ZWMaJiAHqSYaf41Oqda6n7BWrqI6ONCeaSQccPvWVIXrDE1cGmWTM6rJjaLaAqlG
D8vR77b1KLG81AeYeOpnIgy096O4VyN65EIuIUrnOyO7CpL2BjELXbZBS1zU2Bt02QnXUSUpYChc
QVFsl1y/Wl0KBmNciflZLW1Dtb4RkRoe+iR/DGbAd1m0SjrblSFaBQ8ZjdNpKOfChz/9NWZ9ROxr
dlX7OcNVmVw64PSs12RgUWjAOhpvlykJZpaJoYuVRvMTjMfXHoKnsrYaWVsdWniNh1JHdjuX9ej1
Ug/yuloxiiiw1Wq6xiDEWBB9tQkIlnAGumpK2uH/Nxj/O8yBpGBK/4e10fnoPv7GMjh/5N//8e/n
7/HfTt9T/FX+ywZj/bS/bTAI2IUireoa0gVRX0kH/+AcSKIFeloxcAHRrhqgtv6xw1CM9ZNE1eCz
jHW58F/oaYX1hmxJuqlIwKNlSTX/LzsM0/pXErVlsQkhbUDVNEm3NPVfVhh1ombLGBbJseWgC2s9
KDcK6CQ/zaZjwgr0b1HzkUxAGk4e5m2RITGwQQ8RxW3t1pH2peYRdkg6uLGZ9sgIxr9+UNR4gpBA
MDMDnfdcAr6kVBCXrKIGN/P7y8KEmuj+/rIH9/7Xv//9bcrJSyADAoJfJEr5C3tSapKT+9Fbl4j7
3w9S2+Kx//0l1MZiF+d/fhEx1prU+vvB+Mev/pO9M1mS29i27K+UvTmuuaOHWVUNMvo2WyabCYwU
KfR9j6+vBU9JQaV0dV/N3wQEEAgwMhrA/Zy911abXWYAppdIMBTperYIFVSg64IuE7OagbjBdjZR
9GeYgFSAfbcwRRRP5rap1jwMAGRTz5DCoCYFy8JIXUKg/1hYHVqhzrROxAQVwH5AfqmFyrsfNEvb
zhF+0GU/9NyRcHkunFW/JHoh5mJpK6JTXxRPKd6vrd8bObf+HhbU26oD/e6QjE9WWVN4N5YA7IrO
9ttCbcZRnG9kpP1ak/Y1nIIIo8ncOJhuLC0eT0u+ShoycLF8f0kO+d5m04PWGQNjjxwJk5dBYuzu
iekKtlPT71yQUneOlix856jdpWO/6J12Eh7zXrrZSxdyaSrD+jpI9NuTQ7pEGQcPgF2qtj7NeVKf
zGWty4Ji10v5lZnuxjG0RQxu9lsjSbQ7ENLZphjmNEKlEy+ZvKrzrD6b2K4+pHNb+TN2IvNVfX7B
DDwhaai3tA9mMdiMjhfK09BRHPPNyVwxR/9BAgK5nn7UHWFvdUe1BlDpt7XbPqMc0IPfttUxt83b
89Q+4fkUgVAycZftSmjEv5/wP5zm/cPqtIEeYnFTq2+Po+Ce4/qn12qpF/fuNajN//99NVN/FIQz
Ep3lXVGLrBa/rb3b1yPQ3mmWB19x++6/ensL3r1N7zZxdw84kyiiqidDJCp3NS2zdPmlRIresyzy
PzYTxfW5batj6nyJCVfPUY+8HaQeUttmNEMiRU4aMmi4+7vTvtt3++/LaSLC793DavN2zO3V5C26
bQ3m0lodoh74u+Nu59OYDWxrsk9vu25Pve27/W23fUmj39fMsfiGLxGtNLg/EKUdIEWCN6UVLMqm
qAWgQURHta7hunq/qrsLn2oK7mMwL1vdrug9CIn8wdaCgPEY57id7d2mOhcyKbBW6hGPHxt+0eU/
n/zY3LdgndUxf/c8te/tyeoY9ULeznDbvj373b4iG/UD0uuCUCbIkiW6483ALP2IBq480okhllht
R6lNSfn9qjWBwEvT5TL6/qGy2zPY2rUL2S1ylovFtPSNogiL2S0mvla3hJ8OCtShN4bi7VDFUexs
U26nxKJMDEHrFkivUukbGXGFRkLUbeepeVT71HFqzWoWgtxtWz35tqmOUQsVbq/WQmQOKFMhqCru
5jsCp1V45K64c7766YGW9AHy4Ak3k+DbuEL/vPi7fW1CjkQNAWdhaymcpFrTl9+pWkvm5XejHgnk
uC/NXu7GNqFNCya/o2Hr0prMo+v7g9+ep/Zq6mtNZ3YbQ8JHwM/4QS263ufVl0G/ahc0Ipqr3ymc
Cy5RbaoH3pCdZfFR1GN/EFrYHNVCByoARSzW3Y3lBZ/G5a0yGvo+ZWNoYPEqLIAuUHFTUmZyBi5O
Vsflb1BktD8Wal9YWN9EPi4YE32G6OrPx35Z0LKXu7xvDs0iYlIcTLUWE1bU0wI7KL7vsEB+JVGs
imYYglhFbdvr9TYw56fax5I7oWFfqc9cfb6KTpn6M18YtbNT3x1rCfXAyAUUnucbOgzpnHA/n/gN
Ko7LW4RzAYU6MnPUx87On4UJltMzj2otRO77tjbZXbFJuoLZV5bjnFQ4TX02F3cSiuijGOsSbVVB
ecIUhOZOVbPXR4ptozkPz7xRxRFgMy3TEvO1ZRGBt/HgE2yijJJEEqJpGNFF4giIvGNKritmYlpD
o4s7Us9n0MwaKRILCs9UozdF7lfb1NV+36m2b2D/HP1XclfSx0dqPlK6Udu3x9Xa2051ErVNlcrG
xd5e3v6fmZHh2vNjhK+a8ezKAYCF1s7zMhH8DZOpWJm0C4mHGoy9zPa2DKyDQlKqhbGMvNRao5CV
als96XZMCzn7N4zl7fDbMbVNR1WfhU/lq4R+uizmLuKaqlb5lmFNL5fh7t8+PtnAb4oCxuW7Y9TR
/4196pC3/0U9xY+G74EX1MCjf385au322vuRxALw2hQJljdKvVu3P/fdpvpDE21nzY/tckO6LeRy
E7pt0moojv5y65GtvzXq0eYLu9xaCnU3ux2o1kYn5b52e87t4bfTRqmR79/tJOaC0737b9Ux/3af
zRh+RUVoa5PnQlWLb7patEHNqd6vqu2cvvXbQe8fbiyLj/LfP/7TSd8f+tP22+pP5x71kV+d1tlv
p/7L4+rQOSqKQyMJc/m7F/7T3r//n24vOpnkC/3HePvTK1Crt0N+OoV65P222vnT098e/+k1GOnO
bJh3QePUf1qkf2xmaGJMQsQIp+OI2/7bExxTYAmf0y+3Xb7Z6kfdSjG0qVX1SJe68u2/IAYvP2Zw
eBiqHtVinID00rmEOxwvtGi1qnaqh9GlMxu+HanWwjSUa5JmK6wgfzxsk2kg0Hlz4p9Op+dZc9SH
EtKlWlWPv/1Pajuu55e5xNnckPpDbeiPp6u1n855e0nq7OphPu4nTeYtuuORYL1af1W/ldsvQm2a
AczX/dvvwu7jUmxuRxGF46CcZxSi6LhDXzMdDtUIaFgmybcFyr9w5eUdsXVjBV0LW9ZvAF5F4dX6
GfioWs3mxBIrter9qDsrok69EIrT5TcDO53Z8DKcu21m4zaOj5brIgJbcN7kxH1hsEMFYTKQxiAT
mjrzOx1UBCVL864IUIk/Bxmes6LrP+GazE5Rg9OyJVMoJHJmo+bWCaeh4eeREbKpl6GMmr7fFmqG
P0c1ELiA24zW5fFJdOgXkoABbpgYR9vgZm4v9uOKIEn4O6TGYOjnb7Gs8UQEwFYIhqh8d7AqoX7D
PjVrFhqj5P42d1WlCDWLzUZr2FQ21XJvQL38PwW7/2bBzoYk9s8Fu8+oV9+V65Yn/S44lv9yLam7
UMkk0V9KV/w7ltT7l2NTlLNNz5T8sxBLf5ccW/8SSw1NCHClhms71P9+kxyb4l+m56Fdlga8M6Vg
/r//+094tubd9v/Ku+yhoArT/J//kgsY7WfBsWvZhulYiKEZ3OPOeFetk71d0TVCKj+JIL3vyZ15
8slEihHcDBC417P0yaDwTCjy/q+WnVDITnH7/fSm/Q3ATb6XPS+vwvWk4G3ivZALoPVnfFuP8wSl
JZaaPPWqbWn5zz1lormf5NUiKWSLPPBS2zQew8XhKOkyWMTfjGW4Cy3cU6ZOfPQ/vyQdafn7N4Z6
qc6Q3jF1D1/wn19SrRm6U5Ike9Dp0hLmq7Vr0c2SYoHzPWtj8ZCO3b4qmhZdbPDNtEgT6yybSpFL
5K6lPfk5bdMuH7qdYVkwNgmIvXOWtOhccLFxkDbtSqNahFBtsFmSrtaFU++1odkPuvSPWjB++Oe/
CC36X/4ixOV821y+UPDy3r3JlSaYEjZ1fhDeLE6Gw+TDDSF8lRH8mxK5re7X0a5JRn0vS3NH35MY
2ZVdtOXZHfOXqHD0+1x3P/q68Db/4bXxVX//blt80Q1zie4CI8v3/ecvQNu0iCddJzu0wfDkU3Ab
SAc+UGWbdoEg7KvxaK9MRgVkoQNJbenQrIbqkNrY2w0/me8z7T4QtKX+w+v6yxfTlvwIeVVEPAo+
qHfUxBhdcqkj0Cbg51C1ubMyBL0TSwPvVsr83FrErIStt5lxNu70YHgtM/gdhFUQOmjN8pIBUPjn
l2T9hbDoWAqtCLOYz5Ji95/fKvyaYg78sd8bsRy2TOG0k12DwsE9DB4wqp9T/5LoRvCIdS5+yaW9
mcj4Wc0moeZZ3Y9g1MrxmpsFgpoeSVo/puZxMgJc/LP4WA/0WwnnuMxGCpsNI9/KSswXG73q2e7p
fXXmNpcxnNzxPlYKsEULNpcE1UaMEyZ3NMj2mL4VHalXruaNJGgXZ5wAPZO75mAZxedwEbihs+Wu
jebN0FCcDcQpFkU9XSGUuxPq/rjSNwJp4Xp0gB06SkS3yOlsr47WMxE2d0M+UHFGdffPb69u/vV3
4lhSsp/fPYR60sX+/AYjYnER8rfdXsdGZetZcTUC/1TlnkfXzagPcYU/M6mwEowko+MXnE9zkucP
cZhT54angs4H0x/4kZPX1z9qyv7bqeINmrrvQwiRCwmsf0r82T+FvvNLWZGlFEWTx/sLccQ2KZQ7
WvnZb8EjhC5syFFvEFPrznHQzYfE1V+8KewPYeOIq1azUGuJFwSUsbqH3gPMYYREljWaDO/VIg29
K1oCyl4w8zcgCU5Okz/xMXbXtB3HfdNa8qU38+kx9O9xW3cPeZvJnUhm+TI3IMiaOrz3yNi8gz6v
QaMo5nUToPkqSL5B/r4rhVWvJF5wdG04YqGtg6DO44Npzsml9crkolvfpk7HqTXK4EJZRsDM7NID
N7i1QEK65cdNmJVeJ/twaswzNsd1fE4k5BsbuuS1rdLoInEMZnqA+T7+OGlNt+fW1jCknKdTXvfy
iuFXJ1nuimPnwbUqbd2XNQppPffOQ1jVqOrweaVixP9XlPLAjR0Bk4AfMJhTcZLuQiukB3XuIlwy
7TwdtdAcCYUskf52xh6591e8mB/csnCP6jOyweevqtCQWFSbdmsY4jN0PGh9FSVCJrnWOcZoYmTa
lWoOiFotdZZci4NXOdEjpb8TOlfjHMokevS1Hstu7IV3hajIrmM0qmmVfEbx7HNldknQG82t1O3g
bFFbvlZuPl2xzgywEKaRiLbprDsxVni6yo+eHcUH5HKIGcr2S9QG+bkZ5cIR75pV55BATrLacXIg
hhkTd/lYC7KN25v4EMc0PiM4o303CWPvD+E1mR1/y4icKnghucy641M85PlRs2R0P4ow2MYUMVZz
h9I+t+sUFBgqApgs4sHHRR5FcXSopu7rWFfTQ4dw8KFvs1fiOU9z18LGkaPxZIpKu4/g5KktwxQv
CK14k2UB54suNNoJ72il86ELPOdeLUiBjw6ei4Rfbc5e7r49kFj8HW0/AJ5b9hE9MjhcoeB76MV8
VgcbngDn4ebmxsvg0mWO6EnvaoJHEqyDxzRbFDs2rkS1OVVcTGsjHC9mbePv4QiTKDiSYuWxMVBq
YfQOd7qeBM/gExDgJ0xhuMBoT2ohyIwNybm6iuUIUtG7fepSzTMwXjaG/aAWkC/y42ROv6itrHbn
K3/eemTgeKRJRhBoFKbPajH2/md3dvLtxEX7rkGt4t9peJ3vHGA4NSnhx3msygcvHWDtjF77HMDI
5AY7n7WSHmdneK8yEg4uI0gjBgUsWQSvJc3JPciAad9ZcQtVqumwY8DgE16jAYtO8P3OOthPvyo/
uwjsI/v7ECXRh3biSywgmZup9QpkF5RgkYFBNDGCEzoJs0Qff0mLznuo3bvU0b+4mQHah3TcbnrF
j30ybbjRISkUNv0AMCT9fmqRdoFGWcedR9KlHx9GfhcbDdAlIuH0gKe92jRDa1EetM5djaIzcup6
l5iIZwJnHlaTC7SNSNBpl2YJMtxBoHJE3HUQZfSrzqVt69H24sqF7iSFc7GuSX9eyR0qZ6QQ2Emz
evQfwzT70hok1ptcfPcZLCoCvt1rQVbaWvNBCok+29GLBKky6R/i1p7uuHRVD3aYo3IcXvxRg/UW
eC5MN/LTEa/lcIW9cOO7wSUNo+7t3YSBqh1mOHvS0sEeJuZwF8Ufra5rH0RrQ6wAsKGuT3PqGi8T
3+W6+eQKrXzkTnUlymg44VyBH+SOz449RLvOOlEZhbeespehu03A7lgeh2H8YjbmvDWj5kqTF/Pc
wEXCJiQSlSbS3xKJnxnP+9B1q700wlXPCT4H6fxsgzk9R0GD6ic3il0ClUeMg7cRXqRhUluFdJJX
XiizE5/fgxugwW4D58EpoQckhIEBvkg0IMHO3koLJrvSXXUMhXe5T0PYdH14Dq4xEQYM434kqxBm
Xo79UZPfhJbXjFcJrYnjDJRtV5zi3gBrE7XheTTkqQ3d4WwGG0Pm81V2/SkvYu3jjMHGg9o5AP0A
uJEmeyMqr/PiZmBClu6cKo+2phaSLTaBdO8/RgUGEhL+XoSRwE0R1nMSTGuzQyLI11F7DbrAXYdj
sfO63qHRHcwPbvVYW7FEkhPBoy3Hkv9enzHQIFuO+/nkjoiOwwnt7kio0L3IXPvoAbuNYE4ERCcf
kiojTdrNGIEvFI0J69M5XMYBGZjbligoOzCt49wARCWcKS5+EW6RrAWy873RlZcq1Yur8H6Eg9Ej
4oGfBpn7kFj1j2ip/VfCNg5a693LziB+eprrTW5n1qLPGqAfGuMTvB55yh2T27FLd3PWE5ii7Vg/
1ItWq89t8ytC/fJz5ISvJBlZR6MhYHKAhrvu0kxb2dIwDmaHjq/zj7Vdlzu3ATPjRn1yEJV9rXrI
W9FCr8Q5qjU4IhP7QcZZgYMO3G9Z4C9FDds6S3xjHMfgU/36oF681gbNY9l5lyIotaOoIsIB0MWv
2i4SFy9LUIllchuCuu+rmstAH2FwAdfIaBmtNa6GarHOthBHTP6ySavbezMOITeaUXYaw9Fde8g1
4YbR0eqIV/CM6j4lQ3M/NkBXtPJQ9GW/78cftZUXl6Fwh/Xs17+WM1b6IeAGHlvlKsPxJ+OKDAkI
Rfu0MIwjN7V8Y/LhrTxJH8gOKOOFieNgd+VS2PnjR70vjVU48Sck2HbXCRafgx7zbVrO0fr0p3LQ
wDu+QQejM6w7b46JEteDFjsi6swhsTZj0HLvCTxvO6T2mWbcBgmXdk77NsVKaaGob5wNXxN93bbg
E+wfKW3sB4AUeuQQXd7iT6xjPFjm5B67ssN3GrnxLqJWcdcjuW48LLjdgDoRdGtQ1hWYuLVThMZL
3WEZBnyWgVf56BMjSZq196J32LeimazzAYcvLwf0jZfX0A7c+EM3iV9raDF3/uTETzVazK6ZjK99
r83EHWTlVmptsQq1Hm5f25enFIX2C8wSMFodGFfZxle7cRibElC+10Lyk9VmRxI4EE0+cZAKp7Dl
HtVbkGC6LDskmrfpq8G+uHk4nErb6u/SySZYNgPoh3A4+yRD/wFPcP/DcJoDtYeLW5cAk6BWr+os
t086snL8zl23Eb0OHFXyA2FPNAz2ydVR91UzHIk4jSA8qUdK9ayuPNW9B/Rq4U+leUSIcheU605A
FMyzlmAKZwoQ+DJNMmudTc3/7kkdSf9Qim1kZV9qJmSnPoiCs1pTCweT5HoQDhTroNBqED2mdvJi
cLF6T8Lw8owGIyux59punL1fnVaP1r2YrpoVU2XUbP1tkad8elVf+ehqnYWxS+UZZ3kMK7xI7905
+izwHm81cZWjBkewehhT237QyIKE0VU+iVS39hUVnDutn8onta+zxhr/Q+/umtLQGEprMEensH4q
khD9OjY4tQXRQR5tF+OQ2gz2Vo4Fh69xjns1iza2a5UbvjLGY2KDKJySCBBVCqg7nAn1qKm2HCoD
JfVoy/EqhvaM1rV6JvMNDbvx5Eg3OBZTle1NglBXdS2rs+slHySQl7Ns3YNrDqjJBXxxEYTyqU2k
eAptuUJMW4HC9sxtMQhmYHqwoTQ13Ond8vNxCZ4unT3TjeLscv1dWZ6FIFrT7mXjieM0C3Ek9RX/
ttp2Svxj2PwAjsOOiZkgnTR61Ss9S6dVQxHtaGrBk9G59W420GAiix6OPQM7bE/zUS2K1O2yn7bD
CZK8C899o/M+c8uc7B+RbCbU6Hu0qwjuK+sxLbueJLu2ODEuB78GCzvLSo/Oah2fnDCod2NTXXV/
Jssksj5pAkZb6oictJnhgGUp3mAmTDddkIGdTj/Vhf0N4VVw0kjFEx7JFFkWnXss33ywwaMY4qs3
R9caerPd6i+M8Pax7PBD8lInaXLuTHKJNNJzy13AtQbtLp7GL1UawgvW44/Irgn4FqSwxtELkbRU
BYyDwRit90lvpQ8c8RP0fkEe/NWZnf3g9h9wwBNMP0O5tee1nUeADl/CkriYvo0LUt41ZoAueM4B
gopshn1sto8MTj6Gyx0mNYcdnuBGwJ8sq70uY3gCB70OH+h0+7sWOpDQSWSRi3DbH0CYpFNw1szp
gKkLH0l/FI34WnRPjPP9jQ+D5m4eGdUQNy4PMc6rldWP+940ARXj892nNr+pSpK4LMA9Crf7YWpO
t6UL+HVM5vIOBv5HvbDbA5o3AklRjAepfaDUhlI4BVMs86OzXC7VIrPWdh3aexl7P5qZvzPumh3y
9oN0W7ExTevRBplz18Ji1gvM9lpeuljYBHZeXLmJoQHQiUl/sbUnzQjBZFa9g3sy/TZ6gEWrpbyT
EbWWuK9C97SNb7sQ55oRlip8NlIYcZQUhEYD6wpxaDEdKjL5q89bXQ4+9GISGrDYMhBok+pr8tmI
y+yhFKRBBBX8gKWCnJdz+50Lxz2XITR8yFDvXQ3WTj441d7Iil8HBAAwhix9K0fPeg1s4+pVmNGj
1qMCapMfnoYm86vQ+GB7JXS3KD1G+GjOJlS7VegBDtMrkPBV6WCyXUZfef0lyovyIx/JRUv917oi
dDaqq69o3yFB2dW8awbytdGhQggKQYhaXEOYtCcnfPojBCCDgpljhFct9dZ4KeprC6pq27Taa8/l
J4+YtcfTEulXcvty/ZKwPWmA9qz9cN+mGhpzgbP12pVRsWucsnyMIiqGmMSyLrExszkOk3IbPoyc
7srCz859WsId6z4I2YqzGIxyzVcY03Re8Sbqv6kbS8gDayutqwUO1x88q/2SUzi6w+xzRMoabrnu
cf2yxL2RSuchpECda/aDG5PTB26sFBBH58AxT3Hq0fUU+ZeKsdQOONCjmIkl8vUIPC78VleG8i7t
PbzyA3SH9GWgqLzXorhfU6UmxqeKnh0zWWuz75751HDOWNSTfBLeNm5CSTmGE+d0s30yE379B2dM
KsClBOWo+waW5Q/eZBkHBgrnIgmgZDe8+tSMH1178D8Ucb4tyumVMLUBPrOOyG8CHuiGdbGaEZ5i
U0gepUauEjnddPpxWshyxswzkOHU+P4KEx3I86C674vmmmiwtsKYxxNC5u8i4ftMi6r90FT6ys8R
qVKbGNoE32wxD+ugHA0SFWAP2ZlTbH1n/qCEUUvpel6p1TfRVYOVJWrLLyCkiPcRL0XubbVkMEH9
N7SDyyzV0b8xpywdkyyjb+6cfkNQ76LL8LGh9brlHtV2DmBpDKPwcBNb1H9WaphykTD824f9RfRw
E1oMDrksJGg/u3q+kyXBL7392UkIwG6IPbE3UFK22ZQn+77KcMMuByw6oxn5B3eTCTBHTUz5ovxR
iz6m8zl9D5mDG1jDGayd/bSLDqlGgJN935V0a7qof8xxKMMdc4/Qa9IVqe9fpwyyomY0Ll/7TjuS
mdJkXsdMU3M3TrKgzu1w2Ab4Sp78CjYB2qdsK4fg0VlknNlz5PQfauECRVwUdWLpF4+BdzfWwCkn
Oa8Nsu8G57mraat4vftRYN588UiteJkdpNZQdbEPHVALkjJluNM1nKJqbTkAaZOihKcDlLjqU9J2
Q7EP8MbzwXVUMqb8MJs+SqS5zXQMnFp2dJEMU1w1n0cuXGWZHL1i/s6H7XDJ1qwD9hmg2nqMcrOc
PulD612HcDZ2KewcJoqASGfuxnVTMAOczHVfuJR1UyorXRoU91bcXNyiINQHwIrHN3mtidzjKKxg
xogpSTQb3Z2TT3YGg8fPKTb4UZOvG/pl5yTNr4YstNcSIOvWYYxwSNugf/SIoFvaD+0vYwJYcm4h
uLfms+OExY6fQL73wzB/LXL/lOex9rUjfGRlurInqDxMr9yimSjhlS0ZjH8NSmo8Hdlizmh+7oPw
Ebmt8wNL5rqHIKtzjblPfaM/5zhu7mox7Suzsb9lOaBys8Wc6QgK6ThXnryRhk7fUeRlQg36D4Md
+eoDRrcMFz+23BnaApeOCbEM95YWRCCFyaIcQLJW444SB837HOwI4nH7GlQAqSkmyLVmd9rZqbVg
PTXkOjHZ/9VAXcaE0j7gJgeL6uT3iezlC8U2NHoIytLMm04WM7jJKMLnuvXJx2EL7BoJCVnrXFvd
kHeQWEnAMTtMrFP+EjJHWMUds+CghqEdu32xM0WLcW6KsTAX2uMYXKbYIn2ohhUkNLLJ3GY6WF/y
EawRZHw5jmAgLaGfSoOcGseT5mGIQYTUZe9chjq7uHEeneFYprQHxxPdyeLANfPSy7h71DP7awLI
B95vti6o+D7Egmg0PeQmJUf3rrK7p67hZtwEwsXrNn9vqqzf49gDLklxFa10mCNCooFbw1eIazx2
zhg1F7icwzoeEGlrIKUJta8XmsbnMGwZog/1ErRKWcqzjB1tI/tJiq+VYWInLgpuYa37yS6Tch2W
oUHIzIx7vSy3nQ4P1B9rup7B/BpNVb7Xp+GZT2taXNjMgZJ+BlLRkbXiEpzh4TnYJYGYt5IvGJeI
lKQUkLsJ1WEce+CYjfqj12J672kjVZPoTn3anilzWsTkfXa67D4n4fYxnMET5nbQXrQM6pDJLa0e
mnFnTZ8nb7h6uSfOQUJoCW/vcYryT2SiDSc8wKdYj+1rPg0fA5xwsMD9sxNi5zQGm1iqkZZNMtn3
XgkHPNGBa85Bcz9T2g4cOjbm0GHeK6rw1Ebd00xQ9ca1vlfGCH4J6v0QaAy2YwIJGiNfZuotlUnN
ZXycbbrBcHa2bRH0M7S/iGEKT2g8YE71Y7HHh1+30S4rxu4SVgQ5pcQLbbT5MlSutTOItVqLsiRD
dKkcNFlmr/22AnwQYFp0hvzQJwBBIxef2ZTwdpimeY0y1/lcf4D6mll+ez/pPUKlPnkORj26wpHQ
T0kr13Zlig2SIAvlZVngRl1Jj1mkp+v2XluIlRMTz5CC3tB1Yjc3TP8pFZcfudozChcx8QZx/qWd
D1MUHTs8O1dbo9fMIIlALEEg+30UMBJy6Dw9hA2XQ6NutXNca5xUDx4Gi2LAWM8X1/RJ/MDbiASJ
WWJAV4IYe94/Brb2KSxAmHSF9wH6KCkkeu0TnZkbHxyiGLnw8CRgCnDoO6+noxLrp9GPf/RGam/h
PZPv1T1hhes+9ZP41LXcYZ0c33oo+YjN1JRQG+YQsjpozJD+PMqu6VHGtrErECyCLRD91QZQUZLo
5ceteZ6DkkjVsXg1ZRyeSWpb2E+6B/jCN4AbNQFfQi15dDnFOnLHGQpo7O8EVp45gK3j7CPm/6em
DYmg8Sb7VDBm9FsKR0mvtztmuNXFQiN0HElEzq1CXqLQfhWZ2YEhMF5pVWgUz4uqAY3A0ELWNHx1
t6G+pPPt011Su7xpILsMXskSUKq1NE0SCie+JG9pmZwuKuTSTPqdGU1nyYDibCyLSOeKXAcdmQ6M
CEtBUkBHW+oY2TSby0i+ECxP3EkMKE2rTlRSsxMUYrlqBu3X1Idf1nR++WIANLjXQEJZ7mcFo2gA
173MFP3bIfkcib69OKmELND5e2eACg7iyj/yjsBUY57YTqV1JbKdfh6meCRlWXbKUjM7hdhCV3kN
CbKSVX4aNTAUOYEwWsyQLxQLO8myMV7rQfTDjqsUioVlHm2RuqTmveIXonMgY3SzTgLuxebGTrlV
Z7VOg/kYJSVxOJQs7uyGCwYvcCT8na4AMH8YFH1A0c+JMQPpWtAfYupC9VD59b7smmrt99ZIyMeo
w9vh/jLrPvZcsy2Ha2i5chunNOL7vP2gG4B3cvhGEx1tWkxpbgyXAO+txyU5aZz7uqqb+3ZZqMtO
yi8YHUqyd8Z7mpaM1avWza/O0qY24YZdrJE4CyvcuzFXeOzSKf0zmdyHy5oTAY4qmHTn7WDvAV3Q
G/X6dV+n7PPzi130zdmM053LMPZUwxNBAZmkhxCuXdKHIV1WhxmoR8hMnXKbNAX566ZPFG4e2Jeh
xaeMt/qSEB3uNXl28gZA8ISow0TxoVkZuBApxmZExRbz19AxAmbImfeMGP2St7X47BsE94WDnRPs
Ix+6hol/lnVEfvJGEltR5TuzLqB9iPTLIPUQK613KnMrX7rmzquHkY3x/tERRvBSt5KC3TidAgvZ
XRg7EFEN9xeg9PUOmeCw0UL9FNI3+ow7dz3buIRrhqRXWQb+xRzjgOFwvzEpoBx7hnrSKeS3ZKhw
12V0DxiE5i7VP6ToNb1NncrOrjd0SEFV473EOJc94mYHxq7nMaWe0ANAkbIGjiGKe0r0myTRSzjK
4ocVdEBO82Lve830UlKeprTwEpVGtB9aikvq+6C+GXDZdiZDjk0JvmGtkxN5SAM4Gny5+cY3yQez
RiPqUs7YNblZP8JUXoPkgVFngPKpKJXRh/rSh4RRSe4bdzTj63MQyxca4GKd4lbZ9MzdtlS2mPbR
7lx1UfNEjoF5qOD+LXCJ5K6HEvmae9YPrZnZlaYEhswtUW0do9Z81mfA6lyEjYKuUgTnbGeN7S8D
spRLVjcCDl9VkH1HZ7OOdW3XaY51wTr4GhZF+5ILz7yEhv6aVI82/f9nO7GiF6+WVKjzSMKv85AJ
LCJWU2leEW/8prM1kDUdb/JWtYlWE5lVFIH5sVpuCVHsHQzTIxkwWbw0apHnw0eAW+l6RIJheqjJ
O6ekcy9S8ftqQlv7MEwXis0FoBUW1qJq95Zpl1oTSmlftBTA+ckTeLI4SXHHEhBHIxQry9s6vHdM
5bURW0gU0oOyiirhplp4boQ21q5Osq3EoTG670mbVZtYeWGGxcimpKVqTSbFEjJtf4ydRQ3eL+aJ
t1WlTFVG0MrhahQ2FsR23JVH4HgltDkWavO2sJww2lQJvVplOFUnUCd8O9XiP1VrtemtZyco9hkT
MAxzSboErA6v6sFE7VMnSETBS1Iv4d0JkxJxFjjWV2UmLeyBD0KLw998pcXiMA1CjVgaRBnrvDcA
I6RktCirLr274qjWbpt+qDFQJcr23X719r/bd9u8Pd9QRpHbmdPAwnUG35qhPR9gePsU1bamlYub
rwmOfPkFjcsI54uJ/SUdQpI1WytDkOElu2FwPUqHz+oAMkc9vSkPozOWzUmZhdV5nf/H3pktuW10
WfeFGh1IIAEkbjnPNask3SBKE+Z5xtP/C5C/Lkt22/HfdziCJimySGJIZJ6z99pTxtGx3IUi84er
eLknAlVv9aj5urx4eWq5WRzIy73aVTUm2Pz4/ueW53/+zXyg8CcL9HMLmpgKHjrq2iajYL633Cz/
0IaswJO4leuweHJpfh7J3KSC29nJ1sVyekpg25+YF60M30yOy24OlsPtfbcSzdHNJ9VyJg1hW56W
m26+J234QeUUBlvN74dTWWTDyaA8T1GPh+83y3NpMLEyhBgaxQ2gmiZJ8+3yQxad83ID9ZMMo7ga
kIuo7IWwBaRO6AXAdWczFqpazbomSCNmXO0cm1iEMaTc5+rjVqXOHhYUii31jF+5WtFu3kdpNnCJ
tncgUb6lYfAisuzRjCnB9sN2pJW/onSurSZfIDsY90zQjLMCShGKmNwzVngrWocvSWjcpUakdsYY
f1Mu6x0a4S92zgemzdxZ5JzWsvxVjeaxy2pJgk7g72vTvMIcYalUItTzoTNQBf1glNZdY0T+xZcY
Mae52Bx6Fy+2g5PDF1wRFDfWX6jF0SunMbpCAAZIgz3DH0STsYKdM24bj+o/fEWqm1BgkyRF1BKT
omSbV0+C1zPb6zD3htsG6qwd3emOS3J57a2p1nVNSY+0BdtYt68yqe6pmO0B/gjdF0Db1NfCem1g
YazzxsWcFn9ltN7QBOT3+OE+0hR6rXL8ShDySoMpfAJlvFWjq1Z+Yb0YvfOm6YT6pNF6cKC4NfRZ
RtfBviXoF3g1Ltx0pIMTGCwWuIyHOKYDi1yNsCV4QPMwo1IDuvpe+LkMy4SlB5QuYQxHWGUEdflA
mlhbet59qOgnwq3YBxmoYqcA9eluzIS4WLo5FGRAI+x6CqiyIRYUPQqY1lw0SB0U2E3yek22XM1K
DMxAd8RjC+yuHoNdEST0z13xKbf3gAvmVCym+EVFVnPnPYTNLSMAYpunYBPdFrYe85pNA/qTNW1S
Y61i+kUjkBwoaYq9h9gGBlEJFVRSlTSM8OpW5tPYGO7aswHxoo14pER15bfXq2IMURQDCNo50ImH
yhWryILzVNjZB87OH6LZNBN10qimwc0E/yh9Di4hjIM3kaxem8F+6sI5f0X/wgICsMfRENWGYzva
MD+ECkWBawCIUryODXlXRR7CcO9HmFf6BoWkt4X0ROJXKh5Hx/rmQZwmqKWICayvyLNdtZVubD0j
HWmipN6+GuRBznQ4febE6TMxrpnZccZMkQMQM2LLhyyXzYy5aqbNRTN3Ts4EugEUHU7G7AzrBzXA
zKmbFmId6LppZtgtT8FVgRTQi0d9Jt1ZA8y7GvidMVPwCOhxjs5MxotmRt400/L8mZunteDDzJml
R18RQSd4vQF18dGdiXv5zN4DeEMQ2czjkzOZz+MX1DOrT87UvgDKTz5z/LQRCBo1nGnnzpS/cub9
mbTRqEzAABxmGiDBGS9cKLrn5aYZTsNMDiTSL5xJghFIwXJmCwKd7J8dCToHEAKXwul7EmKaN8I+
vA9NTeEw3pmFZzBWJe7BcUiU8WqNFMzAOQXSvOQ0ZlVndedysugRNCSJpM6j2ZjO4yDC3ZhM3T2O
k6cyq75iEHX5p5Fa9Whmd7ZsKhbqoj8qEcND8irENrkgXiclaix1q30ua+I1WNl1edacEX6/Md+J
dxFlROp+Q8h0UfYXJ/qQFhHJjVlfbT1SUz2jf0boQWZsR8iPUC5Tp4JpYaJfS1vJq2WMEsgCcsUB
XcPOBvzImRyBJ4KPTdnfWYd+IC5SyIeyA0Kk2f6wpVxFtqf2SiqzfTUbdRnQXR2mqQw3aTqTQCmb
bqqwmdXqaUCoZPN9TIwnlBXBU0N5PvCa9MXuz+NUu5DdbMaV+DUVY3/x3LG4RhqkxFl1U1ZUJQkr
P/lTdehsPv6flcVidgz8YrVQqK4cExSdIWwg9L85CqbOiNzQMYtDLFR86Dua3k1KWCmawReFaPFp
SOsKCN24s2Zxx2A34b98BeMvbg/c0QyourAEiBjd/E3O7npB02KeKg6phtzJa407h5iEjdYT1MGF
7FNiMD9HEFDs3LwLbpJcF9dIobMU5LHUpZmijPOD8yw21TsBYl35zw3N5SPLVf02q0CXatQ/bzhj
Flz/tuGI2dZxT6DDl6jefxVk42ZIzCgf2HBuY28TS6ij33k3YQL1QLwg91YHc2ToxLGziQtn2RR/
mjDbSsIoSIDyaum+DdtCqOCLbegfcoo5FH+s7whULMn4xRSYasx9nYOYSwlP+ume+sVz82ePzezj
+cv3n/MBbOXa/IxFcP717THM/NmR819jHeGZEXbOUJcxdZfAtsKm5kdYFU22UT+iysjWSJ663ZQ4
Hzs7ZHiQ14iIOQKcc7lF23/p1ReLNPDDZKuP7lwBKaPiE2fefTQUxZ5MQbIB0gC2XyRvskna9bIT
/i914nksIC+9McvLNmHdVOHX5s9uLhMv4D9awF7f6oA9Cezlb972H2aTsP8bvxYHsKWwblkSs9Ef
JjAkwP/tmLZpKNR57/4vQE44D5SDW4joicUQ9R//FzEVkoajawrDkQyF4v8H1/Sb2UHiILNJmxDY
z4RuL/CnX4w3CFjKFiW9/YDmMdxkVTwe68bHhqP3a79Ns21qWjSHSEhtXBHv7T4/Z7qeI5nBXlsX
qoSy7B6ipNVpt8c//uXMN385c5Zv57ozlorJpM0G+s0WxKVbJg5TgweE4KwncnlNXOKAGkXjLYQA
mEvv0RIIblB9tptxlu86tqBq7DPbdlIVwvmGpe9NsCKVFV3AILo0lHF1mqIP7loPSwzNx3wCAGnm
3pd/+fq/WnX++Pqmruuz48pm//86cFV+E/dcWCXppkPxqZry6FZOUbmOkQWsi4lphi8C9x6RKXik
T6OvN/eNMM6p7QQXM5Ah0E9iV5f6HkYLpRF7pRrx4hbIJHNQ1My3UsIlcTZ0Xf1oOAbxyr5YISqI
NmahOyhJk4d/+U3zJn8fjOff5BgEpOjKVdgQxe+/iXqln7lRYj5woGf0anVceZWDtorgV0pKpPEF
wrrEHB+7Ilbq4OWldrJEMF4G6fV7GhIvCgPM2UlNyOKluEn1bDDzAWEZy0c7YW3lZ3TfXCSP//zV
FxfhX7465w7WHsFZNUPV/mwyy4rMQ5DnGg8CnYxuk005in2floCmUzxwDpjlczYxuQ/H+Nq1yfAZ
YiMrlZ1lacxTyd7YLi2ZwZ+GndnmdPtj9NaQZNYlP+GsRcZVQ763Hp3axdufBchdmF8hLzsHkgRY
x0GjFIWxC6bAQfdX5RiMZDAx1YaIapILyYyArkFJJNw67oNgBzwj3Gt9kR8c8w4BoE7udI4H05uC
hwK+Vsm0nYq8K6hC+jeaAu7cGXCvGFuczk73lk0NtYr16ziUIWmF2uznphnkocMiWHP87CJGWqk+
fO2AKDIZksmWoWLY1zoSByI8oh0lx+5uudfH3X0cNfFWx7T1aBoG+uPSIzrC3avS2LjoI8n/iJ/t
SaLDGxCDaEJikIuqkoWqDpRVK77B+naPaVh/NDK/R0ylCLYWxcFi7nP45/1t/N2halNTsrDWgs37
nUSnemW2gxMYD5rRXjqnxYCg8AnAUFxRtJDQpo1bT2/imI/1SxBa5jZO1USOfE5sr+GJa5AX+5aw
TBFX0wX95EOvgXVEymO64IKnyr3CH3Zf/+Vr/zpP/HmG2S4Ds0PCmsH/fz1MbU13osGqxAOY1zUD
d/DIIv7OdGKqeXaqdmVGW7H0UENgp82uMoCorcVPtfs229nOth7+WGZhvZLmEdUF63EwvmaZ4UAL
2nD/z19X/M1WNoUyFfrg2cH7+xhN0EwWEzgqHlJPlff6SOVujD+HfXIJWjIHcd6XrDPVCbfNRYBr
uwifBVKsmuM/fxHz12nist1AGGLXVTrfBkv/r9sNhTHgYp29hPXwqYyFvFQAXSP7kocwBnWt/ZB2
n+I8k0Au46tvsOwEuWrcLZtyxL4Vjn2CA5E1DrrTNYsy2oZHwOwFjgsB5yjSLuycnmp0hjYcl4sR
dhTIZX7LSiLtPeHufE8QZOiU+kXTMvxjUfIxgp/7czL2v88o/+YQwUsGRsgSeLf/MpLhLcoBQnj6
Qw1MUuLjOPcU/ldgTB2Cr63HsY5/wKV+oFVHrKU3QLGgBiSo7yECN6ddQRzgflQTYfFUtowGB88K
mDCQ3UzblBqQ3X/eN/ZfL+SOI+R8zeA/x1qm+H+aAosi0kPN7AyyLRpF8yLs9gzS+8lpvxZj49xR
JCe0GsHJiqKZtW0dPT+nqNSphRubNrbuBaHNW5kPXy3VoTsL4hj/Vv5Z6qBYuQD3DKEmdgsjghZN
Vq1hdybC31e78dVBRz9winMEsxmfQEvZPEGOlpu0qNHN6Wa56oSTYswb04tecHL7+CON4TGe591k
N7iI2ipxIEkIVWW3yybVUe3tjlwVFMGaE87wzLjPat/6oUXtOgsL8aC1zsmMWpTJkXgSrm++gNHA
48N0/mQBaDfnPiWFOe2UBtWW/qi6GJXZ7f55u8t5rPjtkucQyspmkJbpMqD8ek5EaAZaqnDigTio
ZFo7U/c4BlN+JnoGx5VmD4+a25Ho6+SE0Iwk3Qc9dbScWn2npdUh1SWZKzWpf0rsZYYTrDWbtSWH
kpzQuelZBhtybcZz4b+0mMA8XP67omyLOSVjjo1lbpiNEgua7e66KLqjamQ/K3KOk8w4T2ZroH4i
B7Ecvf5qxHJHMsChUDlWNzT2a7dBrRa02Q6gLckVkUN1woqpX5FE9C9HqPh1kbaMHvC3Jati2NTS
0n/bUhoU9s72pHgYiuxVlrRgVRt8jBMOxLoUCIuoVqAQRoC59J+tkcSdNu1XsRyKM+zpGkPfeM1M
GJ//vA/t32eRtm4xprFwYNmuK/H7N0sb34j0GMJbX5jYn/q4vndJOgV2/eLNSpLK0S4D0cpgvcMK
UmWS7cnlxohjF7M2l8O3oLR9sEYiGBpDM6+VIgckbDv9MnouRHMqwr5ng8wxCm0nm3hGX07xhjyQ
cZuZB7+V+mNvvvY210WtJzx9Kmx5iJ3mTcuS/iiAZ2kTSpXZl5fLzIcdX+zHEg1xUAIck6ChLTr+
FFdtIk1nA0waFpvBC9o5tTPY0VytiHmOrXXgu8XOTHWSSS3C2mdqcRy/kf8L8B4PWMLQzNwDoFJO
lzCFPEi2ZbXqkOJSj+srFMEQrWufrCErlzScQ3AuThYm/zb+uvJXyi253+wHTiiTUc2QDsWrX0+s
ScWuU4ZI4lEC5rdUm7qdxN27tqjmrHPtYlnlt9AbSIacRnVsovDkmlnw3Ew0jHsrxmbofJkdYjdr
bCX4LmeaNjTBmDYK/eg4lQrWfTM2lIJkvY7sL0nts7Yh9Q2MD6WWHGB428TxvS4+4bMQj7E3vDSd
rV/b/D5y4zudeLkNG4zM3aj6Gs7xEwhV0TeDkHrsO8N+ShvtFJt+uzIio8PSvR26cNgpTumVmYft
NRv5SZ3E4JZHeAVdX99wxYnObRShV0oeHWK0N1PALKmz3YOtfDpnUN6KAPahrajA61VBgsKAGbfO
nB49SYyXerlntA9DKk+E9JgET3jeBWP3Vo+H+M4CoZfmMeVmnO17J8k2hd+iIrH0bFuoAWZ2bKCu
7r0HkkDs9pKhGd40ZfQqeugZ0YzErdx8O8WeXFFJ40hLpppeAI10LNd3Pn76FYWTbu9EtbPnz5or
v45IpyMJl4BsWa4wRkcbHT/JamDSeyuTj2MlxLEFr7Keat3f2oNx6kBHXdxCAP+pt7XLfKDy+uHB
UxjgUetFt5EQRAT+rr01h/Tr1MbjIasCfqclb4NsLxo5TncJVHS/ujNDYl/1uBZA18lCHhw7W6V6
k28HfJKp1X2HuZ6c9b6+pR39dlt5w6ZqR7RQWvsge44edm+yL1Lnm4g0KvBLbCR6b8tDphSR3X6P
VeJzbU5vGZ6oXRQn9sOYUa9nrXTslH0vK+9jFQXTfZj3lL9T2vOCAyKS2k4r6vxQxpRnMfZ/Q0Ns
0M4EuYLpR0dkkR/zWp/O7LZwrSloxe4oDqaFsiOp41uoYV6J5oxDPSYrGRvWfcGpchgKt7kWG9Y/
3t7NgovK2+9K5IpaQh1dE0IouYCb9S7w6vrmjfhVk4oGNHG7VKxVejbccUs5o1zTYqBbUrojAOI+
vXpFfW1Dh5xYqYYHp4YfURjausv4WXbYjHeKAucqVUGxQ5SP0NxCC+yQbgnWgOy5zmMV5k9HRxfx
rU9+5Akn2JA47kFgyXf5zjQQHlCuDtfR9GjoWNLehAZMn1XJDJwBGdqAZtpnaKLgnCp3mJ+q7oJZ
LwgVG0yyabBZAz05Vwm0/dySaCelzaGmDx8k77qQdJlRGtDUK8rQwOumA8530jsnqd8nTaPfj9NI
ze9oZQifw4aNVEeoSduUJk7qFtmaZr5/Kzrv1OTSIkbSRt8bh2gegUo3g30nko5ImxybCmlec47x
hL6GqvTWqNxZHrNOOvPz4Clt30UkOW2GBnCZw5G/HXCwnEyclzvELd+dJhpu7nzjFDqeF0VRiLWd
c/ZgytIxTb6Nqe/fT03fHIkpu88VUT3lJNHK19eK5IVraKOybd2qO4ig+pCWsYHRGFGOhlceawLJ
4oRwE/9HD1VlX8Jp+jaSjLHHckX4R+N2l4kIUyZjAeCJajjTZkSGWp+IQIzXqRQrSbza/TKXIUX7
bk6bvHlOdfMDjBp+QavKjx0McInJ/K6jacpAYG+DustPPRRKwOXOfZvjXaJ9nhDN/CRjuSUatd52
5vTRCsaS7rHjrkRbxhucNflzL++KCKpKXIo7xqlg02LVrQ0aNQ5pnjsHQ6OJjnvd2DZv64bqEHTa
dwQ55hEX+72ZY7Gp3Va+0Lx70YJpgCYKPX0MLXCcaIzRuLzfZfXO4/1gAJ1bWvBL451lUfHzobHw
X5d/UZF7x6iM83uWuFiZmnSCaBirfz6GswK6vCYcaBa1lP8jdMGoeDWcmlyeGYDaljiS328q96SH
hXV0shlsNzDKbgnQ/YYNBHkOZqmV7XjNJoYogI6PG8cHp+EVuAdtozvgkFovQpCg7zrQCekx8ukM
pmP39vPpILwEthHvoWa0J3I42lNqes2pDVHl25LcoUWgQBrtxmFJfwjpvOFnnAFvy00gzPqk6dw0
SfDVTvtqZxMhBVUA+5yR6+Ouz5IXWu0vld1We9VBH3czMGuL2CMZEy5AAdJqs8PK5WScLFPV6ati
Gp+MgIE6xdbHVAgV6WDhIEWBs+gilpvfHk49ppVJKy0U33W07QlZQLND61brMyYHEOuWm0Wd8/6w
GjVJciLBOrNGZhHKcC0uTsvD5Z7fz+D25XE05LtKaPXaROpOuN5TlEgf7zeXZCdxyLxhsN8YAfpE
oPub1o6nPZTMZ+LtglXnt/Wmi8d7PSR0XlMN4Uy5tnXEd71A0tdjyzbpzLCm7cQ6xqKzImmsnNMv
PegUtr5tyh71GBnkqo/yW+I+N9TYdz7Kp61mJG+9W++nPrRWjJVQSroYmTLGYYd0d5DP2HUCi0Ck
EWJtnYTZqscTj40ygA5Y6T80V3tzjXgTaiBL/IAVbtwkxyoC9tr4eLVjufG7fuswxSEHFu+GlQdH
VXLtR8JbHsLsLdNI9ELVQ4scWWeN2g44dXcxhmRZqydrBL9PthWSYeY1lDMRK2wI5OqwBtRnSkOH
nyTutEewswC041mMxeXrCOCUrNj5UTTz/5bXLfeW595fS5QT7/1f//n9L1gBxcGm04L175+ZLjzj
948pSj3cuyM5nO9/+w+UN56WPaTe05/o48v7inlW5AXl96oG1bRdPjVneEIN1zXsEVqePz/l/du/
f97PH+MXBnN+f0NUloahJWrRJs5wRc6QXFkmZx8LJFK5vkUom7WBiEvmadPGWHj27/B3ApQq8omw
gAIaYcDHYGSMXbPOhCrXA35ofFYE3eOk0M+6HatNTKDDilo5xbDC+ArNxT6GOsHyWUfEPFiCmcth
ufoOLMdTrxRn8vLPyw3ZS9ZJORi7jbKAepOZIZKn+d1cBa3TGEXnCq3wfnnd8tRyszxMrUweNMva
oC744/VWAnZ5eUWR6FQNwJJs3t/ATD7hSkznIS1GdbCQdkRKa45p3Ewnq+Li6YFgQ8c/wcJIJ+sQ
ffR778lKLbWl/AS7FqodsL35bpYisATJgZ0FmzZPLDe9rUPYjObkh7xgEtaWprvx5jiK5Yae7R/3
lofBTHd2FiXi+2vU/7z6/bnlfcurf/szg1+jBwOZWZ56fZKb1jEoIhgzqzuWWOLmOfuzj6Z8h5MA
sZObDunp/SYrbfvPT44WLq73f/7t4fIPCxr9/SX+GKhx/f74797CdKBbOSIuN0FLrePnq9M0d/+4
i92ab/H+Ttzyzd7ikmPJllHe8A7eor5cPuX9Ze8fqoVsx/eHf/e6pRv2/t4//fDlX357S48BZDuZ
V9cs7ivKp438ueWG1jEFrqR5MxXeVDdPi+/NS+M0PSxbpoi7DO2D7qzq1LEOyz5736PLQ7cxWICl
mMnZ9Mv95en3ly73lh0d5qTOUWSZ39B1QhvXmZNOezMKDx0y4vzQT4SI122+KVmIw4PITtXYW/jR
5yNgmIyo/riA2t1lgLLxjW9F2bPwqesVyjxYDLP2MDPQgy83VQ0+gZC0/zz2LF9ba3VgAdOzi60z
Waww5j89D6vINJDYGsKnLuGdF8ehpVUkdwKtWrbqsl8qJr47VAvPBas6AjSZwRjzDp4a5HnNdtmA
v23+5bk/7aJiOUx/bvX3ux55fYz5bYvJ0//qaJBuLCvMz2OO/XtqFdnmpZM9tIOHs0TrN8lkDXAP
4hh7NCsuXe2URjZfGBVYfDwP2M/cw8QTSziJ0waouBvyB8lVX+dMJcnVmqorLYjrUBrlq3Wv2Z55
UdmDJyz/GLvj0dd9ch9z3NcEonyZRC1vZU7AG9HNMD1ubaxXZ5A3D6WqjAOFli/hLqyt8SadONlK
aA9c8+gS1cjycqO0r2EbPE8VeD8nkc9RX0Z7u1RfULBhDUkifRX2HerNkGv9ELqfyyoTt7xFCT9I
0zvqowaYqaA0Zuuf3UDZO8Qt06FR4pOF54sYKgzNBm603G8KjAvlrgKFufZ0b9iBxCTWXo5v4TR8
zrQuPy/IF11n8USHyWBu4Nq7qo5Z4ccO0jTw7Khdh68TDeBdn+Kw9mBw3eOMDACrzFL3yB8/YEJ2
jmPmfMu8dCTEr3UPnoUKydHdxzLzw0ennsp90UUvHTGZW5rDyUYQNbcxx1xto7S33mCzaGtTTEgq
/fDYczLc+TnVKtBb3a4M86sb6a8WunIusR7ZDlhcN2x2jGMKp1WVfdUyPbt2BSrwJIsO1EHvGZDK
s5zs4JiEyQ1PYgezMn4gwYlgm843mRbJL4Mx6h+q5ACAMj/nmuPs0ODmG2WM+3bWITVTFx2BRm1J
5eRSGJXuCVVfuWZ/fJ0c89a5BXQS8DCZNxAObUQ/wBfTZdZRa+o1bhwLt+TqlNIHuqRonD+omLWY
+TzA83mD/a+tyPMD+pn7MxlpXTRDe4ltBgVLgLMyaiAcVi32SS1QSeW4XdFOMs/2pi36vbsOf/YB
6zyaGgw9VquvUPVjWGwGSijmSI8yVfHZb2D3OUnEQo8LnaacGz5bmJMRTUxUiAJP7L5tHpAnwa/p
pAJnU3zwOygLMgcf13mYd+D4rHSrUJvKQ+GnuhHQVa99xl8ay4dxIAslCYCW6mnQnUPxRdPICCDt
yOLq6hP7ORFD59ngBUzb2rtwEkEeKY3hori5FLG3Xq7qbynJmbfIFR/o3zCDZYW+E6Lfcnbnt6Hk
wBqhZJlplc0+jacA7eQlfZtoOX9o3C9GMT7iK/QeRCg/m6Uc7v3Bs4CTjFdaeOnNcnDsM1fpjtgo
4Hnn9YdqqKwno4yvpMzC3NOHr1lFjQrnmX3FKgOGp6eP5OrNZqK5/qy0ZNvrEd7CNK4OkJU+4G4u
jqxPj4gioJiYwwXDP/2LsIMlZrH+zapzJyZ3axgR344NvKo8qR0g0r1ERVI9Y36PPGO4j82db4Nd
UthbwYCctNBKKBXTFRWJwxSJoAT8CMO+CqVO6GMzzAZqvJmar19UYOf7PKF/UGajD4/MXmeWOVDW
jFdVjA/PRHpybib3deiMBBwoGQmd0U4bfaJGOOpTsjHnbEkmXgOsHIO8w9Jc9wgCPYEk30qjjyNC
wXm1rwGmaD5qORw0A4bDVXOy72OTfQwKZ8dLsp1pQAHAK1ecy6FtH5EePBmVQT2BhwiWizlgGpiv
43yBxgUzslC3Nojr4+hon+aciltToHsfA2NdYIE7xcmUXmi7fjV0DOZD/dz4o9ph9zvk1nSN0uJj
rlU326qGve7Ra3UJVQcxg1w0HrcRonBEhSal7+8kfPbCrd7ERwMh6FULNKSNx8JpxXM4fkYYaB7z
Tn7ujdY+kN/52FjRj0XxBYwRzxA63SQNNh1r2eeaDvWKTkN1TMdHFZb6thtse71IVfuOCqOJIpXI
73rvsGpN7Eh7EYaOiPRCMLzxHJg4hGkHXKzSaFd0Hpx1qmmENapOP4++jqi62nXW+DrJsgZOVjc3
q8uibZ6X7tZ1nnQCTS5+BoUKlBbeGfg/8PDA7mmOv4+oR61szP8zACnTE+1qYfvHIPpk1IqSllnc
BW2fYtQW7SWdvuT9WD0oynWt0T8xlQOZR/dgSPrxo1nHVxOUDMkYwZOL12kvggjHSF0V4DH64EUz
ve7B0SmETbAFxsluH7rxa2jI6otW2zPxZQoJX+egpRoJsDLqjZXjDOOaLJCeGlBcPIwN1zRFNOIa
3hSdkoRqQjs9dA1ZM8sznulXZyS+3+PITQ42QvJ0RASuD9lFSUs7TDVzKAOrw6Ym2vla5KC0Cj5H
Rl1x9aOh3fVWz3nRog0XUUxk+Gw183MSGFUa3WE+rzisUzoebsXNkN0NqZWcCFmothwT69o2zm3N
hQFbQ70pmvGbbTW3MRdi5Y8hqvoKiXM2D9s4rLZjht+7YlLJ1Ktyd1hsKd2PiB7aBnC3lt47drM/
mXo+R7drcI66sqF/KrWnBEuukvJHNrb9h8KKTrGOY0l6SfhYQypYQbnb6zmkMlApb+Bl82vdkROM
m0E/NQ+aQxPQLgmrZqDf03ZhKS+dfTlmPvXulGsYVVHDPnY4f14orXD4EpSyqggYzU1fniCTz3Ol
/o3ivL5PIpbwquzdq4zAfgrU7u4QD7eqf/CLT3zkdOzZCjtAEB8DuyLtRg+Kdax1NZ17cySdgZKp
x5ZZF5nz0uR4lXXNqhCveqBf4/jVTxqPjp6BS7Q36l1lj5TmdHq7hRdkK70Gl8xM9aOUyUvXSyav
lFhdr2w2Y9gTyhwMz7GVGYjLZAy9y78bKqqfkc2XiDQTFbNKDr05qj1lYYorcEp0+43mnbjpTrtn
Q5pp2n8ys1psMX9/9ys6c4jO5cOMCHBL0IaOez/4nY19K3nKfQ7lLlTdphYM/0xhOCrG6U7gs4Y4
V9IocvCjA9/copf+ELJqpoI8hc+e3V5937PWJfi/PdEOSH4l2Gj3W1gOyV7vOF0bBETbyKlvWtxU
G+Th2whU3asufzCrSw4uzo0NDksOl7b4TjPn0WoN/RvpehSS8aBx9Sq2MWnNAlT1Q5E4L8GU4u30
bYwB0UTcn1kyZ+xiBQ7GxjBtlNqeYOhgpVn97CMBk2LqH/Qy++LgtnXDuj95IVSXUWL3TQ2vxVod
uJfCTu+E7TCvRz2yDWGQHOqYlUbFXPrCUrx1Y+dBq+eZl5dAk2jh6wn1MKF+P2CpC/f6FNJlE0W+
S5Ky2PWDvQl82VIWhkwU4DrosB/FKy+O7E+un3xWQZqurMQuL73oNn0/+Ge9wQocx71+AHjkQuAz
71WWqnsr6/ceGe70QuE+jf6BUjZ1FTl9Kt00P5cMBvXUlxvRUobLTezNaNu8U9majxGamTUe5eZQ
atAcoJVgts1S3k14TUqu9ypITKwUrnFBlEC9WA76KnopHI1od71Jto2jI0Ry1X0xEAQfG/qnIU2K
TSK4oDg0VbMBNMc8p6+58B0KZ/hWWuJuGHd4xBirMSiey9i9RwV6ZwiKLdioj/B+Y7LL6w14Vee+
jPJPhYjPYVtoe10Y9UqDB7yK6L5BUuLrMK2K0EQ0EKlF+hiNGnQi1cabQVM/mPCYZw2gy6py5XQc
sBzYXNvuDNs9VmXPrKJTGSXc4c1Gg7qRWhu+WHp8l8oa24THtMmup11YlfE2bhyqS6bFSS+bdZPA
awhMEnjjz+CQne8ZbGaZfwpNHbBlpN8lrfkpR1p657jFK3Y7cWoMmYJ0q0fmm71HF9CyDppoz3nc
F9sgROoXZCK9zoQokwsLcssuBYaC22L+m5hIkzV45NIFRpgUB1PzUjptkwKUY9H60tVjzPibjNBX
kxw0CuSciNVKOSNiO2Mv5ACPOJ9+UBt/BL/CxsrB8joATezCHg/YcT7lvXdlelSflAlnOPJBBoeo
DSqAyfHF8dNPpezFPciPYiXKsthYeT7dDeyJVWFW3lZhofPMFitcA6xjbO7HRrUAQb1TLp/sMpFX
0UCmHHyRX42ge0igu+ElxXzkwagrUE3tElGcfFcEa0eBNF7kmX6YGFtQqcmO8RWuuFHT5MDBPAwW
eLCgw3sxT8Zjbbh96Uz6Ny3e6UVekoLsV7ru3Pqx/ipUvpY0qC+d6g+6qiE524TQsxVGWsCEyplY
EJZjHJnsJvbT4tiH/Q9kiEAZ4ErSfKHbT7NmNRi0q5HvM2BLsDnJ9//H3nksOc5s2/lVFJrjBrwZ
aEIQ9CxvunqC6KruhvcmATy9PmT991SrdXQVmmvCAEEWi4TN3HutbzVRD8F6WlQGR1V2slGP2iFu
pXgTvcSucqFLU91E03elRqjpUom8QxCdbnHeeYF8yBC7XptifhWZMxwY+RWXpbAO0GiZn5Ukv5sp
SqTc7aGvYFJjevPUuRUDi29dayKV9LRoA+k63JnoRgIhmIPItlOlj6dUhMY1DZuXf0oDuWIco0w5
V6ycsgvvGwE5Z9fFqr0L6Qrw8pg4bzNuNtgd3J90/A9cDIZz02X3TZZp5yi1zR28gPNsOOxw1VKu
picWP2x0ewu78cEU8y/m191Bma13fSrhysHQO4i40jbMic65ZX2jwQcYMYs9BLnqz2oBBIWDVIGO
a3XnYYh7uhX1oR6rjI6Y0q2tlXCr6j0qXXMIjNKkLkRwxcFsc8xboslgfpIpTwlYPzY9T+N6MtER
zOpJcbyEu1tWBV2JiwTft9gzI8Y8z8lFKnedw+xVUxgby50NV3a7Cm2Glt5NmRCJrXkTYqSgRH0V
dOMA22Q0Xq3qJ5ndgTNX4tIzGzsyDn/lmAEFZzz0VDXus8y7UWqqNL2qFnAf1Olu1uNN38d4tXAs
bkAam/eWp5ypL8CFTctr3hs7MIDGwVbBAjIljHdL7TFECIeCNPNaPempAoowJ7JYQ9a1i6B6bkHK
vnbUFK9WW4YwOvt+LXAlQR473j6e1cxHhyn2isM4s0b1e+bDZjPkFJub+WB3Nmq3Fpc+EUHCz/vu
Z52M4XWqozs9Gm/jJPRephWInZeqdua+i+u+djuQdulFRRh4Kk2NISk0jAMofQOLNRBs0xoCur7N
TbGGGvWZkWJcq4tAMdJpC4zXVnr9wZzTX5Wgxxp15bTPQmu4QNb1QDTnuV/22m+lUw0Q5UWwDJAL
hBDd1obosnCUYkN0h0Np0z6XVIo4zLUbpYCQX8WXmpYXQkgVJ7INN6NyPHEXL+nJpj6jxOJWdPZz
XStX25iTnengXxwwiiHumK996pmbvoiGqwOuQmlaEqLXCUnUWOlNsQyvCzhuZ8z0n2KEYF54OnG8
g/4suCTiDUqeRrgPG3N0bppOb757xbiDm/eh617EfBwznKUkhyxERUHkC2YfYyjuB5sRCRF/uxCP
d1B5S8fIvPYoVpR3yC+NY9hyNuSQdhiMwWDEeBw41B581DrpFi3lOmWAAdTS8uxAFQhnvOpTgyiq
0gMHu+ShrUOTWhaNc9GSVtirM7P1dVCSalp6Ajo37Ghf0mmv20ODU3SzJIgda0M8GdbML6TNT8Mg
1IMJqxz6rFM4QXMkE2BrAt/dp6S408HAwtD1ZkL/Tv3hrVy8pmUbZ/W3kQTk0wCL6EEzaIbUgWu2
sy8tCa7L5EU1Mb7GdVRux2hNsslInUrxGTJcjZXydzEDuTSYkrvQTPwu9opgHhFcdkPJdR9vn98y
1fPpoyi7MU9OUdplvlOCZnTnW2WOS+aNOA9tYhoARD8r0DGCzE2UIy14AzXT4mz6UO9PbkXPvitM
55T1IDtxp+s7eKAwSiJzxxldIpTkRG3p5YXKrQ4gPBtbM4hScFBqRtw09m83v4v6KT5CajKgNpim
T3hvva/G5hGIo4sI/GrQwj+g84biUpq7z/qa2j2kHiNqAozn23lhutAqORyjMnydayyRke5GGzOv
u1tD3HE3Si5K53yTJZjcWUHysa4dsjejyjW6uQiCKr/ndFvMiSYicA3s0sNeAczdAhmYiDm4I0bi
p1XYZy8PRdClKkr9XMCrmKxHqyuhd1cWsolmZnRQefejBzkrq1vmrMYUUiWtf/Oz740meS5gJG47
Sqa+YWGDL2uLwdFIFUWsEo44VL/3WkriJkxzZLc9Bj4DxrUel/atPqgkJZu7aSH2p0bEvQZ0Lzsl
DgGlOhXlP4eRtWHU+YOu5c/umABxi8xjBHAkMEcGIDZOzJ3qVRB0C+tm6pzhXNNEUG8g5s8nqzZ+
DUgsLhog00mDkEeiTRckasvh5tnCT7EJb6KMOxxQzWG7JM7EPFmDj+euA4wRjWNXW1dJFUqz8FaU
6s51KuuHqK/6ErsXo6COVKS4T6x0+ZkpbeQX6sDx1ILmhssRMuaufkkxfDi572Vtd68balUpHlAX
/BI/Mog54W9tge9df7amSfxeDJKGmDEhjjNhgGvvDLiSWyzW1P3aKQeYVt1Ji15eEeuYEnSzyzib
farNfiGG9loJ92JFWvlA3Vb3tcR2toymnvu0Sfa0m1EPJJZ7QXD0ZsKPOjcRHonBMckrz0PSybu8
D+amQ/HgTrQ+Wvtih7Y/qwWapBTQ5jiodLZxZjpeFD/NtCSQ6qIPKSvNTxvb2qIqHg6dql2WvDav
IbLoCaeKOT/OeVwfrbiNdhgJLV+WHtMIDqzS3+nZRJVembOd2affGibDF7ixL2NI/8VF83mOsvq2
S1bxoqdsdYPuKeSS6CS8h9pJnbN8yPE27uOueMid0EC5af6ChJgiHEY9txFK+QN7NKPk6gIJfnrN
EmcF4QelFmNvKDPvqTa9x5wT4RwRNWB33npWZxTjppwSVxb3tyjhulu9dvdeqOZc4wPVpeyqYLJx
vPx3440qyPmFG1lXX42sUM80Wfoj7HsGJFXcn8jDwMyhXBpCcJ+TKc3u23e9a/ZlUmXP3J21SzkD
Q2mbvano6aOKsj7AKkzLRjPnq6e1vrJkHUjl3EXE0S57WVvQ2gemKMoB5nqyJ6J208T0P1S3TQ7q
zylW4nMzcrUHyPtY9jzTB2s795p3BQMPojIhJENpSSLW9O9JM7gBNmzOKLeBPeBS5U2ASAkGtWsK
0gGPAzWsWDcg0TXAfs3kMIPU5xKkhQcUIsiF5oLaUgF7erRLEicqQiSUsHlUO2PaCy3Gjo9HvHTm
vdGj1atc7aYoM3htq4JmrLuHMsMIL0SF7HRIz3VluccUWN9GS6r+3Cjxvpp0FaBU9cImqANzYQg+
G9qdEfPzSzqUPuL2YtcAO/NJrzG3BiPiPRrd9uRSYSFFAcmerV/mXHlXxGjvQSktO4cI8l2dvPRR
MR3iEP5AX9pQ1qzkGpagviP49pfchUkcTkNx02bvHnkaiasXP1KuphsD+QqOn+haZ70ISt1Id5aW
cjWyEyzNEyYORWjGN2ukOJz1r1mVExbfKU9G3dc3RCzPvmNq4b5poV3gTr8n+bm8C6ffJU35YIyZ
XVDyme9sWKi3UwY22im/tWoNfRfLGNI8FRlNsoxoZMv+OpS1HowW8wfd3WhYva+Yjqyr7WUfBdyA
Y+XOyi3N/kcvp/VBua69mQTUiBDkSNs+cs/xwIMUzrkDrQBybKPg0jyM3gN17+xRga0299WenuHo
Q5DQHkSdQUKM0E6qOUqcKOFoS5P4YmfGLSzy6tbTnOIm754/n+gjxwWSbF9JEOzZZumcFQPBqlIK
M0hMk43M5OwJqC4HiRaNF6Mn6Gwc4DOIFiy3NFzoghGU3jGjpFVU7V0VeWNquxfp3NcjpbqIOX0d
oM65qqbeVTSsunjAvz01iu/UWkslSj/ImSI/AdVvqhycrmf/plDkoK0gsLWdvZ4sAzzMGbwLgAZt
Sqc7K2LGGYX3bUwIGd+AEbo773Kh50EWVlOA5ndfsbOgn5TaFnWoc7WX5sdSpONuGpBwNJFm78w2
e4vW64nj4L4Gn3+PATtFnz5PB3SMypZhpHMYZ+IVjOFecrjoGyj7RhDx1axtx7rjti88NHtm/Yla
Q6k4HJDEpJt64OZAscvdKPgvAK5lDEu76gwYlOIT9+FG69BkOWWQht25sQYoFjWyuXHEb8ZvQpPY
j3t3oCAXTdoLMGOaI+KDAmZ2mE2IJKGA3a3VrbMxE+T8ht4bl1po51pd0lvmyTVTgcQidMWiF1HW
FWbRiILrGvRFQX+lu1JjPViOmJ/MFPpyxCUrmmdELc5MIjfws1olGgntsz/W6/As0YDh6RD1UZou
AP82czW727Ad0OVgoZm1WH9yDH4pEl7Ym9hrDMq8wq1/2UZmHhXGxTelICcqMYm9SOzvxLg4jj35
zmD0XJjA74I6BtflkJCkst8UGM1tPdsM/rQMYFjSHvTKoX5XwOxkjpI5MWEYGIM2KKi9C02sUxU1
6d1IPcO3J0q9XZ/2pxq5BT1N+6Z2ASosTLgura2/hvb3KbL7F3bWcyJcQb+iFRvLGFAX2BPzTjU2
d7GpP49G9W7qjbgJ3b1eeB3zZyZAdegx/rCLhyXGkDy1UBmH+k13lEAUyWOhizJQBru/W6riaDap
X8Hq8mVnLss51WtNuIdem9l7ehJxw9G1G92E2D8/DSYC9LnKPS6Q+XxbxRMCLVu8wSnnR3rhVq+M
g8JM6ZKb7wpy3D3hNFuaEg23zcHZ0sGM/JlkxHNfqVw5tCx8KUj/cGPcI6XW0yZuFhEkbUI1JELB
nC9mtO1mo96XBSXYXpyHeRR3TxFipbNlghRKXxg6NVvEzCk35BYYj70c3NCgVaLYxpGwYYJrs+ns
mROcDTpFU2cZp0FkzbVFsLL33OUd2l95VnWjOMulyqrLs8i0l6hp611ogF6MCE04yaUJ2MkyKTO1
pLy7Am0O4MEl+97CqdJq4ezrOrIxNwGUTxTJg8A+RCeZ3VyOMbLE1CPQ3IEvI/PrwFeS0QaXw28j
FwTmSlkkM8qX9rKS9urjkn4gxLptzNB+65ivkOD2Vk8O0H8iPs6OaDC/ixrgjuKcjWw1FSQUA7tq
uepjL+6N9DuyROuxJwTAnAGiJypJxsW5qruBcC1d97P+d5UU32JG/nvaD1R1Ua9zU16cHcRMCF0p
468iOSXR9M1UgQPBAZu2nmswiSzSH1IfMUUgtUKRNNfFFBHRMjrqclFSyHRdknfi8Sn2Uv2ixFwp
KUP9gHvqp2j1NqgpYARZgEUtTuNWtVe9Sn8GkP9SaNMD8jxvG5EuBKi62GuhQqiipZ2sxbqaJAZu
QSY0R88ctmkyMzF0x3MrE0gA19cwRLeixsZrVoy6jX7AruFV0O+M5wjf+4lhkr3t6XJTPeXu0JM7
8imRbfWbpJ6NXbKi+ErFrVduc+/nQ9H5NT66AH23u+sKqieJMBRYqjG95PppyN0miFyuEiWxUj6q
AFDMJXjDbCiiTTdRMIePRFlR9CG29CwNumIYae1VFhh+O0efah3TKxrI8NnoGprxXO19z0aRkjg5
tdFyhnhdNAcVzrOi2FdKWQz7dSVIiJB4dnPQ1w26KO6b+4LOSwHqE9W7CxCH9MfjYlncB+bqgLBK
HAQShDKm8NyMB0Oo6kEp3jG6VEB1ktuYguwGZ0l36DqSGm2xz4bU+RAAj9tALGJ4qPT21o0FRBhL
gUs2UP8ELGGv8GRjG2ceQETuP7cN8NTUxLZcVN8KSmob7EQO1xcYaBCv+p0ImeU5iCZmj6Sgg5f3
+F5sZyJ/xZtQ9BX5dSqHjynVqEuG2dGYnWdoqvWucTJlM5npmqFUiKCvLQqqtCsZSYNZdT3CTena
tqHWnmqrfYsM9UavuuKuJ83BSER0hYR/Nw8xrHZQUFsuhPMpjjDUq6VKP4z+E/O/VfMobhTTUY/t
0j1IP0FvwqSMrerY94yLTDN9BLg2HpbSfulXqlNfE6hpVspPS3CnKOKsCZTZgw0fCmx6dJ18O9eM
S9n3P6K26c/JOK8CUuvT+Pz/iSj/FyKKbtirffe/CMWu2j7+b9sfWdX/+JOJ8s8f/sNE8ez/IPTZ
s4AhmSsSxcZh959MFNX8D0nLUYEVO1CicLViounj//HfzRWMopLFS+lQVy3VwSz5BUaBR6EaDiZ3
19BV4/8NjOIYQFn+F++s55hU0A2wGdoKgfkbF0GOct0xENQvjOJXIKh8yHv8035vLJD0HZ0yIo4K
ZVUdUpQESPj1XK7sVWJlRjyvn5hKmN3lQhbICQka8aOLh2kob5GrQAFapWADdimqCiivnFWm22YY
8pg/3g5rBoJ8gC+pFofEGGnwo49bxZLo0AGsy+uqfG6hljSmBrR0VETHxhMb6sMP5agDNYiLl7xy
v8ez8UDct3ooYf7X2oI5OgnsWbOO4bhadKdtmYJMsZv6GXXDU6GK4UJbgzGcHnhZom7AO9a7NHbJ
PY1IJo1M914k6ZmyNvwPCiibDG0gA29GLuy9YKLt3GtasY1mWjn4y0Y89M2HUSEP0m3nDqHNt8bN
Hromup/V/hUjqbPVrabmF6bB6MLIdgqt2ysJKDzbCi9NiWAD7+hve6KpT/VjsoCz9YmLIajur95A
xasQVxIIFIjp1ivNnVsrK+81I6FdaOcYFgoAubS2ddrFi/pgq0q1c4fv5J4gTTB1fE/c1ooJbfj6
gX3cvU5WDCYbJTEjiI1VQNHIxIR3IfLmHX5Wb+9Y07JBEQdZo3yoFMoxYUXhHtmSmRLy2pffa9Bi
+PuiwsdQB15eW0AQt2+16z6Fc/OoNe2d2znPXqy9dC7MvUikB6+wKTyEbPeUiX9zryOCU7oW3/Ho
L1iPhWjBC0bNz6ZHcFUZ5c91kMNkepMvYZDb5bEX4oPi/QfDiRxicb+LMkyhZbB05F901mmIEiw+
+G7VhEFHCLXfsY/c5KdNh89+M5YWZXGz+a3TtUVpsSz7eKATHt1DirnNe+2XlbO38vqpGEXOrJ2r
bRxbvwsMq1YKW7+P6M87/bSxRV1sFn60klpbL9fYls7AgdfG4CKaGWlONe9aJjIUAzZQHh1fCO+9
piGxbUV7W5bfhErLF+44WcMcD2RcVI/aa6azqcChepvRtHfqGF6MyaP8kD3UKrdi1b2PNHKb8lXW
oS/5XZIfS6GgSoVlV6BzcyiFjmArjMUilzTBL7PWq9Gf/iSM9gYJAESaPr0d6GWuvZTYHyz+Uiso
EaCMbNTshTHpq1ESUkwvwR+AjqKptDZUPciVqfWfZq/eKcPJ6TXmmZm2+LWbHiipA4skgJ0DgrFs
XT9bwv45QDLeZmv0yEjCaNzmj65KZCc6sKO3TLeGS926ElVDBS45KTj3m8Z2Vs/BHTHBBILl4Y1F
vk0RZa+NR0NpyA500ohQmo29BmeydfsnoDWZT7suMEuOZFtHh1Pa+UsNKmFDvrKttBSNUsF9Nj20
jwLGAWMGJiqRigDVulqIKkAy2Arc0ui+n4wzPYAzmBnCvm7VUodBDdx6k9fzb/7BW5GYd0rcYGFs
k3fAoEdqxtQ02sfQTt9ZTjYdLHJXUbiBp3zfI/2vbGeE6SVpogeG8yNWypFIjWr9PTh42FE60zXD
hAlOSx+bK1bxYobukJXpbaehk4ma32mvHCLvpvTaJ8jiDx5iL7/XOKdRz9wN8TVvHUDFeXdvG8mL
MMed0qHea/rhKBRBTEEl7nQwcch1cu4SHF7p99Fw003R2b87KPSMZjMCIJTpbOfqo5dyMOuW0Wyd
XvxSrRvQgocpcm8xNf0KtUnb1Ll46I0WAUnZP2kVbXpzxtnkLWVMh9UO3IVbCpkTj2M8fnRG9aDW
4/ep5kvCRL8xscj4PcpnfvnWdUxEWCXhIUwynaH4oUzts0aSyqibzxUDakJeXR8PdaOV1QbL8EPI
TYCW1W+SsJ+EoLiZpL8npmM0zXeKXvcBA3m8R71Jb7TaOIm3dfKhR7SYbdIGZ2h1ozSJzQ+kxTSU
zyofr7tOGqihBkrHUA95QchsOOwb7AQfkPZ/60N8Rzz8xzKbuBhjlw9JEBq4+RwQ/lf4y0JqTr8Q
STGa5ygvD1lqvoaJ+stZZ/GVqQTxQqM5Np1LqI87j3mlM2uM6WkSw9M/TyrQDHoQfKfaV4sJNWn+
g0AhVY0e1BB7fdFfEFROWXFnFiFaakfhPlhbQTt4p6SC2d8jaM7L+3zMf0WpcV3srt154/TDNSZ1
607U+EmDSdazay2MowhJmZXFv4jVCUaBZy1cYbvoO7eC1p2hfLe71N1knXdoyEjoI8LpyQIdfMYr
N24ZfozES5ADWLuI/d57PXqZJlie2FWqMS3Iz2iMA/OTfNM56rcy7N2dZdCEp3Z0nBoaEo4zHuF8
wXnI7uaY4YSg1+xwkS+VcBsze1Ct5UErhhldy3iowsaH3s/nZuZVLYk7hdq0F6l9oEK0ayzndZra
mJrXcPT0Wtt3zOWZA867aNLfKARFeGGN98Jo70emmlGS7r3iWxmjIJ2nX97UB0rhXHNhPNea9VhS
eNw40/CW4vjck6hy6kB3DAMu9gpMVIOHZ700HHts1FiJ/Gmq7o2K/vMSn12vjzdaQfUKTKzX2nfa
muOh8ya3fPIab9fV2Q9T6ASAJ+lLvXAgqqnBTJysDCS+W8equd5NFvFdTrMHo4/zZaE3WVocN0yz
/DYExDwsS0xrsPlmocdBQc76WuXILcM5vDCk8EWlcnfjCDHMdh+VyDzrNSbCPI1kz/t1sjx7U3Fu
8W6yx98SDctFutg/iSvZ206DvkIo757pUBWySHSKvaPIjCvOU3vTNfn3HmrzvqpTup/GniBd2GNq
RkgfhWCg83BQEgvGzaBXmzopn+yaU9wumh+GmT7hLFjlnM0vA6LPDnSakakejnpBtl6eXxAq0x6u
0DCoxnM1croSOvbiUO+u3edkJBzAcMLXDIh0QNvnTXcJg6Bnv42q9MEuwl9lSS1H8Rg+OemybedX
u3eR35kk46E86hWo/0YxvRt1jfYpUm9q4x1a8sYU+ZPm1cbGeSuAfhqMBTQq8G3OFRHl1hNdidTP
C/VVUShAGbQhkKlEu7HjT9QKZ3sNsc/QnI06Uu7linkyzYke2CCIarELn4TwR82tPyzvjqD278Jy
f3ZxxenTiUuGhWjjmel1jsFhVdVz6NH3Rd9x1+FD36RkFLgGjWK9x6qKUHmrrBkckxvd6pB/zPw4
qAgBpyx6y43sPaVQgljvJjbSB+jbN1qoXp2ZZmpJ78jotE1PhgqCJA5EoiPpYU8vc4m2lOjfx8U1
sK8Q1WJZuLnz/HEgjZcYRoM6RFj5ibIrUnEnqgi1ygRIJYvBJBhcdzEscvnbKqX5pOgxdgmb3HYP
CEWZTN9oZIZcvOq7kIE1P4UUxdlu+y3wm40XR7eVpZOOQ0lNR6iR/Sw1rQdZcIoKKgOqO3+kK2Il
AqzdOmW+cyEpzJ11ZkQOlNul+lLt1vO8EeFT0qFZdHuAR2GcXFUPEsgSo8d1xvtVkuvj/ud/x/kD
cWj87z7iH1jIF+jX/ojM+Ml2keUqJfk21gz2z+yq1wwLyc5uPmCdP6SUbzd5Hv+YXPHNicefM2Be
fbG3jLTfEw+VQ62yrWinPAwYUzbUfk6tN+5H+o8HLRweNL3Yz5a4aG14BpMW+nPUfgfsCBkZbmpC
DHlFrShND2nifNPT4kzczO+45xY7a+SD6O4WUOyhnxjQE219rxFW57ut+xH31K7VUlw1hIaeho7E
ie13BIUEAjoktWTrDW/yuY9Xg+r6kWhR29jFEQCQvp/Vhtv/8GhW7jvM2Jhxr7vngktYGOpSB8q8
Co9DDJ2Dmh5YlSgeDOxtXngvauqAkUBZk+I0ibOgSrC6EM13j0Gc7r23yjvpfVvp82SWT3MUcfv3
Q7TgOBqXiMmGh0lGpcCjpOaZAQGWKspNjTUdE3cxMQPpt0vs3FLvoUOKVJweMiqTiUlQh2TZLbBo
Ddh3BG4IEeOLqdC561tX9T7MaH7ojNw6tENzNwvtRa3dt7BOL0pqc31RV2EFNiSbJm5OhNOyYIER
in4cE86pPrN/zp12nynuvp1gAWQL3n3U+ZvGe9G1MNoRIp6C4lFVX3XM29YgaLLXXqjeBwT/7ptw
TcIRxSF1iOYOsaKZ1sbO11Et/kxhp9wAEwrzSnIdOpLLcLgM8H+mgzFzjQLK4W7Ct1Bo/XEtARIg
Rv32SYFhuC0dio7d7IakOV7oQTqbsHCeDTN+ccMRC6FzU7Ndo3rw+yr/hax5rzWoZfVXUx9/JXH4
M1rEN8+x3vHivEQm423PPTH/vjNr53eDdwAN3bR1EtwKq5O9Y4QUe5Xla9ZHqpdHTZsubXI7adwv
o5AGWUUSVR7uNbrzDbBlzuLVLizmKkjskpy6qn7qmvrUp7blZ8AIiC9oWn9x8h9FwyRyiSeFGV/8
Fre3ZtaB7iCO0/eU+NIn2YO+GCTmzfGv1EXVEj1Z3PfIe/wAlE5yopk4h5J+z5cVlP4nZQb5PO1D
6sm2lgTyaVE0+7jmWJ+WFclfIg2MwpmIvtX/KdMYvQhdWiOOPRbswKvrn/Lv8ikCSt820fYP26k0
amKWSwPLbql7r5ZkuW6q9YHUgCme/XGoT/IF6WT9NKKih5oCVW9/hP/yKwvOtKEtu3FLanG1KRqU
+O5C0omPSbjDqshHRwC2+VVq9H0UOKX/8aWaabHrs+5xXG2lWMpvxTBOO2B5azFGJNnREtkGBVh1
yp25J2AwQdb3r19LzighTlYXbdXVmCt9uHKp1lz+mVz0VuMzKqDwYHDQSj+1J43XwAbI91gfKgWB
VUb7UKNfhFQcibj8bfSgIVX9sSjf7cxuQmrpmkLyubjkY2DTy6YyzZeYum7yw24d1r0uk36SW05+
hkjIsqysfN7KTSq3StZzz+96jarLv7a//Au5J+S6z8NBPpcPxppC2A3xoSH5pacaLXd84vQcNHLT
fB0N8pV2okHSYKjayk0hv+SnJ7yPKp3RNuWO2Wre+6kL3C7HLLNuXxrP4wIQ29gVXmhx1FECKftj
ZMQIyqtl2+vzg/QaS1dwkdIOXqKF1NCGMBaVOdAhWtCN05Mqq//tH//xHeQiEPES/l4MqHTdW597
L4lh15RQZrA+/KfneGiVCmGmsZ0e8jxLPjfuRLkvQy79r7PG1R0aUXLj/b0FjSa+AdvqKku3MxCV
w0By4+/KUKjB1xbGdH3SHbfkHscOlV+pUse7ohU0qdfvMhK2m9uLuqtVa4QFUHCiC13Zfb51Pa3l
X8pP/D+u84Z6WaUv5PWu5wcCamoJUJfkV9Yn2yEhUt98HT7rG1DA8wawXbR25oM8gqfBEoe5tPyF
LN7SoSz1h2defoO/votd5ccwhgcPcoEc2PV/y38p37ukV5ehG0PDym6Pn0eS/MWyzLkeGF/rKscM
1iuSpS9OEDqN2MVOfudECgeiPPLkw9fZ+sch+rkoX18ogx68tQ6ybuzPP0G3v1de+g75ltyrZRN1
ez1qj19nuNys8k/kOvkU+bWDdWbcdX3GZnKSnXzN/AIgfP3934egfC63lFz6/Bv5/HPxr9fl07/W
fR62n5Z1+VJVMIqyoNlGtBs3+WrjRc2vjjbwpHV76p414O/tNvqs71ISGl2rYza0XlaFrTuB7dxi
3rgnNINyJRDKnGGgirhdZPelaxxEO5ytlTxDrREJ5rnqJpRAnt5TI8L7fDAUFZudMhyUGVe/fKi8
ij6j1toqqmNWOvnq+q9Vsp6dyqEPCFrXd2nVUgVteEW+/98vluRrw28hzSGvF5zTTzNZ5GexPoQJ
ajhsQuuiblco5NbFQUeMm7TqXhiTiHaeZUdn+UIUcaOwXaLYCU0kZYTTRz5466H59fRr3SSxEfLl
z0X5kitREV/v/y9e//pkRDYVSnk9nS4WwZa7rz//4+M+F5316/yx9vNf/7Hi6wt+fcq/W/f13+Wr
k00Qbdi6WM86C5vVf/mj9fXg+Ovjl7aMkGf1z58f97Vx/nrfH1/162OImZw2QmcuJd8t/33KwaXl
6ltc5nRCJafqj0UZJUWmjIeXy/rMY5PtFw2D7kk+yIw2uSRfkE877O9DqOJTkqFsf/GsZrkyypAt
rZ3igKI5txEZw8WXATjx9TwrahuUY8QgVF73kToWq96RC7U8AGQoldfW7Q4/173szFiSxdOvVy+V
G1xgdUxqWjmKIMySsRjaGPlGF9bCafrs6TRyCAGjEydF5gbMl+kIlV0cq4Fs6EQrA0Ml2qVKSvsg
8VA5eYtsr5UBI5+ra8CbfDp77feC3kEAv4hu1XrSyiVGEnsiqVsqlUhNEpxwu4ipTb5pSyjgYDOi
LYoQXEdq052wzP6z9Ne6tlUdZqECitJKAus18c+DBJF9rktVjASIEWHFbOQbRtMz9zFxP3J/JpR5
TnJJY8N8Lsl1idA5BiwNTdGclseu7Rj9WivKbFo8FuUels/tVn8JqyoMZHtNdtsSOiP5plmxZV/d
N2Tbmc/smorxOq5r1ge5JPf0X+uMdfzI3OcjlTeCzw7c57Lc0XifR9gWHqpw9q7cxV8dOVveij6f
y/HlwtCr7JuDbMYlMhBPLs4FHRGuycB8sqT5NSb4HeUeNGEU/LlH5cq0rKjNMlYdFJUtQFZqt7e5
yn+hwMJxBYDJ5xEgo11T5M9WNzcAivpKoNtMUb7ab5LIJjPdvh7+3ToqMAclAfMg2WmSoiYfekLL
qEoaWfC1bsZydSLMpGKKEppbqFn9aUnejcirj9QgrUB04zdsu8CL5H6K5C6SiwOXkFCPgL7KAL6v
PSF3zNfeiVtcaIozz/5XCpxcctaL09e6z5OytytcqNkvuRvkDvp3u2pY94+o9PpA7DyhYDRPa7jE
Zl3Ye3mmfe4ieea56Wj5JELTEomd5jSuFfXZmTGPlDgeUj1tT+voHAY0gDRGoTQTsvoDBcIYiBVD
F2H1PyF/GXOEzzz/XPQi0GJqzPxZbkJ13Y6f23tdkk81c2TumNAAW8+WJNXdoMvcV3mBlOcO4C9M
SXLx81zCwgeymfpZ7dKaBlUw+QZ735cxj7ECUUtFj82sSM8OUykC+pcUmuWrkjoXlpMSEKz88lce
49dTuSQzGi2wGEfBAOJ/sndey3Fr2Zb9l37HCZgNF9F9HxKJ9PRGFF8QJCXBuw2Pr+8BUFWso6i+
1R9wHwQhE2lBJLD3WnOOuR5p4LYl/TPONqte4H+kFf9JWiF0A+70/1tawby6/Juk4vMJvyUVjvqX
ic9aVXXVNjUi2Qmu+S2pcMRfjrZILVwiaBZtBBT/f0gqtL8oYtC7peJq8Z8Ju/23pMJw/oJxrGqO
MP4RQ/Nf//tvlPrmj9v/moMk/g6BR5xEloujm6atGaTdgNr+OzM5GMhJjgrTPHIAYvoV000AUGPT
m4S156H5bgC1TZx3p9fukZERdeGKdNs3zkvtOgXiJzre7RAGvhT9kbYCxQa2u0Yy71Knv83woHja
MGJ3JS3tUDg10WCIdDXQ4RU2Y3TYue7NAV03g2zVEM3ocU6uy5Y+7JTRTTbV72mqRr5dOPzqH4ty
DyMlOuTaopxoCPBtOv0/RJLo/2aX6MhZTPYK8hgU/n/fJW7nIKAaXHGcsUkeQj02ELor11kVT/tS
UfZWoWMpazCmoYm8VsPooM/pq6Jh80gqStMT37St4Nt1NARn4iPdSqVJl8CRxtq7c3ol24Su9TJB
j/gPeQsaf76/KWRM4RgGYdXCMi2EOJYw/kxciOj6W11cH4MweMlrSsGVkd/lo6Vu8tYt99Os3RCx
WzAT8ybscpuaCdxRSOcbYu9hr0kASGNI5XUYstqz8cthxDnAtfYt9GgbUm23ehMjbavf+wq1BkK8
elOCtSxDapKNmZ2NDLRzjkpD0+e7WKvhguCzAhJPbmKAWwHqkl+V43nqQ8p681XKCXoTjc6L3odP
dtVSN421IxQaSJjWUUM0f7acW7xvJtajrtsxuHgi+qMP5oPS68dcCVw8B7MFtcxngIVWBBFdSlg7
Q5537OD1JrL6j4kZbO3AAeR5HjlDjqJJvwlRbmgW2CGr/aGDwPCWWoKTBLC9shCYlZ4fMmF9q4eR
xzU1Rm5sBnhwqrqlL6srH22HIi+yW/MmyrqDrdvLPM+lyxdEOcQg9QJqAKtIRFsU5dRxEtZjQXff
k2OOWoYXUdBHk6gp7kRefGC9STb6sKCwC2rMk/aWTo8jcRabdBRvTnQk9CPa4EO+xa50FmolgKB2
qEPy5ox/bhdmyfd5tnzU1tGmlJS9G4F+PM6bq1rMxk5d7PnmrO/tonib08nxLDNX6fzWAJ7kC5pB
/pZDXHl1N46QpHCYCDghMjrn7mLrajGvoB/JvJjo6htIELWn6WCCtAsqoo568wOhJOkhk2iSqKbm
MznRpKqfcrt9XyybZjTjtZwRccMBVSx6xDmsly1M7ILMz/mO/goClGr6nvdPEpm/l9XFczWJV9k2
73ZG+rLoXkAT4PRpix9NEt/pkcR5H8c3II1U9mP/DYXU9xn7vwiwq9gTiZPKjD6125oiOFcztaVR
FS+kUPtjqV/VeJa9MtHBhgLrSiXInQp7FV6InOOnS70SX8imFtNRjUgaRz2ftv3NhAAi0ttLVMp9
qySeMw7HJpUftn5nuP2pc/OnRgsyP1THN0Uz/bojON5I/JlOSOlQhy/nCQcVTb6wrDfOZCP/srOt
EnVHM8cWA3WYlBnxzUntx6XcJZT5klTMQKIxyakihsjEEAaQjnHTx+V9YjVvpd58h4m2FyHlJH5J
RBh2r61zgGjC29l03grn0Ghat0ndQNuoCkp/ckRtsh/mkjmXnb03jvOLxJZXmU1YmI03KIAVZUJO
6CARvGZ0b+PefEn4e2pJdJMG8TkFUYcW+WlkiMt4/pbcn4/A5AsU4k1MgwQYnW6DIrh3ElIdXVIC
VGTNcEbuMyH9VsDL1nSXXmVAX3TO+30eaj8Lfnk4AsdFO5Q9gWnfoTvMNtR4An5DqL30Gbo3pssN
AmB84nZ5b7fZDhE3r9FmCWeNKUfcYdyUiPxKZmq88t1kO7fxmN4l1nTtGgrcDXdL6x/Br9mFvp3R
knbJkhqa6ylODbTcCBJoiR+boDsmMkKrFLzrZn5BPvyAiE5igh6fqszSt3NgSlTg6u3n+0IWxRtQ
7iheUwpN3rLU3i6/76nBzSP5Kck8PgaEdRuJ6muTRAYbfieDHV56P/7M8CJt6L+wk7CLtNptQHDJ
siFx7Zd0mME4wTRrg/sQxVwzSGMTB6hvHOfVGY1L6JyRC9uNi3O67l/m44RJB82JW3PqXWBgox+7
qhfVXcMQGEiTWln7Ug+ajW3JHIiOWWO/jR6DwdTo4XVHXeeUGbV0Xxst3GliuAEmfcSJ/s0wfZHI
bJva9rVll99CV57T2HyhxU5O7Cxwrr7hx4q3dTxe5phmCrofv+hC6rORswXgjHq/QxfXtfZjI/uK
uSb5CtMMkst1LM/m8kZiBBlglfGMmeSQZTDfxkIfdoYwbrJKPgfReGvZPY7Fwn7WGjrNafMDRxLK
s874YUCILlumYwsqWhIQsunzXq6bJre+x9d4KVyHa6BD7zgyXvWRpmRFukEiwy0OVGDSAljdmJf9
Bv/xBkSzsrHm/teI9ciKXaAd+TtmepV4g2RAKWJd3IHZFU7cpQTRVzt9Mm9CBDxgFPJjmXWPI1ax
TahOnF+49kwa3znVPgg7wyqHIAYYubPBFPE9Hal04515q5Tgm4w6DNId8nqjJHUlVPeGgAIVqFe5
zZREB8K76WFTe90EEMmdxFUFpHuYnIfEHKFH2y/54nbqKENsX5MqfgPq4HeWabyhYcc6T9yOooNm
EvTwKCYVfiptAuB0ZIFI8GtcOrezwxdUjdACR86ZhTwY2jHyVizdNZXcaipkOOUqo72JdFD5DtD7
K4t45HPbhD9mQgnqsZ83fIdxsxzwStNIz9Ywr0FUVE0XJb1V/ozVCqKCVqobOM9gx5M98zVCD5Gp
5a0BSsUE8xaHlz442mOGtCG3b1UwFygPhh9zbLTUG6Y9FdUn5uUFZlGa5xp+zM62HweLK2jonPQW
ca26EVF1skr4yAGByQ7nrWBu3zLLmvdEhzlXOzNLroYAsoGDbL8sc2uj6JehFQ/IWlCTpe33Zde1
AVSV5e8xmOZLWHc/ZoUfcR6pL4O9NEcLgOtgm0Itf0AJQIpSqwHo0F5sqQPbFlDQRPajL/CiV4y2
W3QAJOzV2M+VW5phr4ILojcTwTQExZNV4InolyC+ui6fIQRsByO7xrBw7CbrXtGHm6SSODnSR4af
J6UbHxEQLIDvjlPT7B41HHE8Cyuj+bR+Oy6PHkzCTQ5Y/bi8rQHBRE/dBxyiP5tk5Jgf7efKju96
vqElGn9IBf6ia2uqbxRX8sHFsMU/ZQeZi7nbQa/qutlt17/PfY4KL+2aPfURhOSGb1WANsyG7mQ+
2UcSD0jhRuxLq4EKEHXvSfdJ9HoiXOU7zUMgb4N2ID2HOXMGa0E3p9IrBpzJUMxPI1wkD0VoclAs
Rj6uLHeVJeTOmWOfqkF7LkFbECKuA4qE7EgwG4Q23ThpMop9ZMlbs+urSyqQy7RYXxOdGQzg5A+n
TbTzkI94PAlQn+P8SQf/sSGhICMOwnkkMoxIy7nhz9i1XpCqDzA+iiIuyB9I9h1AsIsLSolxSXdw
C/dnHIL/KWZypB2oQUgFhvgy6XT3gcARDI6syMsDeY1cVb0HCcWFMIzv6pxuZOoqyqYqyD3p8bJ4
FSKXrDnCfSbIImu8JpDGtiIMZzvqtLHUCgFkNqjH2gYjI0x4aL2CejQUW/TM+ZWd1w9RZGPWm7N2
20dLUrCuELPCz0Op855TmlUS2hFlB5RLVO0ggOTbskFO1w4UdvtloTpI6r9urmvaZJ3lYgFbNw5k
7qA8IVdu3fj5BOM2k/PIyAil/tdLrGtolvud3Su3dUdNlDRGF3GEyrXd2EfhbB3J6kKU2xPDAo2M
womihxNjZQ6YdaEvH2h9ofVmNZL1lWAlrZf2yrj2fdbVVA2YXwSVFzrO93FpNBURHKnChC9lg705
Vrp2zKVCvo6NWi0eC3G05QI8qVxywtriwRYhcvEpeBQmeePryy8vs66tbxGu9eL1tbOlFoltYYQ7
yIkpVNI6P0xWE6Onwz051sMlbkL72NuDX+ch6LVEK46uVNVz4HbhJoucGdDpMmMyzGpvKM3BicV8
5pCJbqSiRTejE2kQAZD+1nVT+FmFIDLUmuQ6CsLMHwddEs7jAkoJ5geU8Io3Bq1+T6A0cu0ETgsj
GEZzWd37IbrhrViUZ5oizDugzvFJz4FkhgKP50QBadH3Gz56EmxMk3JVBgTLYpdD85UC8yJBz7f6
8pXxSEm8vRtfYhJDWvARjBILv850qGB5faXiy7hVcgYPDsm1EcS7naJV5i7VeP/GHMPL0JvfqS98
zHJOj3nOKLWRAe3GXdZk1RHgWbURSiXuI8As7tQBvjWRs1gN54ei4lLR5jjsm8jMXmcuSE5ikClZ
9UAclvMsKW6GX4fyLhdCnnUAsT5V8geh6ePVMDOZUvOp2eGS084WpY4IRcSNBl2ZWpx5ZI5P2l0f
JHctJBvwRHTtCrt4x/UOkMSF4cUFrFHyAg8nIzGUa80TAEhSyBSX0aWtcKKI+uzFtsO7MkCyrKfJ
uCvjPnwc5uKXUXP+HnBN0DJpjy5UqhMmz+/Y28a9PdjzFYeIs3X0tmAyHoYHUjoYY9rOeVhcjz29
fZO41LaieJKhww8RkzQLLYXQmtsUNCb2tfDdLNvpWJXiPSN285wGfeqPVgOHs42Ta0iD8bVi4AcP
wlFuO906TXM9PSoWSIy06DlbZvq96brOY6g0xVHpISWVBA8zq7duR7wzCMuruUfBzYi1SBz9Ui2L
XhWIlpAmY9tMfXNu9afYtm7TCk1R3I1XzaRUt64bQM/QsoNjtM05HIenzM7ooIDPn0mJIUq36JJ7
qWGxjTPrEOGAR3wPL3cqaJFIDJFDJV5iC3QJII5+RzyZc4zGEKwFTky/cLmqqvVLwGhky0XMODZm
4h6zvvRFDlK2qk1y0HLgKVY2emC+b8MhxRCIwoIpUtYeskYnO/VRayg8zMK6skq0frpuN5sw08v9
2IenGDX9LsqDH22fVvcaKmW4B/aeyB7E6JrJDtPm7z2xq9BUyF9QSzKr0gU/U55NjlzZYKRGJor5
5oQ9wzjaAyAYOyq+BbOW3ttkZGiBbM5DxRRUJQKqsjkg+iVMEWHVOaQqs8jgoQXTERiuzZF6iWON
d/FE7CUo3IZAl9Q8qPNCijCJ0Wgb0pR0MLfnAPRv70xwrojHCrvuZ5K10U03IjLLjefeZSQDg2Zf
LSRYyZEb1WF+0siln7vZOGqwjqoef0EO4BUZI3oFgDWvZLv1iItDXwGIJMHg3CVTdR0YOXC4giiP
Msu9aOEKF8q5cia+nZEnwCqeZ5XsDzfJi32cZCeqpZReWnukoIAEa2rPYki789Jwk3dmnKM2nxHe
BQ6gN2tqQG50GKWjscDyoEw3jKeTHWYb5xgo+znt3BsV4T7X6kzxQ3u6DtJZP0noXBw2OrC11rWu
TQutjJDFtFfV4CQQSj+ZyvDS9pp6Jb/VUokfO1DFKVWO2wARuD4yYMxVE8uWgeclzARpbZpPx2tx
6jC0k1hGO2tIt7kBL2IkeGLbjM6PMM8nsle6+kw8D1LpeYfU39xSK91VoUNpzRJPk5u3hx7fC7wC
SO9Z4h4qtes92RYXmT7Rs76y+yD0QwLSThMCyrY652VVn+asOWP3VO+oWW6choNzU01E0oAvdd2T
vSzWtTi+EFeCR64G1LyRy+ooL0yBA66OkXIK++QwTD3yP7eafKgukEHl6JpepqCenwjwhU1cKacs
qn8Vijb5jarop4R6MQ59t/PjdCJnA8yPcfpcjavRoKJQZyd4dE4xqMGNnmXGdnaQdlmMS6gvAmZc
sqyEywS+zZPcz0wiiqJGbCMbpR0zjIXKyV3rYmrc57Gj1IGOivaniPX51Nt6/3s1LUlWVvsUG4Kp
nqZlsa7p2MGYB7bD79vtlMVbNcmA+y2dJ0F4GnBp1grm4YzwIeSdrDE0mO+Q4rVs6OLQ8coRTKNc
Bi4QvmjrJpZLPB1Am/W+YB26fG22uPb7YZO+cpqng01I4b88d32BdfH1hD9uqphy6VjJBPRCyBz0
6yk1TuFtWKgwJP75YdatGo5E+q/Lh/tc1RDMU30LYVwsd/7Llq/bsCrJ2EEd7/35DdbH/PEWrkMs
xhhGpEov7x3VgbVp9XEJ6frHG/zxjH/3Kl8PAVZ/g4cfadUyWuREGG5QoGfochdzp2LhdAZkR3Lu
srkW9KH1YelDJ4B+QqzKyE1aJnUs7CDuThRPkbmst53lzrFBUAllrvSJ4WHyRuZXvyXcjavoBGi5
cB4twLCevhwB/K4+XEo+vllOpQrmUCtPtDXYEIKA3gSSbCdHzx5cMmTyYKz3ipFH0zmD7kyihGtS
AqjKUyLU17GYj7IffkQ5aXdYKKwwuOr0iigZTEQMLLhATiYJSvaCbeGYijPG6Wb/JCAPbGRaPcSx
/SsqqxvXrLeh4d6WWvhmlSkojJ6YysT6BXqt6eNbOOoq3AWwRRWdR6bdL/Sy8XCY8Ehy491qoHpR
8Gk3qlTeOnwW1mwTDjlXB6UeP9I8B+5QjeM2UjpB6LrDu7fTlVEqvwKLAbCrPYCheUrS4TGqp8rv
dOd27SAUAW6HLBs+jMHEwsDMyNKrb1L8dEYquabT3xBjfCDYpVepAKlywBdJUB2xtV5kjGc7Ss+5
Eu51LXxdaAsUvdCPG56uOWfbTAIGiBHvNmxbxn9Jh/O2Q8wbhsWDkoKqWNKiQQKntb0pTHGjm90z
iQZGRDE9q5/hAd4TkJhuSiH2baz8aByhbt0mvtHr8cHR5qe07MeDJnDcEcV0aWVzqBQ6xIzdUmz3
pwoR7iF3p/sqhHrUB7/scmJYVKcxMAMmyCQhbhoynOvQyLYxPg32hCE2diA3EifNZtCYDbjZ02g4
4Qay7s45SwZbXpU67talDuEugbqLRRWaKcP/UKnv2/ppSqfhFwYrpOjQtozXSRl29RgctS64rtH8
ub171RY1p0ljGZ5fq07yKAjh3til+2CP22S6qk2BqL2/qh3zYMUT6l/Et42gvKl8gF65pL2W7stQ
PFc4ePTkG7mvkiJsZ+ydKjnTG899kuMTRq/xvaPrC5e7ei8Jgd24UMB6TiR7IwGqPXUGWV4AzqBy
QlBBMgIBHZ/dlnxSZWl5eV1FEyI3SNETlYlAHF9S6jgarAAG8uEykYFqtORR/JDKMBLx3pdeg05D
EFSroAXOU0DFc8IOrAYA+u7EXJCZOtQq15vuXSVW4Wo7P+wuuxE2EGJ9DBDN1diay+AO4xLulyIN
PUqKj45hTb5tBk9xae8LtXlmUnZkLmFt8p6/nQCatwmFeUuTP9hWuJf5pc/nMsp+lqTvRukD/Jdf
zqDWfl+S+pZmMT5AVCKBq7+C5bSwW4xbrAqJRzhOQyRTgVDcIkYG2+7Wpn6vfysz7GFlblMIymI6
Eo1FNMZYE2Y+lukhJU0AeDKAh84h164+Dzb7zQ3TlwkYZzdikTKpms7sgqpQ4PcVrxkXuR082XTx
XzFpAfugXS//gNHG5H3ya5lIV0hbrq/Q1h854DnTWGhPXdn2SLwI7igp2dUZVQY5c3EsCwjzcsTu
pWKrjeGFlWRlUmIot/FQkQ48gweSenid0yrgamYjAVVDtPx4YtxiSwqN7mchV+5sKCgUf28o95yb
MgXc6hgT3xaifoknj/bt4EsnfVmgyr6RA78zZP0QZHbhwQe9Ie6YcpPyko82DaqB39Wi1oIQpJdu
wOdlR2oJvu7ZzK+ZrdDVwqcpptfGdD8k9RD+Gtqrsw/lCK4rB449jz9b+pAyTe9jgtfsoXCIHgmf
loY03S4Cbduo3QNY38uhxgENVGRjp3g8hxr1RhAwpNdScoZski+8aUiOhgMeGaoaSVHt8vVbO946
WKZraZhU8ux9VgfMmAXzwdGweEOMPI2p3rZkoPg9lhy9jhqAYVPo1+qxoZEms5xDUBf0/MSv3mE2
XJsoPZWbcSnY4xlPvKI7FhkJynq35HkgA4pc5UOPkkualR9yqafrZHrT/ZDl+cqBSGiCXoJFrcR7
2zrgE6yOgT591PyCJGVnRdOe+5jSTTvF3yGrjTBpMToYW5An14NGexe4HuQA9KeUTlXrV0rJYFdV
tA6oyID8Lg6RORcHZk7Sy5nMoPhySkimUQ61kBosYj0Tdx5d4yT9MDJwYGY2UxEkgskjHvpuxv2T
cg6tFPPJhqSMiwtIiqbfKHk/+p0m3tqG1HJ+39JrGz5TVrLTFQwrAbjMJM07zyoad+NAZOLXzt6H
/OIxREjq9U8hHmms4dlxJaTXGvw/EFyJtF25dxY3fV61mtdilCsxROxHwyVimxwW5adEAUndgM5O
ZyojF1EwNvlYP6fZTQaPlmCLQScywgPFqV91XT1uMAb7aXdNVmztV92S0t1duSqmfDSwwI5mBgd6
Fh5Wqcn/qHL+syrHRbfx36hyUrzFZf532ImAIIxU561p/8//UlzxlzA0jjzd0FxEEy7Sl3/CTgyQ
JpZlQ0JREegsqpjfyhzDXrbYyHIczaH8b8FB+Ycyx/jL0kwkj7BYkI6acFD+UOL8d8ocnanR36Uc
3AE4RUegswBZDN7u70IUSUJDQUIZWaOxDcCeUvgwMTS2UxIOg+gZ7J9XjQQXVtgpt53ykDoa0R0d
5ccozaFUQQ3jwsFpQhEgbqe0PdU0a9REiKMbKMpJFYjgBFEa0LgMxnTHaCjiM4OASjVTz+ghJA+y
fR9rlc5YQ+sqx/9CxOBWTNrBJXNkJyzsV7ORE37lhP02iRjU6KVlo+EznytqjZ6EGLqREPZQ+I82
qCvWvhaK8EY9JrhKjbem7SqHdZNORZN56fLQeihhD+dhsyuV9NmlHXCqpvD3IoQZdQokU2sybZfQ
cG4ylM1IcyTS8evB64Z1ES8PWdfWV1nXpoJhnGsWvoYNFHLJr6iB3K44OQojFa7dulC1DrPxHFgH
M0ERM+n6yW2Y9H6uteU2xzvn0SbsKcfa7THoZkbXc3amF0aP2nWVu66O7V0ZXOBCkSre4AVwFvza
1yLBw+xZeKG8KQ0woAd027e9u1QbTL06x1Z8oTEMyvg6t+DaQtNOQHuWMVOg/FYfnA+rYjTSLyA5
S81eyEiicxFXr47Tg06f7LtggMdJsjCc/MQpuCgXS+rNQsJVvndORA28z3Z9rRCK447zAdvvxXDM
mKknCDsx1vpV2Ora1QjEeUIGQdeYACB1l8jkoEZTelQc7Md6E45ULrTooky/jEIjfM1lVsOnuRqa
4gBUl3hPo7sEU+cnrf4eDgAz4xH+b4GI7qpWuKlJomAMs+SyIE1QuD2SzzjrHyaq1USKTRdrhM0o
zYbykGJGIN8kR2c7Z7shc5vDIIxDUxX5tYhcSZCI7PfGEDJW0NIeDYqEoCmIPBkFOhxHjcKNnhOL
ZAcCeGCL/gVCNLAB86JmsbW3nfl53eZWcL/wevpQv3uuNzzASiznqEtlr/HVryZnMq605VO3TfTc
K4sdNEZUu2ybl4UV5zeA3OxtpM5PVpigHcEIupnSYr7Iga81WDH7w8xwEisf9tyGu3niSj1oc7In
yfSKXGR+880yFU0Yfu8aq/nbfYP8LiMi3lsI4lka5WdFd9UDEW07vUDLyiSnPTW8OTLzZXW982tR
RDYQAYqinABbz1woSprgnZN2Oq+39EXon6qk1I+zjfeUlsxiI/JreTeb4dMYM07k2NDPCB0QtkjQ
vvxYasO6hai6NdRuOsVQwHdp2F8bqTueOnNeGPFSbPU6RuJhUUMDOn+boq05LYVkOEP562pSGqBt
HEqXGcAajbl6lj5XKxu1s5aWBzWoSEL9yJysp4I3Did9WQzZmzD5yzkuHeI15hJcCPuCiN0G7ONh
vcuVTKc0ZL6+NJCFcUrABbowR2KqnHSnmbWoZZj7hJ60eEDrRpLrgs6WGK+PdOx7P1qEwcmymOLu
99p63+j0+yTNzD05Qcj0A2p8s2YdcsD4RDm4sy+qpmbK6L4Z0s12QG9/53LOefimxVLzP/fkwmwt
HdymqOYltTQmnLhpDpNrw50xZ40xE4oacHI0kTmwGSATlqZiovWMxexnr3p2dZEFG4s5oVVr62iR
jrEUzpqF/tYmRn6AEbdTzRCWNXn0nRvtcsWaiPhon4x54myMuXanlwARAnZ63C+teWVoPJgjpPpN
akF/G7ex1YIvHCjM428y6EU1c0Df5NL0dbQzmYcXCyoLDirhOyZpvsgXlraatZo11tXVavZlaWQA
vjGg05fAK1QiUBar4HoAfBncmrK8b8mX262Gy9WjCaWYy9Xq3Ay65eKVIbFwA9h5qNGmbZzAOFBk
CuiAuPSNkTEvCVtjwqShf+i2rfpmF4idMTd3a2W0HhrjwJx1ar6bzc9QIwuDFt6EDWCRktseaCzt
VLjE9IA/NcClW79iJ5H++sisFFgXEdB+PhrSFFPkoGzg6na+nSfVwRn0GP5Qu5PTkbw+h77XQI2I
06HvULDaKrP4pmdgNcf++Md3X2/2n17IObyamsj53A1Ngt9YRSa57pR1sToHzdG6ZPr0PhS0sOED
GyeBb8E3qQQgTHNV+oCxTTcr8jKVoyNdDtAl7G6eZkqXOhXeoCbpOFJ69zRfj7aBNVPRMN8RCe8U
8jKYZbqnyYzkwaKC10HiIREZmWhMVNsJy7GNRueUaHI8qdT7RjOmjM0oQO2jBwKUlF2XVyECwoEG
6Uj6C17Lbb14YNbFjF0Lg9rik7FNTD2uZ1GnPkY9DevFUoLyFCFQHBwyi2tBJSva/8xKrKUm97VY
72vm7k4NZbtbT2/rwlhOe183l/DBUx4r1CpCW26jMuTa2lWH9dcfqhpng3V1XTiuCcI0sBfdRXtJ
QhSQME3gpEBBpIzMotVQRehNcFrPQYRnXFkRtJWiII6l0fsb7Bgzsjj1dX3f9Xy7fpY/bs4BfqrC
yncIyxkQwk+HTnP8TMft64lJsZN9a0zq/2upe100Sia2Tc4eKdVQXDS7rvd6CxKM8Rc0oAWBLpTt
XFTjASKRElipCnGDIzMSIem0cLS99bf56d8Wi1wMdi9BdUs3fAhqWumANnva0/oAyIN0qIQnxg7u
0MZeIqprIz2D0kr3q5N2tRDn84Ty8MtNvG752qzlh6brjONX/vD60PUBpNFVR7t/NRYKIOZX8zBA
GF5vOctOSRaK6dfNzzXDgqU5cGqvrVDz1/tKkuA4Yy1PqYir7c9JXQLHt829wTcu9GI8iSRTL0lv
zxezc499BVQhtPMJWm/xM8577aQphnaqK8xBmuui86OEnC1esHVtTQaHY0zheF1d7/x6zL+7z25G
gMdKiAZ+ea2vRV7Y8gAQYft11x/PXzdYc/D7Wd0I1xsUv/j86VVVHg8366+wlmQyoVvVlwE7BY2R
E3pHXbum3XMYjZLT4j8voV8317V+Fmib183r7fUy+3Uzh7iV9/N0akcZbwpNHckm4pKjLxcfRL2o
XtfbgEKrA3p2gG/NkG2ixZyzLhx1bACWtZ1z6OvBG4yqu6yLERjdduKK7GVWjKpHq8ZNgF+bKzKn
6NM0df0pQMzaHMCVBfsJATcxuGJib1hVuFRZl9XRXaxdZD6Upz83/cuj4i4ZVH9EjPv5qMJHrFYd
Z5uzj78anAgYok80/MOEiJO8+b2lSi2cfesmZi1IQNZVQLR0UAllJSx8WZ1Wv+bXq+jUuj3S4Prs
TBJlui1r5gLU+SUe988X/9d7vl4yWIyj6yuu942N7hw7QlqXu/94VLRGt69bPlfXd//8IOtD19tx
bcPAWm9/vuPXS6lJUXu6a7XF2bYnThDL11/f+49P8fmxvzZ/vfr/x31lfk7sWpWkcKXBcQ4mcDlA
h+HfkKZV+01lzAcVRjpiHSrGGBVJMqmvRULsXjsUnPTm4jlZshlLt3pOK6NnMDubO8BKoJ4D+7ZJ
x+qFqfAvhuhvhNHU/oxralvPSrErdR6ulYLUErQyXtxET6MJtpoM5OBkuTPaQYBeeQDfDkjw5Gex
2xKJ0z4aZcyVxsHvTVwAXc2+f5wHsFFdrX6zSoHsHWo7YtVzWFBhj4gmAkjiEgjN1ySTZkOWbrPL
FC58lr1rB/ItSBdj2t4mkt9CC1eiKSL4yVVGLkz7E8F0vMjOAy9S++96S7qVZb04SQs6p0owBmJq
E1LuplF7NZQMLdmuL+lg6zXlsdkiisfuLLpXc0lAVHqi1g6cshHnsmw7Tn3x98hpi+so+jFM75lL
oJEB1rpPlJ6ErehbSzsHpWoERp0JaVGOp9AwyK6obrQqbPlT1QoQzu6HFWTbSnXNvU46NAruYhdK
Zm6dbL+BePxhKltpLQWMfOLaylM3qL3v0zHYGenOlMgTm4rAcrKQfDIX32nf3bmUJp77/J2GuN8x
5LqZOlgskrFuLdHBxOptjSUQqYCh09kjbpEyNDMO0SEBs15JZVS3onCbY5kiIVUzER4Twnc8Ztn7
UVIxBLVI7wBfOgIBF0h6+6bOTbQdZfiMAD45pzSePAon7bZi+ugXWr9XSNEEHAP3nrr1Lq6iwsNs
RQLGoJ0SrtQeJqkZ60X8OI/aU2Av3QVdgW7HADTHOFmYlrYfSZ8cVAhMEb3ywxBqD84gxd7IymOU
1+I+Fs6DU2XXEIeYvYfEYkJOxLCM/r4eh+0MDtulnIHyPMj2seXulQFKYJh3lyJOgh/EsF74B4Iu
BZ6Nbhwed8wJrhFaQ7GW02TMAAtS6jYhT3ZvClQYs3rjxlI9pmErT6pNtlk/TTfupFCXVjL0MzC7
Go5XTQOtJRCS9zWBmmXW+GKg+eAgFNmNut0irAfcmAhPIC07NW37vnqCHdUej0P1TREOp1XaPuQj
yG0iUH0jymFM1JpXzlwuBpIIpiB21TMQIGNf/1/2zmM7cmW7tv/y2g9nIODReJ30hklXNMXqYJDF
Irz3+HrNCN5bPCpdSU99dTAAkJlkJlzE3mvNNZCUsjaTWd9pGekghZ1+r037zW7tewse6PeqLZ8r
blHreUh1ImsBv49Sy2Is43DR9UuMJ2btTjRaLKNs+C26yGQYBvR1r4kvsRy6mGMq7pyyb2/n4gNz
9rdybuliEByiTxH3vgf3qtb99L6pSlxvk0UBS3tfqKUXcbDLoujgV7ganMSD3RmS7puCKGae38bQ
8Nt3tJYkApGrY7t1e6gh6rfW3iIShOI12j8EUligtEzKhwMuN/u0UNVimOdhY5VqT2iqLQokhMH9
Lwa5sGwnc9wE3JzKfEAPlxF33NM1yVufwKIIxRlJbXUgOrJo0x8gIkjjxSJFhkkjLQ4YQYi3XXXU
fcjUbWh1Bc95QOxG4wCgsLNDNOrfKuJNT1mXgvqw/W1XW+dUh3yrTQiUEzGmOxft/dj57T7gHgXb
NEcH0jHHtSZm0V17XQBeCwfTwV8AzNV7GHucVD78KgRu+nvsGGd7NqHSjPHrMmaSwkp8E6ZkgLci
2BX+cAmM5slsbDot+lzsyGhkivs0DNlHFaOw9PyG+O+BRrDG6Vu9UqbgMw00KiyRvvjBdEDn+iBI
90BHkAJ1pf9dLlG2T3BZryLLRKVN3rFP89fDJYOEmIxrTMhtmd0DKy/QRcKEG0MZ8FrF5c6fUeEm
cDrJUKvIvnztw/HH5EF/WsbHLsxO1K/w97TIBOLhEckmGEQD7V0bnWdtuikM5w3TU4fkbR27CBsH
dNI1fbzSHUkC1z/GiBT2UQwfnigOaTToFOXcAQYPp19cuXhfquUaGySzBy9Kd1mY46HzO/qHFk58
yLtwWyvY/2YBXIfx0QZ1wFs1bj3iB7dJP+yRVOFPriGpIRc6eDyqsn3m95fM1L2t6RPHWMVWvdYL
8U5iNJTFmOxlMLM2JNBV2Q5vPfgiYnArros0WsUR4SlYxzfGj8FFQRpUqXugDlWRL0mb07oO21h2
CrEAzbMHZXjtdPRP/Jxk5EWLXiz7suQB6Gv4XdEIqscK+hfLTMnyIdu9Ge1z7zjOtSiiS6OXBQ5K
ALFIcgDcc9iSHJZxGNKA7CkPr+K5uqOleeApDA2rIwLbjc2tkSzPSEiAIiWdQwfOKDYRg8YVKNtq
FQNXIZYIjyE1djOaXolLkXI+2Ept9oSNcGLMaPwyytvQpgxllTM8amvmVvjkpMa5fa2i5NFatNfO
j+EoECG+FsuQHpmuXmMtQyAXRjfmIC5WJIq9Xd3khbj1FjCChZ/Uu0GbtovfleuwCwU2QW7GZL7t
+sF87GqAxH3Ec5kCwr2lmY9uwA0yjSv9jjSdft8UiUmZh5TREkF4jlVkGFD19V2OUKHEXDkl08qI
fH2/dO1t2rDhomqf+uUq1vPbqdQpVnPIcheDInkzZHWjZxMuCURFGB3LsrJBpWQEnK4xFqY3jPy6
dei6j1XanPsiunXjuj0D2X6TUgrybxDGxvE67tD1T8R2TlHibZ0+JytD6AVSyOCnIK67X/geNfp0
qM8xNvAckzoMgCR+zQh2MO4FgSV2mFwvZFQYmtltdaRg26pNwg0GtA2m/LcM8PKOVMURVxEkN7/F
SWN7r8QVxRRRGQKafnujz01Oew7TgenuEw/ts12Gv5hzUMW3wt5/brTi3q/CYSWseKYkXN3q8WnE
bDwWboa8K2b4pAP5TA1zV/XjPbNcHtRcdY3ASGbZHmVPAqEmcMxIV+YHJnvf8OOlVyMBPSM6gRx+
O3dz/xLJaciS39vMOjepPmyEly4Xcl7uREyWqEZPntb+uU06+JUNGDzdNZCS0hS984eGWrMntkuI
hmQJK9rwdUmiyQbtVcro1mWmqH3XaJXSyp4aXA34JsrU21FtKm7D2HdvCPecutL/we2IFEEG8zv6
n/426ydxTTQHMSL6CRcHgYAinHjSFrRgs5gOzLh1Z/SppTFjnJqnW9fU862OhXZDDTxe93FFF5zK
5MFywF6I/mCElL4KorbnNv1A5xjTCKaLoPfFzzKx3mONsVbmIvJGd0zVONOnm3Eat+n4UDAk3Btl
5WydrD9Wox6tS3hdB5NbAzdEX78bu+mKhAnYip59xPux8bLR3zJM0uh2p/RaA559dnudWlHD3Ath
SjlQoPRddOKa3sb7gdChJLaa4yiaZG86DQEW2Lv3iGccFDzrzogd4hOR1FjirXfyardk3JVjAwuG
3QZXCbIMBlrRR9xekkLscp6vDCODg51X96bzzfWFeAhILRvDsd355HsSNbqx6/qlHSic953xZBkM
7n3XvMNk/4yKnaAy/U54DtYLcGtEKC3hZmpJFtLLhdgRYp6nHNmvzjc+R+jKgTjid6v6Qzadhz5F
FE/q+Naa7hGdwnhCFLlxp5PbR6hRcuO2o9FJygf0y8KbN+Q9Iw6BrrjWAlLL9WZ58lw5LyDPFL0o
AhCEP+jFWtiedOZEtXQbt9IZwtAXQ/AFRD0CxMHTZuyyhzlvCIyK83ezcAlSxOvEfMxrNyIGjFnW
BmW7X0aUd0COg2nTpT0Jl/6hbPDLNy7dwRSBG3RRdIeJC38lA0zILAeJd0/cp5lfMoe/nBFOtPZb
5GOjeaOjhmDUlW5RNSZYvYmux6z4o+fevzZ70DpR6rw0XdJzw/NQEOLiEk3/6kzdA3LgO6umql4v
1BgwBa2DBR02mBtznl7nAsw7ouDnIcc7pLskqVe1s+oXrGlJNOec2eOWQtrZlT5sWkyU9CkA5R7R
D40mP6WxCu3kJqj27oAxrM2HE1mQcfxmo3/HpoeS2jaeQPZ8NLigMejZOyccflnzcp2n8gCCBOCY
MW2zCnC9zbwb/fLRw8W0mnP/OV3EvnKHX30+PRpReETCtWdY/xqkEY51n8Fy4Tv3eltcIm16SBMi
XjOtO3V2vy9Ke94QJWqnhADbuKVWJQjKzWBOlzIcT2UAuHJyX40F6W41hv52qdD5xzjSnxAtE6wQ
luKq142KFmU9nTvrmtZQSDxpWqyiJX/U04DvSXJ0zdzczKRkMXehEmRruAC3HXdhn3KN3vVPC0bG
a2YpBmaEVbvwlVUz/sGCgMU56n7St/2IejwF7ULhMUS6biOK5i7xXtM821W5uRdDWHNhRMaq87lr
B7a34fmMNVAbeIiGoLXprBMQQGvBJzTN1+onJ9SHHaHboXfP1TPaVcosBaHe7NHQy2Kiq8ksc3P7
BfFKO8NuLdLW3fjxm9vYFP04J1sXDeVEu3oVD7j8iyXeaIJiYtuUH0AGSEiNZnTC85soOmNdD8kx
COQ/oA/FQURND9oJALz2vQ8lrQ3XLGOEZ7MzvzXYOlDE33kivvETjlKehJRSc0SV/rKvO55PTOTr
3sSlEEePoYt9uwJ/bIapd4rmTgIJImbIUXjrGyWwoDxi3Edm8brPerGFRlAwAsdvCA0VT45BopJH
pdSfsUcyeu+ngi8k4BFp6TCNS7tD1kvvJpqBBetz2a9iLE1XKRWG2JbhKO74atbti9dr6xwxGD0y
HObZmDyBK4gM8RLmCJC6FtsOrB580NY6HkR7LfC2ZhqNksm5GKZrnyssuUjdghVyChTM+pnqE+5/
iJVYL/T6esCWYfX9YzzbwaUZJa6H57BhvJW9RdZGP/Q7jWk8a+P9XLk70en6lmDlD7+hP63V+ilw
AaS1RN5tARQy1jRHBGgzluC8E1QSZ3eTaWW56+37qdQe+/HDj6h6O+JxtOseFIT3Q6qSXIennDkQ
OV+6hyBjtkifCEUSdwA35O83WRKvaX4do8q9tiu9Xi9lKFNLB36JkWqdWIwcEI1OZRWvBbI3hLju
Ovfa20ijKVinFreH5NaPoID3+psIg2aPe4aEPMGdj/85It92W9MzFwxHG1+/yDkqvs5gJQJRc0Hy
kSZ9eu7BZK4cXewSjYSzMLQZfjsEXlZY3zs93mpjtumJXdiKxX/EVPbR5eWH1JTYeXwzEFa7YqYS
cIyJ4XqK0ExujBjGUpwxOte+y0S/VY8x8OLGP60sv7XzxT4ibELgybgTW8q8MmrzorfaI+ZmusQy
63QI9JV4yoN+PTEV4GYMZlt00U9tIOKkhn7E7B4Vb/XAQ/NiVsudG3J65ltTHifgH/56HEw+IxiE
9VAb2OVDzhY9grnsxsY2JGNi0P17cxQvZSJdJMhfTOdYJU6CxNj9RqwbqGTrktpIDLKgINAtuqUe
h0N3TAEW0D5FZlG344MzJw/xsNxPU3wXxvMxJoQU1viuaa7t1Hgp+QjBQOpN/bOCdBKO2m2Lf6M1
tatJaq0LkuPkxHTpSX70Fwa0obghYfzVCMxHHDgCtSiZ4AQxJJHbYFmAYJXLUAHt0SOZorL1y9D7
YkUGIHK0gI9r1w4u4OHO4GiZgbXFoE0A4jdvWR5qAgkP4oWmApq6lBMSI25C8HOXc8Y0VlGuPbvZ
dIsvo51/LK77Az0jJQRx0UX+0bf+D7Pv34ribWzJZASfdZXrwSNtpLtaI0LNKT4M/tlsIdQa4Wtm
lw8AWRfwVT7GjsJ98zmf923avxQMsMlG55aU1HO6MrvyNUuaY9O434qYFpGVUSiYjtZMuqlRfbPt
5Ny0+rMr2m+jm+8iJHeb0gvuvAlbLzqOj9RL7/zwabR6YkQ1InoS8PDZz0qnq9RIi6vW75CMuGvA
O9auGeocZzEOL0PUz1p8Wy3xS9q1v/Lw2mwbpExVhSS58y4l1pyyj24CcntqzcRCY3/Ygmy70JLF
KsO8HgajXKeVQxWJkTa6cwSdp6B7Nq0W89n3Zgq1Y97Nd1rAVNDFAZnF90v8vwlmvwr6gPN/I+gz
hSXQt/3ngr5vmAf+VYLZP174T1Gf85dleaCWkHPIADOpmfst6iPBzIGPZCH1cw0ASb9FfZb9l29Z
ukcJDSC865ro/VAqqHAz4y/Lg8RF6JgvuHXyqv+BqE+YLuywvyWY2brPexi6LoQDkVW3hUw4+/l6
Hxdh+//+j/i/PoOzjrGWdiaulUJwFFRb2Fb9Gu9lu57a9NiGUSARCd89G5gx/I5TMrXfl1y7zWby
FZOa8p1sjVtYQXfGgM9AHOgWzJnFRR9SZOs3mRvDIMGVA11UomPhPMPV3iADzHaYGClZJd4eQ9e8
QuPBWCK/p0LzHanDPtS5MTY9lf+p2Ne1d0veTIn2hRu92WC5w3K/zoT/onN9+4xM0bhdj9b006so
XWdWT+t+PlvFfPIouPlpcQXgArRr5F6QbZlrcHf3ZQeVMCE+DB5YpTkYG9t79HtM8RHIoZyNmH/Z
5bpJsm1mTPYViOyqjeMN4WG0drTiA1LeHu3umSJcUTHga/vbfsow1+KSHyavwXxA9YxfjokKXXWW
xZPdIqwxfdLckDBck89sc9dLx/aOJzXBaPSDESMbPxdhbecO5zaTy/s6S0+eY3/DLDatzKpDyN9T
G2y0H509PFR18YqdfiA1uJ2To0iaZm2YdLPTEnr21DySJtptdJwrC3MLu6ec6sRkP4XORXMB7orp
SU+Gy1DClNLG/GLnfNyUb6HVKpTtxXCLUoowBYMc5Ar6SYrDKanuO+LGyXjA1dOnVwvzh7VH3xst
dvxazxF67hmf1+Kl72V2m4Ykn4TkIvQEQPAeu7SvSP2KY/JxDH1jmNSSwyEkT0jTMEXSF4jt6a3J
UwJLNYYtWRbv/OWeu1zl/NQZtY0EJp06voQZfNc9mWuHhBL71n/z0visVQ1WjD54wM5yS5jd2gjI
gxjj4WjrdCu8qXaPwkoFSd/M7wRjryiLHnuTzN2o6S5phcSRqc1D6VmYP2FpicVOd4NL4dxu213L
wUQnxCRjTsRznk0mYzKEKaGXXjllTc2hWVNrviMrNjtAU76m1FZh6g+cdTQUIFCq71g4ZkSGT5ab
Pld4LdbpQG3McMVTWhQ/Z3oDfnHBAr/zUlrK8LKMlXBcFD8TVZLyWzk690vuHUsU/au5GhGy6JvW
QYBuhsGtQ73BKK5dLWS+HNv3i0teBbGk9sIM1zabfquT6WWW6bmbRrFm3J9evhatQwBzWchKkReC
6iCmiAt6nL/7HuJUQcqz1/3qU8LkkAQTnJnVjDjr/LGqOETG4Gw78oXFYr3U4KeA5Q8QBLARb8DZ
SJL6XdYN1iHUtQHUrPleD8TTMTzFAxIdA7srdo1UgJlSCzZCDvhc+9qn4eopc8xN+B/VopcKRLWm
tIjyZrydLO/7P36YMIKslYGyt77WtQUDct4zz/j82d/eDvc29iBmH5WBQGgaO3HgxPzcShu+pq2I
kxnUHERNDD4OR4daJaX+zl9bbTScvD7+6erOxO2DPuCBgETgOxmcQFqmwGn8Q5SUmN586QSkiNqd
wgV3oFpDWXA7z6nYfe1S+5OGPNwJye7X78fyRerXZp4lG5wnOSFHICkUjYKu9D5fyJ9sFEbjD0KF
+r0iDOwjOBW18fVKxbEgJAH4RlzOBTc3cVL7Pt/pE8uhdgxxch9SCNx5jYQHDeW3treDXVrE1sOY
a+d5xrGdJq+VnGsZLbcbz3wZCeRZGH76dezta0KZbkUb1JRuJuucD8O+r7vkTA38YZznBntiZBwc
UVwrFUnf1cT3VgXhSi29K2As0Dlep2i4j7EQwT2kSyBjCnPwdlNNqTZHRTvNwwOaqXJbDIQKBe6i
bcj4806Na9QUBsvH1gOsRAnxSquqftvhBaGPnmzx35z75fskfFJ2ZlRSwfK9MZmh2trLYnoUY7Rm
2U9T0l3jIDqmhl6eqqV9rVvhHrTCbA8kbr/RDMN/bdfRIWoHIpdwC+UOCe04AJ0t4h0iM73wpZ77
XxDS2ntHD8pbg/GkSWEYYkP/sBR9fFrK4rYPJqZTFEyfnSmFSBTd50kUkErnNNsqcmRJQP8+dNGy
T8PaO6U+D9xW9Jvova+o+hvRXcPZtRth563KGZCzKGZixIu+3gRhB4eDUgL2LPLvZCqoJfNBHYJC
ldwpsbnEABkRI6q2PZKjpWxyIuwkPyglllow9L4Z4InsFM9/UipA1AIjskGrZ+Y3ENJjKayv6w7i
mCUI0ciuWWMsLE4LJqKNPfnMYaVETi0CGZyaKDjw1/Zc6cYeUwsm+9JgGjChilMLgo48ZD2c8c3J
kaBj+luUIwDSVhaO9DCF39L8XlP7vjZdybeVoFv9ty6VUGn0QTNE3JixAjBymG+xxOUqyZAlSTCx
QSEk76Qr2BEgJYs5PmZS7aUWNq13xM9yW+nAPNN+dpzB2ypdrs2owKBvcBSS7bvIRSyVnF+bQoKA
gxD1RO45gIInqe78XFXiJLWtjSiFE9jClqIMO/CGEwke/tQEKxpxhgrhMEIo7iSqmGaRt/IT8MXq
uC5Y5VE8yUNsS9BxLYnH8u4awUDmG64OKhbl6yj/IYhVP8hgK9uzXm6/9LBKCapOBLX2tVhq2CZd
RdVWHXelAlULpZRV+6rcZfQSNE64y50aygAnhKVw0WpVfILatfZ7UECrRx9bHfX4TemVAwmcTiV6
Wn2jShCrFp1EVPfSpfa1T33fYdKKvQ3dOtD05vS10KDL/W1T/UDtW5yXWsKzPehC+PLld6pON7WW
5iBAUpJ/1up8+1p8nYNfJ6ILsFvnwtoPCuIdZt4NSSV4c6VoTi2Uds9Wgmm1PcayKg0efJRqvM9j
93mNKpC4WgVvwa0tpbT+OzTjzzyMr2No9j4jeISt6gB9Knc/r9zPdTupfgInarfqwHwdInXE/tjn
0hlH7F3gtJFHTF29nypXdezUtvoJclwmvpH+BOD/nxdvI5nuartNXK47Cpv5kWHfKlYBAOqSUZeS
krKrta99IhR7tzWsvRKot4HJOLogALGd0LoDorcayZOXavXPX5D7yhAD0mDTCCJHqT3pWoR0+vfa
H/s0mVukSeG75XlIfmNmDjtX8vKnCH2dT51faQrNgZmOWiskaX8Bua8OoZCqw68jmitIv9oGvuUc
2gRwq7wE1SVZKsB/GArGLjbY/17y/xsh04Q+77PXvswIUOumdKKOMkFAadQhETEHk/kC6hD/Tcde
meKuSHJwgEomqAR96mpVi8+4lkaCE1KyWz+l6v4fEUWf2y1BZxsrkx2YYqLT+HmEpaJZ6ZiJk2Qn
LmbgYRh9/1ALq80vSbO6b6t9Ad3uoKj9w9ftMgtAIBJHghz2c5X3fyn8kDZS2lo7lRKh8iJIm0bI
6KnkhUkpGT9/Rt+PFrT8uJNgfHT4CpdQMRpfm6GhU0U3HE1ihKPoLejSfB/KjzQITmS19rX4V/sK
TeMu+vU7YS6/hX/1FhNzlW2+RB/qbTL1OvpnZ9s24/3fXvavXvvHvjQiLm9pTU5H+b+qn4Jyf8Xd
O8KvZlc5AUFoJVer6d7FKB9HhcAYQqf5H4uh5en0tW9MZNqGoWs7vTHc/TRmMBH6nL6kPBbqZeGM
cQYtLW+jXqx2/vE2avNvr8HxtbUJuYYcCHerMZ9FBLde/dbn233+7lBN6FQ8vg1hDule/VwtHPn/
fv4Uxe9KzzlRNKviNoF8DLW00JENdFE9HlsHTMxAqbs5wBWAuqG57SmOPIYFRbFXPHsVevEJua9M
iTPpSpGelm8KYP8FtQ+Rx3IIg/w7Wk2bYjEhXfSEArKYx6taqvuDCjAlBNWguJo1+jfcZIqTShdQ
C7XpqfgHtZ34uZD6g3ijEgQ+F+q2rVarzuQUgkJzh3Ks241m/55bVbPl/wYvJxcq+EFtWuqJkBSP
ngtEGStEiQKBO8+ghwVfG4hzOc5Ru9QHUoswEeji8mzf+fZUHVRuAVpTggrko9HzYVyrCAhQl1D7
eTAw1ZPPQJg08MOnAiIZUSFSHc0oRYU9qLW2y6NTz4kob6A2iS32uFjbXoaAqNQPtSawTVhx2xPz
zq13kr+q1hrHWpOOTXqcvDkjlKzp7xucgkLesdX2aCGemekPk9ZOXncsh1OuvCkgirW2IWTxblik
S1IOFlG4wBJSa3iHkJKSsm0uYpvIz+lJr5Raoyvv7xIsD0ltR8bWuARSI68+uFo4fdRvisDuV5U0
QeVgbbCiySEaMFWhr+sIrKHX4/ZMpIFrjLRdRAVwT2s+xKwjL71ZC29rkj136sTxZSoF5nQm4GoV
Ep7U/JFU74fLUamWdepZmNWlHFvFVJCUPe+hjgGgYDQGjLbAQ8Aax4jnwtdOnCrapm8wjaXyQ3wt
ci8hD6118bj9cz9gAkmOoR3XtQgTkIs0RLtrd+rdVPSIWvtahPKh1In2uc9Db6ve6G8BM86U88Vb
KPPMZrAPncVk7Exfoj9ECO9tOQZXi1qOkSI72pgJLjc91TjA6gdaaTI56OrXQB4adbZ5fo5oRG3b
mKE43Tqz5+Car5ihzoWyOamTTy1iaoQILIrwg2JfvTUoc/LWhr9aCqhLdYVlAme/9PZYiH6/tiEb
jzAuvE0gXVeJ9F+V3oCVQNQRrUC1N8azBem1+AlJEjG/Pw8ngg6Hk9r8D/uQRms+/jPsm4NRlDf1
kI/XfUBDCuYW4xoKRUO88lHE7ZYcyUPnaN8Gb0lOsR64u8hwSCv0ywIaeh5sqyWvd2ApoYTq3nIr
8nt6eu7BorcAZvFb1S4e4dzlw2IFwaGNiTDtTOcFuU90NWKVaspFv+17UV5h8q8C78JwO7n0s26e
UafDqnC5IMJoO4q5Q15jrSGo36L80p9APKbHdECshzrkPkGZQBWGDuOgu6cxpVA5JUNwaILlLg3m
+FCTEXuuxuEKMWVwGOuUGsRo72JY4xuE3ZfeJQxlbpP64LgA7bXRhNoCUPhotdl1gQ9rq/mSj4uO
d+XUTn/seoilIc2asLbt6xCfC2IKjVLw/Dyavrke3ZF2tzuaK6HhEDFsXRw7Y7yhslVLL299Vmt9
Wv9CMTkgx2qrKzNSg9zcXKcESkJjoaG6VGJe130Di02Z5UIXTDtgDTSmVnydZfSpBbNxMnrXiwTA
6KZVHpIsCg8FPTh6PjfczsYHFB7ebjZgyRGPgLyz0Md9mI35TTov6wg7LmWQsN3YCZ3Yxp12sxn2
V4ZX6Ouh6lGEWQb8lDIuYSN7F7Noip1bk3cdUZtRGcledWdX2kOGYXTvufFWdBRSc7P/acfl2fQN
2J1ztO8xma+snkXQEXtsTv7WCoZ3eqgFlKC1t4zVhvSFB7vIp0tQxcnBsufHSTeibZ2Q2jr1nn2q
osVDjNn/KC0CBvpCoDunsj4n+pvTUsQthvcqpLcGtp4Kv39Y8NiuTae/kObbrehnG7vG1KkEZ8l9
7YhmT8xhtwtak967Pel3LZC7ZiyyDdh7YwPpst55PCnQIZDv2iGUzHybxm0Zrqd6tvc27BZLM2SG
N4LPUp/NXZqXC3B/yJcOQ/+dOefjsVqMeZ0D6FrG+H2AG4ur2mQIe7VoyS+duNdVzzhvjfXNhctZ
QWjPy4tpamBya/5wZSNkymYRXU8awA4nlpESZknOQE8zA8fYr86W400T53vKBHPl8ajtaVdTpQh5
mneoDw3ilmOz6w5hIfYBgMqNWWbGJkBvhzbB30ycoOui9W4CPT/7mpNe1V530LMqP6Zp/VZNNEtK
YXab/8Vx/P907wwLj8J/1b27aX6FZfHvY3LUS/7Rt6Md9pflOD6YJHoqhmn9DcZhWH/Zjm07ri6c
zw7cP2EclvOX7OPZ4DsMw7Xp0H317UjQ8enzuaYHZNtygGv8T/p2vsM/8O/6drZl8i8QCqMbKEh1
Q/b1/ta3S9t+Scfej2+L4Icnp6wqi80BqY+dYj7MGcj9sn/iIRycsJl0uG/SR2+K30M9atfc44u1
GoV8LTw5ug0YoU+OLTZ0NAj14MmvFg1mya4uUae7NpMaNYaA3YPIZdIuWdgbOAxZlK4MIc4TY9PB
m6QwXB8dIUoqqQCJEojme2dayOEII2AB6TAins3TQ28yYjCtn0mmBbd1n2FgMv2nwqP+vNjw+7BI
ATRswnG+5YKN71JqpgGCLzF5hFG2NKv6tDnSV3iLnehUBYt2Di3M8rU2FrvP+Dw1pFKD8a/BlWNM
Tzy3wk1dOiihi2pvZ/Z1OugpfqikWA8t1ogp+ElIiXOaMuCkZVWmhJc4mBG9SazGIXbWTdDvCoEc
vJILf5hMhmivI6jcc82cbtNY6KxCPo2WnNSg0JQjQ5VppjbVGqWBhynFzaAGikXoaAdwo6sBduk5
XdoOyunMLXQgsPq3w81Hfn5AGbbqUg9du/pwOn8NNmaVbYexi7eIeh9GM7lKIj3jIcSNdC49auZN
6tKiiOwN+rkbdKcSuQwAGf+z0KC66KGRbXLsGNRGdFo3YnDazQjT6nOA3jnHMPBajC4FtS/RMbW0
e8dYTaPbnIOFnFwSy3EXhN7OyEN3TzVVHE2f8u7vce0fR+Lr6JRxam21pv8wLfoO6PAOTERAIXhT
tYU3iltbLiAKNFuvtH/pEPAy8rHbU+iAr1DTDEdeDGrta6EmG0ZGqK012ztTzivUQn2gPzbVhAO0
CpMSA0x9xEyC8rSccXyukqV8O2aoZWNhvFjSnq0mHGrta1OlTi5uA6MeAIw60ig+qK/Ko/+1UCeD
2lzmCbeSjWBcXZHqYnTVZEGlT37OGOQVirf4u5ljH1DmSPXVfS2+9pkREMo0+Zw0qCF8ptzNalwv
fk8nsmWEpleNEE1/zxDUEH+SxUV1nefKLNymSHBtF2i9IWeZjZo1q2n037azdOfIyWurCv7S8Rlh
xF22TfYapnp/6oYSToPmAboiluREBNgCXZeF2lQLw08Yx4SVtkL8mGC5xm6zr4YiPTALMzdwTsDX
GLL+Ns3M7aGGsQqhoNgXU3duxuDZK1GJl3SUXYaNJ/KpHmZvgbalplue/KesbRfH2UmXX6faIeTU
TC3M32tq028RMPoNse8u/YlZvgCWnrFHjnvhAbEhD0gcU/Krz06OEY5pWbjVzHLhc7PQNW0GcTvG
u8Wavsd5459iLYpO1vLIN0vvObTwCQcmiyHye2jbNXftyMYy1oXnxrUeoIfnO/UvKrZ7lNP7nxwj
30zyWlI/oAeX199d3a+PM+hDcS3G5GGeOxLPhN5u0uWu9Ws4eqMFuXJor5NleusaSEemNo4rfbgi
GaBZySfdGrLie+yL7Ii+XxAW2W2MoPmWeXp8CNP+Sbfqg++NtNIL/zWvBOiQMb/zd73fZKc416/G
PM52Rc1v1DFDIRnP3Y/kjLVzdqk8t9h70/QyjctGTOlLaJX+0ZwSjKu5t+CHWFBkyVNhmm7MBlej
6PWXYEYeVQpC2aa+v46NMtyViUzFLoj0jocYhQifDmlbZW2b2SGlFGpBGhVXZAHn3CKG+Moi/QtO
RG6H+UXSOpEML2eUo5B7rPg4d8ZF1OA3o1Ygw0W7oOeuvxoTctzmnueb7U2H2h7PSzL2p8qTmTlT
1J79dH6aGqyVc6Ih+I+K95QYmNXk9T81eAYn5hbu1vQyD8tVC2xguAs8LWJyOjzGiHP3VTLfaIlH
kPlMmHc80UWvsnlcI529MWFZnt3Wzo9F6nWrBJRUtiBwz3NnawcpWQkoJQiK6LCYl2et8U3wEzWu
4qmt922PcMJsg44SRG9swvGmDKHe2FbdrU0LGkhDhA3qtmQ92DH2JBPZbJZ4gnt4aa4byzR3ptnD
Uc/TX7NY9H3ozw898umMcIWHjBTALbxvLMamS2BVZ6IxXEAtYh3xhYHPIiGNua5407nNbrvFpnXq
FtPZKFKNcImIF4fv0Zw5116mZcxIKqTgQf44Vd20Td1E7DA7/yiTKkRVp50KU8WldeHtnFVns/P0
3YJLS9Ma7bp3sFOGI57GPh9syvjp9A2iVEsKYD9vQhxnrteLi1cRlJALUq1BD9dvGaZ6xUInPLPP
gOCOxtrzzGdwzlFPWIcOW7AwUFUMG12P39MwwpCFL5lQNeayg7EWcz2vB57nB5QT9EqL6AVZfbWh
CuFuBgIQjiStzBRn/K2RMv/ln3l3rZkYKIO5LkS01lreRWHeunlwV1QokTK+U0cvf+BWfIFPsQom
/zKW3KZcrtvUqOEQJOH1aEbewcioAMhLFaJaB7o2Qr8f9FdtLuzHxQ203VyiX7ZRBjoEmKQogWhW
n/pmEjvH0lBi6cnOSJJ6gyBpjW45eiod/+e/sXcey40r27b9IuyAB7JLB4JOvlRVHYRUBt57fP0b
SO2zdU5FvGv6t1EIkJRQJAUgM9eac8xMTxhOVKBIrmopt6Xb93mZeM5sc01qdGdxXAJKjKYtzKT+
Xqzu3kFYNjOD8UcI/GeTZkFyXDJs8Z0f2drr2Kr6rlLMb2huqR4Inb71SxfDGCdH5TeJPtZD0Tw3
1CrItZj2Du1nv0ltMDhmoZ+KcuDtJpQ1DHrngZXm+8o9Noo+3a+RMLzR+zgO+22LqfiarFjQOfTb
3P6VzMbXpQr1rV2rF0MN3L2pDs02NKpdHJk3QMPdAZ+dgOjdK5RtVeWaByORL1l8Vo36d1VSkWsG
NTqUma1gJEV3ZKCrxhRQ71kJvwNOv0sUUR8mtb6CfU/25RDZ2ynVLl0/3YwZSy1I/QfdSR8blZpp
O3TPZr8z2ugOz21zjmxWwE6OG4C6oD+mg7ZJNUAN6FetbeNCLebWH27ItoDeXiFOGab2dUyXflfd
xWU6r+LqiEhziHd2m3ksc5Wru2YnWd8JSgnOTVAXgLXJPlG56rsa80yepvejw1RGNfHCa8y8i/Yd
j052QAnxthTtIeqLr1EYMxNfsGBk4IKoZLxGLvCmPqaSTIkJZeDYH/tKPSsTAWLCFNAllfpngUnQ
54sgnSq5qyyKACCL7xcXeQ5IZSexsMtAkVsqhiOwgRv4E5Cfywn1TBaKk8S/GshDdEbs80yiFren
/sZYGiLeum9wS2MtihFsFDpfLAWVkbLCBlVxeXSoYcwAZ/cpVaAgobOPFweRtrXOT+RjuSdbrfLh
uKbGzQpTsn96q7LT//mQIbE4gIX7MpmYQ4a8SPZsCBcfE3K4/mnOycbrHw/LfkJLM50KnfmewWgC
v2F+MoxGBVOAhK4Z2/js9Nitqhr/nuydEl6VsUrCsYLesfEiE2hZkb0YVDoOFMXmPWhnJjc4GA99
Fv2Q6CbZr/5sXyfTxAzYZRpEAl+wy+ucDqZpJWsoJtahFVxWGEF3ytYNFfjUi6P4IjUPKK7e0lCZ
9wY87HhEeSOfbrQYM6U+HHPVRiBWzyc7hJ7CGgNcmmp1O8vI19OLroDr6j9n6k57V1ZptbiyAGuf
+rW+/7np1jaAHuZgJAwBdI4JsNzIVmFeoa4XElJeU7uXuKOOypS6D9fHIgtmaj7OnWwB5hKOI3cl
LEdCdeRDLWFaBz5sndmPaQeFmbpbfeLehW1bZWLYj15GVNNtbsm2iU3tyTLKL5hHhyOjCD6DSQ2v
4VBfFzM3n80wQN3iEhNTcnKXmnKHX/dnHxmptwIg8RD2ENcrmBNBl0w3opqmGykMv5bMzg4yDwAJ
JWF6DeujhcIjVuZBU7woUL/HBdMnzf4Rh2DLzZlUG9hW1pYWO7aluKwxWuT2nTbMx6BgvlBE9ltf
mhbNJuzuURzeClGxNM3BSaQKajrbxtHXNvrbxJLLGdvyEStiXj0pdUkoQvOqdUn4bLuKs8Elbu1Y
jSsb0yqslwGi0snGPQRl7vcMi+zaaZ2+IeIm3KfrelE1dHNvWtTShKM1d1EfNnejbTH/VEs8vol1
5szDhBhxy7RjreCqLOlFxrYV7kwlmq66mB+mrL3Sibnxh8Bil1nJvan9Qgif3szaT4qFvnVU2QRw
JA3Gkgwr9AJGKidD8dCKeY17i+e7ZInGg2YH2wHxLiTgaXrIe6rI+lRfhzFn/c8Jg30CI1VVy4S1
aU8zENxgmDf+RERJUJjNTcxxe+tLEk0qbBW40+Pk2trAydSxQblC0UCEgUeqV710IBOBukyzed/G
LlVWyrnIUlnJ5C1v3TLCrUka6hGL28lmfr+tWnU5s2IinYd4ORJ3kw1JNTopAO3PGrEZuV4QAZUR
tdYQwT2nw7Cb44GrXJvvR6IUiTq+j7C9+jPGboUEt4dkiiKkn9NbI8LvSjEb991cD7fCrCh+F8rV
Uo3AEz3eVUCTHtE/JkQHtX8wVHxZszXhfAxQgukYl7QiOxfWwHzO3RZA+KCx2MVmNNYSesqdKqGV
tu0Nrb6j6G478R0C+guAR/OW6MpZBYJyNKf8R2eAjZ7XQIzITZKb7uJhKvqMWJQ6LI4Dg/TIhlXz
fHEm/aQyo9gPRQfQo9E0v8m+zm7C8gTp2SYDxbiLejLF+jHQd1GbtDtaewZxSa3DyVUNXhS5glRf
3k3MDL7gNuO1y6rZTskVmhuQ2SktLZ2iw7Gvk9fSZiG7pN3FRgGYBg94nx8BZWtHDkv8E81jRnlo
GkoDbL1Ma3oN456omvROjxH4xkFwQSNukI1onnCDPOASGS8NbYaL3GOJotM6SNSdbTeFl7GiprCe
IDWDy4oyVhxZ9V2ViGCrOXsEeY0nPFCT8yCoASllsoKvkVGWYCLMMobEDM5ulfOOh4RIk2Qc9mqN
f1W3xcnMa/spTfvoEdPz5rVOLQ8j/g84kqqXrmscJUzuSJGZUIJjnxleoilQH9XiW99xfRHVeqDv
pN4Gu6SJVLjptmjeNagxWyBpHeQKFTKsni8+blAI7UPPnGzUsrsWZMOdW8HrzNr3UQ1X1o/R+OTe
hM/VEp6A9rh+3XCILCl/jhqJx65N1GWEdazpoF+ETXlTTctLwFOQjFR357Lr3pxMMy6iT0Af9oA1
E83ir5rhMqDW0R+tUkGc6MyH3gQ8oRb2l7QpBzBcyVPfieamRRYZRSbu5fUe2y7tY4ix2FdCa7xp
Sc7yfgbgtmqEu6LZqmU+n0w140ToI+BLrkYm5Bhee0s/GGWb30eGSmRB860NNKCV7vTguFiQ4pIz
sAv6TV+R6mF1+bifTaoQkK6UzZxNpCM64oUbTeYTDeizBP5RWU12nUOoJZ1NSyfIOsfzF3CXezzD
7q4cdUS4UX/IXAD5Oepc/rLx2or5msLbZYrZgX3Rtbs4FRo8zgH1OGxnVM1wC+kOwByIYIRWenM3
LWP/uFZTJ2QxifOjs0eva22iezW4YjZdVOAU6zlcemHxbo6qyuUwHEF2aUhe3pli0OQsZnCklrXJ
k4gIcNsFWd7TeylSPLZKPHlgOo8ic34lTNtfTGb3PaFfW9yANgBZAu/y+jgX8xuiLGv1XHDxDOQ/
mtjyGFb04CW95sLyk9jObkNaWg9Mr+HUNyjr47ELtiuGHUuT+N0SP74p7K5jqgsvyrEtwlKVwN0E
JRPsXiueayNEyzArWzcagb1MuouHDNDJFJOk0epMYBeb2TyGG1JXiJs9jOii5VQMDyMxg1YHRKRs
v3S4M3dRU2onYRkvNfdpk1A1YCE9/csqHDd1H6ZwTcoLvr/wYo0TabE0dgMm611H3doK3BI3MRQQ
3dIo+ij4uhcUQX32Y2pmQfNqeHQwzpO4250NxTyLpO9IGdBrYqabjQPl3XeJDHnu1X4liLyZ4xKd
xwz7djVrA7cx6LvDgiwHcshV5DOTep0c6TyC6gvYH3PcuSDE54pVtRpKh4lvQC/THeanEGxE2hKB
SikKvj4Yln3ZBrA14iy6ZRZzb8dc0oNg+VrH6qbRIsJYq/x3o8KABEwzvllNhWC6yvdWjdQ9tgM4
LVPwvMypQVkT+WgKJP4qsJruLaFesLAHiGKVyF+Y/uD6Faxa9SdWUr+HRZ0uTosrghVjSzq1/lt0
OmUT3fDJlNuTvxDvwpRQgsgtaYZ1FDp63TL2lRlP5x7ggmgALkAbL16gPUx3vRHc2VD2k6R/NfuE
kW3Jmk3ntj/cNIs0Qua6m4LMh1BLyzoX7XwwVHN4qBtsSAo0Ae4wZuBZaYNArWoof7baY8FAF9a5
uIRD9DpngjlivXKkFTZOUNbnXIXrM5gKfMBsWX2PKePhRDhPhL4cm16mXEJLHTaJaJtjro3HSgOt
VawnrNEQoWlO+8KupqspWiRvRfVVrd3mUo5JdHZ495PilNveznXYgpV2zJbgLQ+r6mXmQowH3H2R
JaZHpSbns1LCpyQgwKC1OMcK+h9aAk5gad3Ss1yQpaLrd2OOgShjabvP1dDadgw0+whcFC0LwnFS
DKrHURTDOWoQPDDMK7ugM/RrvP4vLZVblFsLAynW6p2LSTbNE0DDnaU9G5hRd/bUjluXZg3Lhxo4
QvJY2oXYF/ynW3dodUzlzFDTury54W3KGuvcpE0ALyXL/C7NHjQFaq8Y+QM4giyxMQS7gJOUAYAl
9tZFs+HHOinOYZRdKUx4owloHStte4aF2R3MFpnzQLA4rSCHzr5d/gAoPFFrcDsvUCwiX1fBeFZr
9OHpCIPS5htZoPnEi0vpWB8q3ypd1mtl0+yoQQ47Z1SMXVQohSe/aC1CrKJp802pARIYgXp2KubB
LM8GRqKliA9mUrvHDt54EDvNg6bq27GquN2OFqWu74op6m3hls9qlixHKzSUU4JLZpj17lrm47ch
WzTushCLgsmkopj3C+GTlFEvY5t+NesJoFm+GJcgz4VXz/l7l6fNRoWdTJaOmlGPLOicGMUltplc
EFPc7GjHJ+eVLaMplULpm46ln4LAwMxE06lM7hiTw7PbBdnVzk0IA2l5oy99MPhkXjXFLAyt8JHm
s3MtMF7H49e4iMeLm3bVxg6Mem+6nX3KHMEirVQerSRxznLjNkPC4Zpki/ohv7OqCsr+SDKVGzKF
rHO38eLRca4QSoorH9vtY+XOTOxvlgWcNFgfdU7ybeJ8OLOoHyjgcy8YDfs1d5TiBgytBFWiE2k0
Neck7kj8Ys26d1K8M/o8PhbrZhLtPiv6RzGwUiWbtrmriQpyRH82LZgOLB70i+LgOV5qJKRpliAB
ibXEL0U67opMu9fBTzyBVOBcJ9B7F08L0AZTQ2/AH24btZXjK33ibmPVPFQWDcuB+EAvdpm7Cu5d
iESCBJT/cgdgTjuW5fRuDnV8xNPj3oqw3ir5HF9F2LtbaEoaR+1/jJNlPoC13wmG5KeB4J8oU29K
WGo31rz+ojos6mBNweJjcp75Zmm1d0Jzs0NTwfko2v6OAiGZO1i/qW+b6dkumDZaFG6zGSwWvkJs
wwwGLE3JF013RWo1fpVzE85hbFzFxIqFitO923ESGdB0mGZe+qaorw6lw9gCU5lVxvNo6eeqqV1P
ScLYD11wG3rd0TypRYqCZbgjmGs4ZZQD21SMG1OUMaGoBXUaAMejCXkmQZPcalB+aWCKzczNEzYM
LZ4OUNFeKwtjbwGy5f4huK4HMNRJ80tN7NoThfsezYiK2iG/lR1QyDFpe3A5db+3muXWENO0XVCV
bCOK05uK/rA3T1PnmRlDfcKyCS8LySt9UVeHWKk8twb4Eulh/yW3mkuv2IZvOPSbl9mpvDnH+Khm
Y3S2su5RdftqO5Qd73Viml65/XMVCPdCAfc51BhLsObT642hEdm94zsrYqyufHulDrHm5uToWb3N
gExyi9quttToZXTgkF3tPnQT5anRgkKmKIoJHRdxVoEHh1JO+8sIp/Jc1M4+VC2kjEmxN1QGmbZv
Xwu7/KbOJSmt8/jW98xs3SlBxc3n6N0aBPDivI5RwQkch9lx1PqXyB36fVSSRzd3d0vwxZ7M8DAo
9cItEL9nJOjcgsJB6d6Zz1V61kx1+gogKt6NjUk+jtV/9Phkt++Pvt/ncyRxPUc10aJUcyn25mst
qVobsX1b7vuA1igmxO2CeG5L86nYKaLPuBOghZIaVa1Q823mrBqED81q2xLkhMWI4iFpiAITjGGT
sKCNEdN305xO4KayfWzG5Bqo4UMIIwKPBaJZKYqUQlrmUOMRXA4Epxhpgpq/5YbbU5ZVjqK5Sxqk
CuGqYR1Xvwxpng6JspWA/KaNp1AvyB00VkbAKvqTmyhLbkHXxZ5CqebUzhhqzImTO6eLdQ4w/RFY
qj9wsTQbopK+WMTtsGaJUROxlinPSaYR6pWTZ6gKlzKGrVXVeeYKIVFu9jOjnyhCL+VWKk+d1WQi
JJ5iwYpFHfRFSxQyyhO4NoLQiw/pYxxBmGUJAqx+/SRyI8W52Vrk+3xOMfTkkM7lyx996MBglrTq
G60V9S0/udwrV0Xk50O551Q4wRrUdfBhHGbBqyJS7rn/7MmH0fqFlbr+vHT1LaqR0+XVBP08HLL9
bEUwQ9eNQBkJwpJIsMFs+pPcWIxe/gJXzV3ZyAtRNtgG1t0KyN/HRj5cdCajSVKKjZlPl8FN5zP2
SZV5AF/G+t5g43L27aQMI5UihZS7M1V1msZ0K5jwJkbDus+NvLZSv2qzoWAwR65Msm17SmW9lDlI
exKO9aUXSXRo6CyjJMZMKffSdQ/brgVBPrmTT9FInPzI+dKtH6eMk783Hezn3TgA65S6WamUCW33
RD41aepKhQTVrt8Hl6JZAVZpk0GgA1r5r81glJdeRyU3RCmqEQttqC0rwjQHtb0wkvSo4KX9kEFP
5r3pYgv9P4HY/0ggZtn6f5nXdP+rYO2QDW9F/J+ZTR+/+LdMzDH/soUOKA/ikKG6/57Z5Kp/WRpc
NV6maGMZmv6Jd9CRiQkb9qv+d9TTPzIxQ/zlcCOxHY1sJERfrvm/konhUflPmZjpOiYtW4cpqukg
auN4/yETy4j7XfJKnY9TVtEdxYcZ5MmTSeOYMEXKljj9QkW7g7iCRVm1x42rm+0hd9VtyxVwFLWT
PVY0EtqVpNWNpieWrtljDw/3OY6MjTNhArKzYbqUTvswClxiudIRixNNa1ucaf4lH2x3QypSzkSY
fwZ5zKExPU4jbRuhvRYBMUdBvDDCQj7hWETzuYZy07OoO5m3OrOC+/I9aYaYDiFAVYs17zKK6Mj9
0d7DYsZEWJjJrq3TameSIOjNDuK2Ng1fhZExGVsHuV7gImtGOzn3bfeSRI9MQpgSCMqMXUK1RHe+
RSAyPY0Z39yGv8cW0qqB9gDqFPOtSlzMkkRCbg3KRsmyE/14mL3rPCAfkDfXtkEVHjHsRi2wMocx
3aosMdVN0GvzbgH/tlXpm/mO3rzTpvsd0d/blYbyYjsAQZeEpWU/E/I+ZK6fUyCmiq5fnSALMGm6
iR+b7TU1ruMETTsFEV1EJDMZhRgpxizTjtqZ608pea5MiWt/0VXaaCKNb3M0EzRIzHJpD1d45d1Z
s9/bqE0veNSuhmI4iFjQLU9Mu/YNU3uPpEJCiu2alerkpIc1K9qk7rB1ZuQDc5Uh3e5ARwyqSUBl
AdrWSOJXU6emF01zt0VqwBK1itpdicCduMn2mdbfeWjGBQQxZAUiHl0qp6rS/Qi08q0ha2MzLTbl
TIfFhQnNzbFBMSjgtLEndNclyxSffME7qwR25cSRfhNEhk+l+c3R8u6OQf1Cjkl1VgZqZjQqjtzl
M5aDrmeUyvwc9Kved0q2STqK87xYzmZEK5iFLkT6PnhhXZJv7ZLQSExzOYwDY3MgGRyYU0oPVbcJ
f3LDGhWNbdIQc/Xp2Gclix/sVV4d/WxIoaRhSYkvbwc0QvnBKpRfALTabTrBa2DwYAYRGo9wlaJR
cfyE1SiB2VCw2xCl9khtUbUz7cKvQOrtOE8AeuFFx/dNRTC87wfCKMdJ7/2lGqBRD873DtDnUZ1Q
KmeVHe7bugNd0qlfJ6Ro20GHxYFz+woM+edYBPzK1D4JGzVz2AbfSccBrFQ8LREUk76Ir6Ybshqj
HV2kqb1HZarutMH4iqDnqV1QDxGphIanBaAUKHzUrGq9crav5Vu82PNmmKZiM+tPc4wHPCzGB6HQ
TdHqI3JAHQ5JHnpZHDyHo/LLjTHRpxMsE8OawZPonlOnT7MN7D7v1HZbacXvnMRqvCodmeyBwfkC
qUt1Dq4WNhcL+vsGyICBiJr7FoFIZ96s8cC3/B4nTEmKWNsyxvYwWpz32ik9cJn1nSHEc6M1lxZd
yw41bbKjdtCdu/RFpM1lDFTPrNAGdfaSP6TftWn4mUK63yxT3+1mG0VIrOIegrWyBglNGwiQ0EyW
Jfka1Bq5v6QZwy0vlurQU0xG4BHAazfPgTuUIN1QiE4pC9C5Nt8NhLm4uqNDMQ21N1JoIMGzyw7Y
VJ4LG7+K5sQkAqR051VK1ihrQM/XXEu1But/1Tos2XCgYvPQGKRV4ZzOj7rFzUgzHW9c4mNLOyGc
PVC6ongBtSD8Mq8B9J6ByXgRiF0FpT+5A57p6vqx0ZddzKRpn7v1V8sdkXdmRu2VBch11XgtMyBV
3dzH8H7n6DgSK7uxNItGy5QSzzkEO5rZlE5gaGPg8+e6cGgWWO2XxeRGN3bPnWWvUCA3hJrC7WLJ
o/NQa8HWNtbEMfPBGfTDWGLjwFrlbMpkfqkyFMKx07mPX5fMcLFP98t+cf156JCS0iGdVAAFExSy
GYMBTNyTscagFGKDUPo0Apm4LXMH8hFJ5zW14Qh01o96vV2L3tiJOQcPkTs/FGERJ5MHnqJTcR0a
Vd+3nRls6lQptuh6FZvegWP9NHPtUQWHvmFqqewblpW2vRDmWcbvS0eCfR8Xrx0qQn2jJA4ps6GW
7Ejq2nWB7frB0enVd3WI631nRB5RSYSDUDcIYclsRND7WJ+bjZUs3GG6nREav2u7+JJa3DDoa2kb
owF9SuP2oLmsUXpLhb0ssmuwpI96OXMqdLrYBo3xZOgxvU9W7HNd9xAnuI6ZiHgD2Cks0wBLWiNZ
pcMHawU3GSvLlXpPRQxiWc4GcXe3bggondI4R+CyNQQnEdz8UmjfamDs+6mdowMCqDVcdfA7Mi5O
kQ623aI2OGbuk1pqHZRmHYpnt8Io1cFf0AQcjMphKAa/tF21pdBmY7QJm9AuvZp1ytYOwodGW/wC
74kZVTSJF59WmoaZuM+2URB/H2hWXKkb4kVJ+SgWRu4GMvmmpqgRCuOWi+KotCneE00jKVywPBed
O27EOP5whxpUvOuhRHsj0PlFzIK4rhr8r5VjAgOEl9bzjxToxg63JQu+ZfQ0Ye66MCWL2vGp09rb
2nqNZ/eHFeUavrovAELgk3f3mjm+hmTJ7JK6Rb534aYQrFqZc2cDWeUNdgU502Z/VcxViG2vWdyp
7cd4icja6PYF94JtD3+AsW3ed0Fdkd/FTbIK/BVM1NSCAEGU69BG3qEE5jEVhBRNO5zli1bVTEdY
3vd6El7yzrgrh+FLOucU8CeXKEROLjq01zIgDTshi2SLAsgPy/K16anQNNzdtg5J07HWvghBwdaY
05+00F3cf8ZdVQwvC8tmNE/oUgWV4XFy9HPYzR4n996NQoVmfMXfvWe+UhOjkWWPRRy9FHX9k1UK
Io1iIs7MRi/YN5vMfTYFidVcc16gzns7QmGMgabamGmD3HFTMbeqDISnuUXSR2+j9QeSDWameAld
dTSOjOzgVle1u9yMnZVvevKI9ylJjxW1ezC4MHr9YLX2QYT59418TgZcyRc4AZhy2gNkqVXGLd3l
nxbzRuWSVcLDvAqeZScplh4H+ZiLM/PBM9OIZs0t+Q/LYJMhhkWcQMxy9pPqKU97czvEsC5leJ9k
UMhNuhpD5Z58wapGeyc/iCK1yMGqNRarplhGCs5d4a/5F5583l1flHtyI3+i7esf1gpi+HxK7slj
fBzz83BaBRnjXM1p5Sf1u4xVK4enMFaFbwPx9uiS3yLSHFjCI4g5yR9wllml7Bn4zqft3/1wrK5v
U4qWgj6BncmY9cHuaFYXdCNhHXJX8iA+N388J4/wx3MB2Ul5azTHP57/fOgGcbFNElrYZcmNPFqd
t5WJu/mT3VLZo4MJYn3SZF2fVbPYS5nW559VRlNl0mwt/8zZtKZXytftafySo2HcF/I51QnLY2sC
FvvnnJB7fxywWSXxmBrjj0ApiYSRG6kqkwQI+TBGygtaOps3n+lYqTzH5AE/dsPAfkUjYu9lnJgk
N8i9VKr2sy5fB5P+pwQ+CBphaK9Hrla7gFowr2JwnOp+qLWJtXESVJMff7YwhMX+97787hObuzmN
H0DeEtIgI+qkEkvufaqzxpWBRiC9vpgwZSWf4WNX6rIyN/Qskln5WN2rVGDJjeMk/BWq9YqiEzvv
XFqFG60SFmVcal5GwUU0zxSz5EO5R9sDNseA8XQrH4shIUFe7fZBQUC4UZXfFOEizI0HOBs8Q2pJ
c8/TiD+r5pnWbIF3fK938/e2DtBHLNOj1l7MuUkf3RgLYRN8bQL06Y4yxvuaqfQh7ermUDkBzWls
2+hpnovSsA64ih4Kg5wCi0QkLypnhssexRf3SxZzdoz9B9cjbWx8qqYFdiDCjLSp3Sw5tov9Q9e0
5DjggTcg11EPdsgKSFAb9Jm2E7HhbttGwOWbmEWEqeK7bR9TjWzT87iCe7UhyG+6XjJC2oio0Fxg
OyceDmQw3Frcj3cqih7bUvVzPw3fcBfTpKoyKrxh0+6TTDd2dTgj6BqL31zhz6i9K78RrMsUBVpf
r6rZIYdHvstGGmGkLnQtLc/AtkN/Vmb6z26wxb8GZTkc4ptuMCNEvUaLVOaDpTq0wQXjADOKuDhJ
aAYSJTLDZBqY3P188o+fka9KGMfnz5UtPPQG0RElx6t8jb446WJydxko5Ja4bIKVZba4OGy0dSMf
fmxYlpCnnDLO92g90YdpNAQXIkQj1aMPC4BWgAWsbVBQyiDuJ3UZDvJA7YqKkHtNCnYmbZbJtyf0
qhxfvhZQutwNSjpCLeS5el3iq7N9li/2629/HuLzIQgiWMNzDHxRwtZSInWOmH73BIIUFDdXvJLc
/dxkKJ280R59aBvlKskjkHO9FDjZuUYyCqgsQbWP5z5fkHtyYzdihJNFEorXF87p84Uwnd/0NiEs
bj2c3FRtZW415nkEIfN9ye8FyFnskVoI9lplemDa5oUMOvcgsSjy74BMhBfk3zXMS4HFdh2N9XVc
UqFYaQbcq0ZV9JPczNgHTnqEw3towEwNwgl2fc5Ha6xQx7RU6chu5530OjEv/9sEJVZMwx/PmToy
NX3URbYrkbTKQnexDr9ilB+ZkI/aseGz4UAv8zj2lQVNBdpyf5yvEo0hHUlyb8jz2cuU8RgaK/IE
MIhnDfqRhWu4b7g0NixykNh+OLDkDVG6tOQbbEZTX3M9o5383yd6P4eyMm7SL0YvqvXd4fu82kJG
SGTViiST9j2UPs0BRNDDp9OvSQitOsvH0ypD3bYBBPdkCuOs3RLSALgbda1J5qvvpr8+8SH0Qcz8
2K/cBxU1Z3sOk7n0hJqdJAtCbtqO4KLG4euWri75y/KF3lphhx+ur0SOItgk512Uc27920+tB//8
H+X/JX/9//uc20aMKZ9HkHvy9z6f+3z4eZjPt/f5XFJzsQYhNbPWSb4En0eWP+zICN6P9/75O1Hm
RsdFQ93+D2vl40cU3aFqIhVAlUGjYM1fRP9kH6oGld+KmSpn/PM9Qy9L/H9BQiheReXx07lXLtPL
2HURIoDEPi4jhO1VLg6YNd6ZjaFt6DhxysgzV54nn5vJcW9NEGOCX5JK3Y8PibEiR9YuR+wy/I8r
pGUpckTqRYnKplvH4UqirqRfUL4JtRmeRp1oOhfHaRiTgiz5NQ5WkZ3rAvZ2aWSe+Ahl03UnSIex
H5lN4kBWCBJftjHiWbvH6iDiLUP2pvuHgcMojlluXKzOa7SM+1I0eDG5gw16ms3/NRb+J42FFf+M
Ffu/40Zv3+hAxsV/tBb+/tV/tRbcvywO5eDihdBs69Y/4GjX+MuwHGzkBnxoV3f/rbNgWH+tDGcL
PLhhU3Z1wE3/DY429L8oylKzwLmufTja/xcGdN3QxR+dBdpjqqWaDge1DboffxjQ+1hPiyah0d2U
XUiO5eBc4rp/zk0qkM702oxD+0jCH8yLaRh2kalZl2Q+DxA5KWnYroe8QZTcJ5n4OPVDQJ7bTtAO
9UpFOxllOO3MKAj2wXybmwqQkyp+JAlUZWVJqeKhWsTNloBniFtkA/ZU7sIbTtvkSaTqXm0K42UO
UKfnE141bemD3WRTt0Df5nVkfu2sEDpf1rjhwSQzD/kCsZGqk4cbVqPJUS8B91eTOJDXgLzGwr2E
UjllircnrxPjUBeBOWRt6ZdBfMLUOO0adaSA0oTCK6p4n86mOARdSNFjtG8tyWBtW2VPjoYYLIeT
cqzT5RgrQ7mrY606qxMxUfVI7R/htqdH04uIXILUINdfFMvrJzc+V5Nub+mVt98UY5pI+TC8MEkE
mYOxSeeaBmjA+bJOAH826Qxmt2T+PZS6hm6jtzYKEDP0xhb1/Lj9mpXxZR6UCJkk0OSEMoMR14Yn
auHrnFXkIjvaKRuN94YIjK0L9dPXQt+JNetZ1C369bimekNASpFH+SUkaagnG++ElQC90j7H3vO2
kPCYGy8Wc1DkkUj/kmB8NAhsxSYGn471owvzHuCzE++EnT8GHQaoVGnNu3E2c78V65QpwoUN/BIy
Wq+csYdlpwhzxy0ZBAp/Ub0MxFUfjH6ud0scWZg+S8IpIvKjiCQM2oY7bkBHy8A+0OAAgK5Nu6la
6ovaOF+mkkqzYaWY4gPVeaS8g0sDxDXqkxndvk1AE5TsPZ7aaGsThAbZ1PoS9B26lsAg+Sp8pF1l
HOos2bp1BUUlL+5VUpjOhg0NmVyWlGQkeznP6VJtqI4+NCC2HvlCkUes4wrkmEoR2bYVLHaUjLiX
bEhAaFWgOdO0JMA+DQ3ySX9qfNyN7tjOvUn8xKY0vlW5Vr3NW5z9WTAUD1gK1rCUdsCxPtivUUz4
dDJb4MzVYlc62Z1D4hYuqSrkvLfRVNTzFQQ6eRHDMzk01Tma8ke30Pdx3z2ZUHRPcxOtJZ8IqIF9
EbAU8S2P1rF2DOchQAgH9Cz0tSI8ouBvLvE0jRujMw0/QgHGfBaGrksHEQEJQlirb8+dsjzU5ZAe
JZln+fn/2DuPJkmBMMn+IsZQQcA1tc6sytIXrFSjtQjg1++jZm1mLmu2e99LW1eLEpkQRPjn/jzW
SEfLSG+4gLK7M7RM+6LxoQj8n6xzs5UpKWK3ENXn1tZ8E1Yec6zMmU161DsSuKBBwxxWoMnVTjMo
KgNTa2gfcvSeqqiurglJKLBeW94oYmvuaozdE4EqRZS40YB2UUSZ1MmzjrVLE553Yr99/cOruVZ3
Hcwhvebb4IL99Vg4Q3wcLFdbAjTS13ZskmxyPSxxDHy8sFQbJlMHfyDGmvRxuG4GPNsKCIfXVhvP
ysOn2nyhQgx8K0WCuW5EF5rbjWXsEWk2NDkfcp5YguRNqe5fOJNyZO7jjymQupxsdE5zCSv5Umvt
dRwZQ912tnEFU8JNCjLSTnVhFylPRUspbupqajlGBDS6llyg7XaPWVnhcIGLsXIVpgS8ktaajjsa
kUov4vUxPwwmyLgpE2+rh91P4ySbAFzlFpZhsoutJl9geviV3ZiuB1pIVy2QzLWK3ey2ArbuHvF5
Pqexb24iK0EMBmS0yh2cVsVYkLEJtNsUknCYoIKtqY35Z3v+S22F2TzwsUDpOva2eMWOwbDSJfcY
V77P9z1ceWmZvozZY5X/ZmnbPdcQo2mIWsXoijvdjrv1HOw2sKkPrlq2Qdzva8PM1ppP/4gSwKeo
4iRqyEOA6uB0JcdfH270tqkAa2CJnjZtU73GwqDJua+dlc6/wbfyhpeVpAgC0LKyh+dc6hTzzHPX
RvincJYCaMX9ntzq0CF+r4j6fmdGkC3NpN13NT5aOcIKKtJ0bRmyIelgbJnNw4ym9HgZkX30wTfh
5xs3HBe5KUP9pRwHhC1rNmJPWMbmk8qGb303eOG+chN5sm1tuLm4uNm6EWdySNhJrEn5xMJBASk6
faAylvkBD5ZNEXyjvdpR8DwykF6L0rP2o8eAbVRfYsgGZjDusMUXlu3JVr+bwfTlhqn/UNcchO3+
saGAckzEg8scipI+A/WihQFCj56AHsIP0djRQx3SpziM3Jo18/xVN2nrPGGi7A/ksHPpbYwkmA/3
0PWtxDukRsvgA3P0ekrxHur62e3FNBtDQaOUub5z8/hrmgiOKYOKKtCBQPm9baEj6UsCiEEj8ktm
MyJts2xaoM8wuWLEeJAMDHhkx2LNqBvQ41StfbLWND2QdJ+s+tVqnXBntkQvjDzK17HKP+E3MqxC
i5mmRMyjP2hPYuAq4QJLK7LBGBmYnpU3x4nJY2baLhvmRu5gQuexf0Ypw/MUhxYGJ8Hi0/4bM9d4
ypudXmRvhlTlY9YHr0U1fRO8DNZUXNJkOUZEDzB4VqT86bqOaYP0Ne1gdPW76yTVrkoDtfLIT618
bLdL2Uhn68kpuxtmu098jRZe1u8NjXXIIvwAFsWLDxBg1nGuRW9jsmfM6+8Y7SVrCgT0jZ0P/kE4
QftKqcDdjSgiyI3wrTeZkgp6tMq4E0+urz2zLJFHCNtXaZDLt/tm6SRJcwGdAb+HHQz9n4W+S8hi
rpK2S+8MJwv6DakJrXTWPL2ysmUcNv4bx+MPc2zbi8GwZ+XFJycw7U9glJQkSuUzITEuLnGEY0iY
nLxrKz9F6L75pf8ZEp3f63PwEpMkdvuArtuwnuynXtavva1zvxhBz3moCh6Fgwm1Dhl/TmNqMIED
ZEFJfXLoxPBog48/Y3XN4btr5c4JYFD44W+Fs34hnDq+09jdbXuXNJrfWeIaK14PYRcOIQQz3AEr
25eJsv9hY2BpTE/KHH9DbNsylOWeOlCg8pRZAccItgpfH01UsElqyngPGoVTcuxIn+WP4J+Jl4Tl
wUOAefqbS0GM6r+Hwpnrrx4jt8Ex4uvNHr7NGjvBnZdqRuRFdO2h8W4cf8pOVlpj6K7izyiQDi0r
bsebIlZFbUBVHKLwySHrxT6rzzDupMxd6FcQ1NdWzzx7N04d4Dapog7Ej3jsyuZmqr1f1O6H64Op
aCjcuuPOsPCOTvk5YrvKWt3OIhq12JFPc2AQAtsstFUJgmGlzRdOUrvxOikYBGlynjTm1r+4IbAe
trZDs4F+czGiTs2rrUT9Azr03TfL6E3H67Ls6UO7qRgq9yTUxsI74wTFy4AEtkLAoiydJMa6yeIC
rskUvvu33IrOvlTDb4C5MrTD6X1srLsmxVfj5cVjbvV00nZn1iNWENdKt6ldnRzlRleDyxKYnWq3
jnoTipa3TLArLZZeiYBr1L/g8aqFbMgwuL19nMIM3rv2z8IpcqzcvFvFejz7aSn/HNBn14ZM6AHU
bLVITdVSs+dHN8deZUGkvbidjXlZ4QEkDHwtfAIyVE//lG6SrBrAirvCH16roiHJryFYjpP3nvT1
2a/49mOQ5TvBYH6I7BdY4S3uRvOfmnuD2ffQb0lu6GBFSU5itPix6GtNHLMj8NIDaJqr6kwzevmb
BnD0wHdUYIAR8//5+49qNiqGNkFtFDJmpoN/L5XWEIfAos0ZK06Jq+rhCwkjiQV9+HGhhQCELPCz
Vi1TPhcvsa4R3JiVlC6gkfHvF9ZnNNbygWGTvipS0JVhtHclV5wZO5fC6PstG7AzhpVg7ZekYMH/
QMuaf1FeNByiXr0bpF+pG8Mwa+kI1HM70nKs1+QVFeRSx1umvZlRKMt4PB+DaaVLoiXc87I6+LO7
OClLi1lk/GqMpJxohLhoDVqmIYYcLAae2cgETqya7hjIDnkttBtOnBXKPPQKYnnpeFDsLdfE2Odt
s/PVVjD/M8J1aMr0UPZ++1QN+GEbN+JMNwUbeFgYOkbZr9oxfKiEdDYU2WBOyB6nSj4WeLBl+OUk
fXJqf0Iin5wf4msmOrI5kWJWbzTHYkiDPfEV+zT0hzGPyHK2jrcHXBOeDc3HGZJA0BBufHUlwfI4
jNcUF0qi/dI7kxF4KcKiwlBiR4+JSrcGFUGEatggh0n8aDBmLUX169FDd9diny52tD8yE06Ik4Kq
kmjq3zWl0U025TowWPctN6EQFH+OPkEIl1uSDG54iKFLtMpq71PseUvqKd9hjO7Gug93ep6+dal8
J92xbUvjJFX4FQqPFsnMftXqc2hjcG89DqIV+TYz5qHV+9O1a8d3ggEb7EQLXaUBxw/SOIHjgxRg
ZQv1ce6k3HMwOSZ5jAh6SSM44FT1VhAUbQEBV3EqrsO+3+X4tXadZm6b0aWOg2cWYTvGzB1nwAVx
Q4fsY7lMQ2fu8dWvtjPIgy9OYFjtg9VVnz2832VHHY7WMI+G9QKo18+SYxS+JMqlkNW6ce/e8i55
9a3SOXhtdjAG/WLTu7NiY//3iRAIjV1VJrvKZ3LVlDw4SmvmJOPpkNMrpAPz6BfcxyEhx3XVE4BU
RUmYcb78oPMoTkHIB1g6jr7nmXsfREQx69RjZu1AbzuHWnnpNkm0a68Gyqdye4+BpVrLWU4PTH6m
picAYaRmv4po5FnpY3dn4XmIOos9TsYmMvNNulRrjiNrS9HLCI0UqmuNflwsxiskWGOPOQQyzEyY
Q6H391r7o9HVu6w92S0ZFWkcAuuLO1B2HiUUEY/Z0JJO5IUko9px6nGfOFmJg21VggnMJA5e2Flb
wecrSxsTWiAI9Br0SY7zmuZ16m5P2XvqtFezi9plp9S4KjT2UexlnowKenvuEYfWMWMvsDB8sxuq
2dcHtP+GYqub4lkNPlaeXnvMwTMY3SMe2mSdtAokvswwC6UXfWqndTCV8ZLH64vujPgnnPAcyPQn
c/GCun1ubzQKb3T2yjQeg/ZJw5i4ZMIsqBu2do/DQad5UKooXOHd/FX5e4Pr5G6av87kvWRDFGzM
hIJtUF1g8i0ozKNrbtPwmo2KGRCJbhA3ZJbTZuWHg3GMZftlVMYuD9kyTabcMvq/xYHx0RmrJu9g
vHb6e4sGCHy4XQg43ou2g/hcMIHym2AVxhb4GOOTriA2MVVL+HcUa3o+OcWMFbEC87fUKu986UbP
+zBRygAiVV1GKyHKWOAGR6dxkasb6j8rs91Qu6svwjGwVwFDPTqc1LWFNED0KTY3hF63Q5TFJ5Ot
/rKtm2Ctp0QA+wbt3F5Ty7mwR+K6ozB+1JCGSGjzGQBlhOvSOfpaIBdRTHFNYQETUPyrWBTPetnG
68kB7pCJadUMQLgA3wxzcZtcazY99LKhdde1VLLqOyiFlE1Gi6SAR6VFI5EITsAVl/WuTkmFTTSJ
5dW+HYrfirMuNPVgF8neXWrpcC2fQ9lu1UBnZFi/eBounDRMb41Hh3gTfZADoz1OpIy1poQQnnwO
Wxa0AilkMi/c16TxSwhk2W/ZcjmYsIRtH9yTqBUNxj3YOp/QsImltx9B4Zf5pw6NqiKvX+kx1iUG
sok/kylsOG1gqChwHna9xVPOs+jj4llCplJbkHtea+10llLwXCjYs1g08nD+iOwfNw5/0A29ML4P
QdatE8viDarfEid5Z1z427R7u+adM8g82bLbCl880OKOzNqnn4S+z/1ABDrHKJX6apWE2l62/i7Q
8x+XVPNQAN9PW3HAG4I/KMzXNjtlEupOv+xbfW/jrTlxqDrqsXYrYUmh9lyDOn6K+hJGGjFJVvhN
zP6GzdEj9wjktYc86n8dM4vZVjrYo4ZLQSPWjL2E4/CIwAR3X/uKfMtZ4AnblEAJSV/RZc4yH7TB
ztfXjVFlGxY1bQFE7Va3VA96Aytub4fsWl+p0PielP2LA+Q5s8m+g4yKXfXS+A4x4OE78hPYifV4
1iLrSxuqO1y6ZR8DA9aNRzkpQjk405KcZKZBKq5APxIJ7LMu/Ry0Ek+zGn7gWC58s+X24X3goHKx
TWRTjgl7L3KKhQiMZ8sR+7FM9kEEgrAhcVK270UlnhSnAFXEm5TFPC2SHUniJcYh0C/alvrxVSgL
VFexY2SjWbyhuEaS0oiJxVs/buiBhzCmRSuhI3Vt+kJYju/Rbx4lpxC9r/grV6tg4zWr0S2/kIFv
4d7OfgqKdLW6Pls1ACtdpxZxUoTyU3s8F2311ZoYUbHaForwGXawF1wEdMAa1KMm7MtafYaBpr+j
vc81mPMinU83brYbKVAx3J/aV+92L1L8YOwfi9xdO2V+rTBza9YtBaBIh3XOz17givO4pgI6cqto
5VctCBdiskHim6DJNvbcjtvSFkuZKs3ZDdxKR8qCouU0XFQ1bXKM8NUiFNo9DzkF+bH9kljPCVXS
nkD/oN6JOlewYjlkhKAe/pU2Juky8Z5BGI7U003voYsFTvjWtLdiHaM3aounwn9Nbl1agTumQtXu
3A6PSIdJM8z1c1X8juhgINLWkRVaEPahuTndYzVl9l4HvY3GwVg2Gde2mt+R7rHxhnSZur2/b73w
7JM74lQO62fy87UWRdes99mYIuaAnJ+ziCy9hjDgJ+VqW/e6tTdCOGSTP3yBo/ogr0itLtlwOPNL
TuHp0sD07Y5ULiCeHlNGE+EOK1OPlZO+RTiyK6JhWBVrZCm75K7TOnNp6jFlmh5PPLdBKKlDMpIR
zMJF4xfjSeO2MkF2EJSCtJNiV25kae/JsUBqzTo2noTNtDz+dMJA7QedwvCMgaHGpb8QA7XTrsSb
b0bCOQ3J1hpIUZqahmAOmj6Thyxy2QN10aLrxXMwc9TVBWzwZ55+V35vPbshE4K66RbmTEGhftkg
DSBwOxRBDioE95iW1tTX9zU2OiAPYK0AZ9rrMGenlfextWlM6mzjDiy6Z4NJrBA/K4g5Xh2Q5/Kx
39WixDJWdxdxnbpvvbTspZoKl6fcyLYxNDamNhbEs/qn0dRnI8zjVBJAbySShC69cB3SC57gIGaw
o7BnFNTLl8mw5blo78yhAyDQJs3KExhYLT9/GVHh6gAYipeKBWnE16SF7ySUfe1ZtDyjMreR4930
yn4yQlzkJoiLs1PTCk9a01q2vXgsG7qIx9Dm2JL0X3UYPLUOblC7CVh3Zhh/YdZrvWnubtq6rAae
XNEJDtGNw+S+HelsoITVXMRA2BclQj2DZu5O18Nb39g6exEr9G42RDdhsFsbaaVvuQ5OtTf166A1
d0mbs0dx3X85RSRLMDg7ZzLydV85u7AqxnUUv9ajVt7sALZfzWXY5sG6SwHk6Fm7DvtiGXn6Cxvc
eilLCYYTTYQdSPrdFRpeCfM5SGS1TzwOYcLLrKseTB+NyByua6u49GG9ydLqOfNls7FgbS4FpZKL
XJUrLfM/y24iuWGY4aKfWyPLMd2aKZ826TlvV/0Laj9B/w5IyXgYrOxHtf2qMSEyT5rzbjv5dSJZ
5BTltiJYt4j76S1v6AN0vPw+SL4p/QFwOysPqn4tFPvhD1Oqu5sjYXiG0telQFAIcJhr+VRtOFVU
JJKJNzoru1O81CCG2XLBh9SjTWxT62kMzc6QUEUSDahWC/VmpIKpvvtIOhG1CRjxOMDpxBUz5T9o
vrw3wC3YFiD904SNjEkSBv6p5B73GgDx1kTGlcw6Yr3VPY61jWldoqU3evoZ8o/J/vzLxh8x1mep
g00ySsZ+uEoeTYLWXszm295mY3wps/qjVi1XbPou2O46w3AiLQVOBd1dIzkigDyxKve3ZD4b0L/B
dubcZq/OwOSQtBJ7Lr0CZ9ZzTMk4pSB3WdsZLmUO6pXp4hq/5qo25YGk77+Jl6QX9q87pKBLSj6L
CnaUa6wi69PyG9CG2Q826iHwHsiODEtjTvl46mTqDtNXQKUExB5qQTNtk1B7m6ylE5yrqPloZLKu
Ybmwy7M3UedeukGeNSdeBTU5tIVupE99176Vwj/Mn6sWyTkv7CM71m1rvVVevWRiwWELrDXP1shW
W3ykRyhHlczfPBPwlu48eh3kKX9L0ufNNOWJdxKT0cqEJwy8ZdUQGIISG1TWeoTsb7JELgZ2JnUh
1imLVN3O5xMd4EsxcdQpRyrjWSqjzLi74/QUNfnbgNDR4sMfZH/KHCCmqnhO7SdetRV36T7S63XH
PKQevKtQ3XV+vzoNQTeLr3zJC5ZDvXAe/Lb5UCWq1hRTx+50nLUHBXPFnhaav/OV2pEri+kcrnm0
ZDwZbbR1DNYAfsbqwUm7V4gkvNwNTwDz0XTchdYK7KPTDXD2mqT9hnH2eyyshjhGBTL4ITecC8US
+9odN06YbumNACZSiZeoMzc4EQ9+l5+ruqPUMdGehrwGFIfjJUap0ih2XxRhHW/TNH4ZtOGHqeIy
zRoAbaBcrS4hf59j2kr73dDWNEwyN2hIyocz26vs7WtlBpu4C6kNZuAaVgAih+gF7TlkJaz7hTRb
GJ/Ay52Lb38gbB3TsTdXuHfBKcY73Qu2uTJ3BafkbFrBQkGHugX0sbZcI5oxniPb2EZxuO/i8MmM
2Xhr1mbC65405c4Howo/hmwdU5cSE3Y5MFUyVr7r0ykturuPCDznHVh2txQ3MLeBkWMW0TqL8vt8
4bda/FmkqB4804r+osg89JTh1JZ8I914rDXvkiaC5In7zKD9TSXFKhbDkRM2y1WlvxrKhTk5/sst
F9Nr1jyM3PILwyEyVvRKWyojP7L1AApo70293maNMRcJPZmoDyX7lyIzLwCTLnlcfjK+fm8Gd2fE
LbNxM9tK9Z3b+Spn7Glr06pm46Kxorqt9jUZzU+X2c+j6T43Ibo7YsRP3jpPI+EwTQNn11YvzDE/
gPKKzv/QBZy1qfmXVOQA8mSTiOSBmfNezYWeI4NW/BVeHl/1norZ6skJuxVDqk3kpV+mDqPDse55
AI1E0GXio+gTuuqSz1rTH+u0ec+467W8PHVh/GaW6l21GrQoglx9IndJlt0mRrAgIpA3zXpTJTyA
Zi5J5h3gjq54xuxdJ3g2LeNW8J5YrvvD97qoVAjwoyYf9qwzSXN4flZGdouHJ+ZLv/7oXqrAvDRp
8pFShhXIeEfhy4mq3YsLyNTSoJxY9rG2yt+op+Qw6Y9C694sbioHs78zGtkqYmaa6A9pE73nGYHv
2kTP44DbsZhwg70KTZwEDeJ0+yxKWcF9LC+hhCDXM0zRW3W1pvKqzPrQTtZFywzkZ56XbnBo/OQE
V/MJcele80xZ0G/5OBcJB+O0bgsubVZPYeiLkXyUn5k3Ygp7/zEXSlu0ywA33dLp2qNTzKevul6D
QJ/kVYwwq3qB+cXLx3A5Xyy+md384Gb49SYsSbZF6FesM1jWZFOnSz9HtMLE5mfWiHui3EDayRfB
1aZ8xWvzJ8Om2M0iIFsIi2Y1nOt6Cf52xHp3t2K1F6OFOQGFPzDfxJhb22xAApLjXTqzGqMIkIj6
OvX2OR7Nm6dVX9YQ7gISu2E2nXymqA0971nSfGRd9FhkT15IR70l5evoflDStB/E8F3QA+z4hnlp
m+TRpwAHW59Rfapu09cNJJ7mLbTHd9kZ6yzxXkKXWy636Yxv2u+RXJWNCs5YZFsSclpqJtspqy72
9LjArw92iZSgElsmG/higCYdlYcWlzGMTopzTAOvn7BHYsVYwxfiYIZtTw6OpC+eqjGwUZuKbdYy
t+8ULgSrXhrPTLfOXm4ucAccOOPsIjt9sXtuezUFfPbpqCM/lHQK50bN5YfwJOwbe97fkb/3DXft
eeNmMK5OlT0Vab0NrIdhil5xK98pMyFozVZd75DLw2VRUuERlxtNCxGoBYQTw/43f13ogg+65R3D
KjyHhicouMGqM3/BzDbuMhPgqkLvNASgeELQ+Q1XShg9m5m5afviRVLjNp2FAc0E8BHnEOyF4Mho
02D+PP+jIateOxlw3It+zSZsFzJzngqzfOjCDVBCC05qkd9dLCU2VMIk877MuRnassSjPk08yb3V
xAEOWhwNI/bQMEacXqyp28YCqKcGIDJyl46NKKLViNxsdug4NxGYm0Q7Y14m+kWcVQ1qV8v+SlgJ
mdDe+6q5jpoE52ftg7DdxpO1t9/6DhF7fOqnaDVE4851O9qe3oNZylTFL9nGL9RWKNvMQEN94QSk
Tr1nRjS7wE9/fds9+6EfL0en2rt68zn5ziPB+7Xqwr2bo+BAWOcLEB9sAEZOLJGk8rZIeMtulB84
RPWVYEKepsXBSBQvJRGj9cRTaylzCViLseoybjOsC9gGmEDlS9tCARgy831eMoNmeHOyKl8y/XGW
WnN13NZaejRQHcCQeibLI66JsyDcSfy9P+Ta/7d//v5f2T8xceLU/D/bP59+h8/mf/YOWf/5P/63
69Oz/kPoLuao//RoWvK/bZ+G7vyHY7EH1XF8/hk//wsoYVFWBCzCc/GLetidhPNftk9T/AeV0sJ2
bV1nDufpzv8LUAJwLhVG/7N3yDBMYviuJ03MqQ7dZLMt9H/0DumtpvVVUSAVgmSAQd7fqx62fhvg
Yi+kc3Y8FjzTxwUR+PXCm0bkRI/5E71eI//ETOli8yHhCM+FZlg/Iih8ojPnBJTlrqT4ONT7J89m
Q2N54UMp3LtqjRP77VUdQsPze3j8+WQ/J5pTLBPdbE7Cqj9z5CwNj2aFFXCI2BcakoORcTBihmZd
6e9qwFpMA18nMFkMFPITYJyYSZV4qFBmmcMS5c6Vv+y8IVpoFRpXx/A3b6atcpMN1dBHs2uDVTDN
TTvfzMaCjZOY0ARqOVO2F7guzBUkzkWKxLie5B59R1/gmCzXbjJtOwMmFaSMibuZHyzfalr01Hiw
K5QkgM82lGe5ahcqGkwClwSjO3o//Oajco0N3NRT9yeamSHZPV4PlkpIOAZYJ4h1hwggEHA4jW/A
DOCm94F5Zp4E1g6k2d9HEAHM89/vjBqYVDo7cKRtEJnmdc6LCK8NZkN+Crs54S8ejo1mOfieJmMF
yUS75qIIbihswa2oNPC5ajqB4o3XddoS+hSVfgsmgQ6VIdf8fdgVfnWbkWB65G0sk96HSET2k+yb
uSSqtxci68NzX/ivAZzrKxt2MvRBREJVc/3r3y+cO7RraRb33vrKvEHu/EkCqAZMyKM/KBiFZ+a2
tDP+TK8rdui8y3GkxWivGVOcKWmKlSUKi4OEaeBkzKW1BJFiLlstcU8ql/JUjwg52lAeBbSLE+t6
vaKCCrZQ2oe3oZbRJVIp5p2OGo827DriLuawTVV+8xiOn52EuVszRuF2DMgwkito73kN9s2Avuvh
yjfqZ10r+EX/gP7k3/8+MOnbtFXR3+YYArgs57nP3MWfj4fi3vRo6T27Z6eJaTLgjDjqApdPY70N
RQPPwmpfelImX7HKmAZPtv3Qs8k5FFU+oIrpip4UvTuOXNNSC0BROASXKU+6EL+3Z7xIsdbph4XQ
hP/HdKyL55ACd3SFa68270yuxh+3yvaBKjucOLlPx6ITvheKWzz1tnVis010B+cxJHH/YdDeyIGs
cGkIFCVAMxluGuV4Czfvp30aI+5XvM8PqKT9MoL88eFOwb7sE/+rN6Gcafj8oBg/g/uedmE4aBu3
sZq3ZCrWOFrMq/CHbgGd29oOcB9J8avgBWWYGQIH37U7eAGpTYu9pgj0zd/fesrcGh3mrxgmCvCr
bnyVjfE6Jlpxa2zYskPdJHvXF4ghTdP/ZJ8aOdlHOrYsfITVMc1679IMzLkCw/FAxkcurj8zWiKq
lU+hw9Yi5kunDVUeFTAPPFR1c3B689kz7TOJvOAz0xis14E93QpDH89hgl3LzAabULeRHKvSIqzl
IhikqTfcC00N9xwiQyewAtM80G/i+c9ViCG9Jcex/vsX7Lo9tE5UZay+S6ad4wMdGsODsFt1zqPo
8N9/xHuZ0JUZHSOCBaBP8vIVaTTbTm6hMQ7mQ4rA2EmGPt9VxvAXftUrLsirXyTNg5i65HnERe0k
6sOp3OnM+TF/ggV0iUCWXP8+wm4YrMyQXtGEe4Iya/eJFQhvajYGpzFK9FewpCu3FuJpHFR3q4X3
gnGKXYuTclwx04eWktNcNXiNHIaZjM6ys10P6VlLepyQXbxxGScmi3KwoqNvPtkEEsFuuXJTSF/c
S0DWcJn96jf0tl0V96e+kubKAbgFJiPJz3nV1FfePw17eR/SYwJQVfeKl8DWmruWG9mx43G5IvcM
2rkso13pWNcAYMOP6xpXN9W172HTGc4+lcH4qgG6OQAQ0mHY8eGKxg97VXeVua8bmxM9VxV53OTV
JkB5lJNg25hl7ht7dkZsXF6LSOHeRdQq3jCtWrJ+w+/mH9OIbIRRtv96jfvJdIxrqbL+xdFILOiR
ke3r3mff7jWYaGAko8eIeexk4VBvJVGgvrJv9dhQBqBzC1fwSBedl+VMUGt/58BVeJHs/sAztNFx
iPKLX5QezuQOrnMgA8oEjPhZClh1YTq+mb6HGm8H0T2D7v/g9hl6mR7eK2WzVvtOCam7SE9m3J6S
yu1vDMw1bvO4e62FtiEFkh8cTLzPQ1OrpS1zvG1VxMmgrpJ1pPMT/f0tZSTw7NgRQB8PAr0DISLr
6Sac7sEIJvw6f382f8gEoFgTP37BRNRS4cMvf78jrsvjshfhuh04eoMo6I9/v2MeHixx2hurLPQx
PQQ8fSlV0ng2NM6cQyYqYprlKkY4WGTY5G4pAEGZNP8MXafiqwcHSblRsSDOzmPQodAKMBUEDrrB
GT3aXD/uzppLhbjwGTBV7xYowX0SBbsw1bt9VkQc02Me7Eqwy6mlfypBvxp5Cyj/UCb1DSxW9qCx
ylKjB8dNc34NyFyIh1qxzXRiwYnZVMc+KdOlE+l35Ucx7F/f2E2W76ykW3ubgiy/ZVXvgZdtcUSa
66FP1E6o+otFmBamSvOuwYjdiRP+ayWT+Nzbw6ddeSApym5JoEctu8SRy3K8Rz3zF7NHb7Pali+L
Ew0jOIEy+S3H+AnGAytqslQazOWmHh4MwfC6qat/dJouu67Widfq7aJpjZvWYjiyzP7HGmAd1pzL
MlRrJDKBwwiU7o4SagYCdvM2eRmKN7YounHMjXSGaqOi0iezEa+gOH0HDVlz7tYXxEki/njeBbCV
McjWXuS9WJX5bWTauZWAVHV/WHb2O8D6rTLch67AIxanCqe6ZLBYZR2Yauc56JoX8vXbxsEhWXWM
tcrxNwF7Rj0DUOx2eBV++d3Dx1p6nKPZakhLGRhq9BVDd+LP4QMASAaXG12BW/Z7/6PA+r/If7rI
4WJuuyU5oGYbdECy9NrA3YFbUCGj0CXZAIUIvs2EAkM9Ew/gADGyfUdx/TbZdKel/TYfaywoEZxh
4njVrBJMwvhfhJ3XjqTQtmW/CGnj4TUgCJeR3r+gtHi78V/fgyidW1fVp9UvqfAuYZu15hzzperE
Q0iAUNW7bgCMxLDFL1AQBDPPIdiWWsv8OjIp0ijHaICBRU5WCzSLo4nOODCo4XaSjue0xczBqtwP
uvKRjfJOROLAPtJPFVz0drXPGInBvU2PuMkQSCo1neG+ov7fS/w5CzAvNIcDlA97fNRgn/sLGnTi
uxsoa7BMXcf6wh0NrE3jlGzTQ6OZcrO2YKcRj5elW1CtEHoZDUVOXDMucz0+krq5aSJjoF0pr1g/
ocKogGSGuNzV6VorRxewNe5zQpkJQNboQ4Twi1z7Rro1FRj4T9gjTmRiga1YO2v0LbdF9Eo1srzO
3eENjdQJSetXSclpJ5X5UXA++l07pvyM+r7QlqsRkApKGk5ElyAtNmK2V7rzrTqjS4a5WHqdg2uI
2jSas/5hzgrw4HQKS0e0wIfIaQlbNeBQJ1bYwVexROJZVPp1JuxyM7k6lAEzfVsanV17zveWTuS5
uJUXV0O1IIdnWehv+DwIl1bNt6jNr/U+xLbh0KuaESsbnCO60nwNdTJuoMKmnvWEVe7ddtTP1Plm
BrgNWyRjOnkuVDMhBTu/TjF/GpZ2pXWU2EVZtHgn+ttMmiPzJJksCjph3XmeVeNnQEMyJ82VUf9I
eoZeURVE5MUHk1rKqgL4is3kDk1VBiWi/lArq0L+PDN9EUAqmIuGpH63Uo5l5oGdY077Ko7PLJhf
1XF4iXrzXlrWtVO7dzkNFiQ8q/5rekPwca7I5TSaNZsV0FHVxt9QObFacADSrwg3eSWDoU/bzVJb
N2SBnfoF/6u5scAAIeDyK0fewuTlpGxLDpLF7CkMcU0ZbxU1vU1r490UWBaYfy0FFWM1LVUwyJ5i
iLGnJYg3B9OCSP20LW4HgMy7frGRmVLHbIviJrLAXeH6baF6bJQ+JhaWPlztvBuZC3hoWX56Z0St
QMa4tKjKQlxPw9Bj0UBnfLGyvT4mZGho6I7V4dbBRUEVjmJkf6gUOw2MQQUkKDE8Tcm5bwZaEZ2q
7qyEnBCjEfu5oR+gVB9VSQK6YcMOKxFFX7PfR0JRt6w3Ko3VEvtj1eE3cDHUnElI22DtiG/tNnxM
qvY3myVOkwExkZ4HoWE4X9F9+uD0+gNN0OQxq/SXMGRqj2St+ApQ2MGUBUZHXR5MQi43pdtP+0Ur
b8BHvKixgQIeRxkN+pnaPnpokNNs5fauMp5lk4p7JX+EbEGJzazh0evQHvsBGXSDtmxmNEEKNPuN
mxyNOcYSYsGYaIbU3CmTEzN2W89xl1Rb0ylvbJLqgmFtxYnQPmX8104K31R28WHWh2hbi/xGUSBW
N6ZzMxL5h6CpCKzUhZFltK5fi27xHYZ+CvTTu9Xa/YF94sGkLIwuEFULvcG3JK00SDXs4ksp0PsA
H8KMgT3BRXBDJTVlQTwHeFWaV1m0Qdc6IG2n7iEr4BBTwPvQdFDUUcXY924qEOzBWy77zmHfbPHP
3zS6QMWV2HdQFwO2tY7XtM69VXBX1OrPQrOYLtucml9rIXxybnC13M0hA7ydi7PsFRjZaegQD46p
Svg0MrqjQw94U9az8iQR6cCySPzWTV7Bj8AJN8fzWIrfeNZzprKk3NdZEW3VxmBjHbmBXFkP7crA
SNHA5Ywl/7l+uRH86EumLZAP19vHoqyPFkTU/+txl7tTgeU8nJrd5aktwskqoRjxz0te7hQhK0Jj
WtNAecnLTWMz+FNDM25xmGhDPSpPwkbYl5IZ4dGWlbp5GEmPSWcKSeX4ExcsZrsZpqHG2HKQCtJh
TekOlexujK6loqphiOkGoNrWq5kMn1m9/Njp/NPoKDL6mb4trid9HH8WSBwbInEemcROReyRHoGi
tmCtYKLRw2mk/cz4ODIn9ttaPVdzQqvue1kqO8jRz9EWgc1IQJWRlBRTCZ3ybARAnnRqlZET/322
/hlmkmgvl5YcdeQwNran9Xa/70fhX+68/Im7rggQRz01GYLzQUs+ihi1L86z/TCSrZrBwssnUNGT
1rnI1HC6CGKMfHXF5jQagRR01KCDXK7X7PGPdY+kI7+r6PnsJDGwFKzQjRJ2x7hAzmxm5cjcTVZn
i1a85MYSB8uaY9sg+tiUcfq+OBThBz3S6C7o6p8/2v9csqj/sZSKOIknRNLOoGVEzJJDraUP+apF
lrSngOVpFjU48dBp0XM+RidJfA2OK1j17RfOoCc7mYiM4Aefrgv4V1lxNepok5TyaKi4cdLlrKug
jPCzX0UKSQQ4wLRe+EkFnIBM5IHUSowlIccGmxQEAqu6GiWMrLUtnrDMs5O7i0thxnZq2dvOVd7J
hmBmsMvrZHK/69k5kGIILqy8NtEFwaIlmSK/61XzZJd02Zo7OhrnusRIgLoX9slGFcp7h3yS2h9L
/GZr0uRt+vidPNSz3nScI0s0UKMjFUW0HcUGzC+l2/jxfZlp4V7vx2t3ouunGCyk8mCRxgn/koVp
L1PqK0OkdLzIduwblXlfu9HC9CZbNZxTSqxti2ZsYEO9UZKMr2lzBJdN/lghRzSq/Giyi3JyEn4N
NoZa+KIqA7EYKfuL6ehqN4bdIqLOu0/yZqG+paHpJ3V+q6UHXXTqxtDr36xe6TlrdpIjT6jiMIpR
EXBKNj+TW13XDPybiVWL6VQHrZxW0CiZGuh4tpNTI1ztr5oifKpqS/jCyG5ScJv0lG5mo3R2rfE2
h+EDfuZV0xIfq/S2N2nZdLK2wfjHJutG9bj03Y5wE9aXMgUEWbyEvbOdVN308iSmwhonj7Wx6wub
/EukFxSpag591GR1i7YTT4/jIgBoLUSW0pifYvKicLG0RGM1bzFlBwfMMTumTdHKL6Oyj52RkcyU
pF9pVTg+hVsqk/Poa+MZuNX7BPn3qJMfihmpRfJX73ENxnhZgRZC0/ueZ53sYYPVI+7cKWMayx33
Jc1MtGt9/5iiSrOtfqFGNL42eUJjJv8ZLfmiGjPZTstXh69+g6ajCkzNZmQIx0OxPOQayTGu6OEF
TugvhfLk2JkL9aA6xnMPO7Y3TyJBQZHcF7a4iRAclN18N0S1clC7V8OQe6V76e3kqMc1jaXmIHLj
PiXqyRO2ek06QIKtN5EeXsvfVtHRPRCl3KQ3VYMvvgjPeSjVDRR6nRoKDe/hp1locKW3SLdf8sqo
/bKmoUkmFyFLFiOaaRKeOsZX7hBGb31dfalWdtClcjUZPSDeZ4cTEfPdL/C3xqud8E51J9cHoBdY
qnxopHgxzPSES+chIsBa5iNzdHZaGiylrf1QoIzDcPYBnBFVVAL4stLRqnZZ/xYbbryrF+MzTElP
tRHWeIVZPcLBfSiW+jdmoNAWwluVxhNhd5ev+n1bvcIRCVu0/FyS6TNkUFDV4neN++r6+oiLE3RP
/d6jw2Kc8qVRVl5dUfsf1IqscFzBdgb1FB269tYaU7p3l+VROupD3nhGaGw5u54qMd7ljvNeo1f3
ZIIuZ+wRvthUzWBC7N35qS8A/0ZzRQYnS1X8x7+d0uFlQGKsh/pTyxTQR+qN4UKlFMg31bkMqsUO
5oStYLpEZ6a+gGrbXa6iqjG/NKawOuzxaGpvunrds3qz5vK6wj/ZTdEdmrd7y2BRtqzkY8oeZuNb
Y3ZrVCNw1UQhMq44SpMAICKnEhWNeqLbD01qAdKaDyb9Vyq+DtVp9W0U7n0MOzlyEm1rszYUq5B3
bMg/sHO+Lt4vfm1cuh5SqXyTb62IBc9STXfrT9wX9aObu7UH54OlfBxoXfyF57/Edr5GgfAV4rd0
wXDryhJTlUqLNnWftEk9jxZXyCfatkvL6Im952Dmxa2TfA3SnM9ELrgb01Re8yR/02n3srVyfWfJ
ntsIhuT4NJaVytOSm8uJ1OUc+vUvi48ncjarbTTlftqRgNM4t42FgnqcCSbKFE3Dfqey/2hJfBPT
i23xpbSQNbuCQo6KFNNktpw1lX2RlV3RHuO1APrrHDHM6I2n0e3axb34DGMivbL4NhnVTzIvGOTd
5jZSO857+ANzVXNWEvaLNp4K9rrdJhJwI6pIvbJqQUEwc6/57x+Gskw8B5vHRpkgtUUGZaOMLxg5
5n5m7vAs22oxCz9hbHufTGJy0RCEMQWOYfxljfvc5w9mP1QBGFM/HLHvcmyh2NAxqdB2Yl5JHMXv
MU+wjpwJfEAyxqbv1xwtASbPCbJpvo9q3h+YRh/UPU6KUdM+C8eC1QRSYDbDs9n3T2M+eYUUzfXS
uPm+gxeCXPGk5Qs8C4uN9orsKvrZpOTKulRSfBLOJh5INTMXmBpNFZCZRuuwJJos0dS3Rf0oxvQZ
ND8upixcnUOMkA3Yk2n4sHTCRp0xhowwqFdOzjo0d1DWcKiQsgXWkHG086fwkptcUnfXMLviTSJB
R9peA3eBtldg9YghWhOi/ZAj/6DAHVFpAztRdzGysDi6JerM2iZzt5ZeUaJ3hISOuU1eCMBTWvcT
I1aL9s99WXCn6WP31TfQVydjAXloRjd27t5JjSpppz90zfRS6+71ENHLyBvllYotiZR4VOOq3BcK
JUoLD6VWMqElyfyZxPN+TYiH79D+LtZCcvDAnpU+nzcDFcEnwEQwQg+jvk7AUvJJ2d7mFFqNu9hT
de0NiBZTdp58Tw7AisLmHxdn2XaBDh6p9v3GkqQ1xlr1HBv9tur4AEMskKa0VJUXt9+ik4jAzjg+
sSvDRq3W7uaAgqop9F1jDGaAieCL5c0TzLKelZDiR/0CVSSff6e4+yrAwnSJzdrVBY8cqhYbyDAQ
JQJgteufVZf9Uy9vJiz8WXjC5NBgRBhvlCrWfXDnKJl7d5ND57BxbGwIeEl3BJHaVjOdBoF0NI8q
9SoGuA5NM4yfRa2hUxsjd0uHraBA/mEsFqLkASdsOJzLiURrIhf54aCcgBcPGJ7B0K3+YHpQaFhc
xH/To8jqsx0x5rkVG7Qsng+2W38YGu2kODp0xUQRa/jB5ovGm30TAPMNgpInBKZzkDSCKnycBqZV
H8pMLGBGwBZV8qdUGjNQpB4Y1PnV+lnt6EtbiU0xL0k+69Mki+HoDBjSkDaZ6Y1VoGLLZuenlw71
f/p68FFQrq8jQGHQgh4hRswE5DYFOTRDYaFfJ++kRoRaai7yXX7xNiLUoidJAWWtS0IO4tNeAE7F
ZSPtOza0j3E4fuBhszdz54AuJVatE/obDNd5F3Y9AL+pfZc59S01wTERT0a2VXvJ5KSiUAVkEArY
HA4jn64gOauTYJhig6I67nC6KVsNLC8GhqreS9ulidNaLEFzZ18vgA2x6fvFgJ7Nsr5HQ7CDscVG
7XXcckK1/NQCODHIlNBcUBVjmT7aOAY3GpUAr8UCssFS0fLOGh0Bf6DNhdlOvpuokDaTzsIYVfTW
tZ3EU9vlOVLIzil6XCWjQ0avVTqz34vpq7e5yUQe5yAt9JzpGNF58SmMcet035mQx+0YmUFcEd8K
7Ab5PKhMHNoqhO+50JVNrSmDR8n9fpZu6M/qAmu7Kbut5liFPyZiFRWwmDRfQlu/MyayVMOEKqGj
Ogi6y7cqSoALPQPSLf0YsuI+H0L1pBM/UdpNgPGIte2jXWu2T7zifCyW/JrhIUho6yN4zTmT6Tzp
+9RWADtFhghCpINBPzHJ1BaIPxDOPwmbPy+emGhdM2grvNVQvEciTLN5vopHOe6LfMm3uWEdRug6
jIYt9GEYPD3NnnSMz5A76kOSo1DOXHp0uThEuYoIy2EZYoGMsbXFI5gNlHqf+SbI2aCULBGMdgqc
oYfPmnStl1prBLZUXqvWPiawaIO69mVTnbB5Tp6IKKisKIutMQPWGfIB62eGA3KoXBnM3fypIZ44
k/Hu0z3LfVHcJ9G0eA1qrbDPJpq0nBiR2FZVml2VYfIQ9iMLD4dPNqNxa0i62tCq3SdxFqR0Jzdd
29+zjw16IdytmtKpBVeSH4ey2i3JUWrlrVnSWKjZZ28UJ78fh8h9Ie2KGk5Vm8o31TmIHtYOi7qn
zkwzQE1uQs0ZfCUdkh3v9xEPNaMmZqcOfKFHkHwV6EP5idnOrySxwEtsM8YqerclJpr5Jb02S+3I
FHpf29ZhsMmmMrs+ZjbBrJBarDdDC6w+z6LYZn+h/yn3Zl8AuYlTZwsmnm4PMR2VRi6CuVZy6EdG
tvpZKpE89bVy0+D7jW37yZkFPXcyz2+UFEdjHtR8JaD0UXxgW3JSMOfRP6AcgjTikDWah+Ro8VJR
3M79cqXbSe7T3NmITt6S1ECrQyeUUYPhpQ0Ar8CbRzSX2DG1NuT+LH7QHbLOSYbuCYGoMV+EEa1E
RX8ijPV+iLuebUfMlnPQn5KwCZZVnGvQdDwMKnTf1h23CzX/QEiIMWG53ObKtaF05Y7j7qxnyjWi
ApQfU3utLQN1CfZwiHeShjwz5aOJ0yfnlYL+KVeeR2M+6BXbvTEyLU9zmXrEjz4ip+xk/pwR87bW
gug49B+CzZdVoxBC3nA3DNAQ3Iz/5KJPrFydgrgZCwMp3eiXQXNov5V6MC91g7hl2eMcvRvmSAOk
4WIJWU3PemU51JGc69hdEXCC1Z5Wxueize1rJbNxY5uIoPSM0lr/Blgl2c2obTnMQwoVZ0BLb1QH
2Yl0mEwt4qe1HppF5yD2g89F58O4zofeG7G0S8fa20UBaYbmskIezYCrQaOSzXR7GmjSebUcPq3K
UDam0ZS+Prwyttf0J9VvVTqNl9opkHNdONvC7c/FzgkHf2zjfaiQCTFlrH+zfti5OWJecrOhprKl
oijf6CVRMVld+uzpXA/uTrhVM0ZsEzBPO1D4BtjC/BzC8dNL8H1pVJymWh2CrIf4jNRkb9jyN1IJ
1lazX6MirL3mP+IMFv68JjkCHEAXUSIPNT7nZLxxTQUELezXGTatkwxPXZU+pMaKYx7TY7iMhKqy
Gh+69zn56Myu3mJBwLokiHi27BIwTplvq1lwqA/j+m9K7zu9sHYF+h9V7W9x5MOvwo9m6MVDZiD7
rRfMD0Nl4+KoAObHdHmEVT2G4bRHNvHW035HnslA5DboPNN4z0pa2Iu9z0Epb3Ac/dKoel4BxILd
nUHVFuBp/2yr03mlGAThTLluHAqBH6sATpB/WLOuMXJqJ1cT36FVsqJl7c/61nkcrF086FZQpePt
PDfXrrvKlJMYti7ZJyEVV1gDmtw5mfzOQAKw+WQFnAsIi31jnBIbtW/RZUFjKyFYJu2hw/FKV4VG
oSBYMg5faEy1AcUK/jcdzrQKrWgm6xZ+2ewbVDS8ZCreLcfuoKkwLTnxxLjvHlPmca/P011dDHKr
MGOaE/vJGogSsnz5QysOf62O8ArbExF6NlkIbk6KnX60AC1iyaVVpaMIsQYOOF6akSGVxq49WXZD
pcNwH5Q4h38zyG+kXWyicswSGrGHu1nXoXxIUBempuyqhMWmqj4vQvluo8k4yro6tMIFB36FyHyK
S/Lk8O9XqUW9M3qw9B8rT+VtlS53Ud+QYYSLdYqn62nZcIqw45J4QXTSHIl+XcjRaAjiKAY8tpgI
HL0WXuJEYtNYHUZNWb2YjhCvljTvW938rMzsNSqwBxvpLAJGtcG+Nymw7nQ3S09Ioxo6OSw4q7Iz
z4S9UpYCnUCZCSOVjduOhJnDVL9kEkx1uKKShdl8VnJojkWNgDjsb7ta7xgYWGJWKx6ubhXcPORv
RZFJtBUSyVmSo9A0xqZU8utwxlmkDvN8o9rAA6OuPYZJKw7WIm4oHFDDTpddixulYTAGB9fsO0MF
Rpdgj+uo0JOqBXAtgiyw/rkiCS/8jgtabFNTb1PL3ZGfku9C+ku+uKSIT+Nq5t9NpPYqmBPwmnEY
OEN6Pc/Wg1qF+r2RVwd3xNA1RepDQi9qP63EO7JcjpVpqdiOyuNAYx8GuHtWbA1w/aQ+qVQITWNY
giwUCvlfIxHduvOR1pQd8c3lwVwASTAzItVVkDQGJlnV6HHnFzXRYGs1m3TsZ3WRMbae7kPmKP1j
RprSUgp/bqmQQdnaZTpkNjUncYuNMB7j0pUHdCCCoeSddJMaInapBPTeW69OaANxCeNVIm5lQ0xB
OOJ5xWI+mI16g9N1OxafoTCz5zzM75Jc/zRza9vVZIa6OYFBbbjNGjfo4/E+51BAUdu1a5Imu1/y
m23ru2u7F6Xp3S1Ru0Fo43vJK40YKuZlUbffVlSwMHVtyT4Q+0hHwpI2HMeqxt3XRAfGKXZTZfwC
GYbRV0faV4AMnNYd5zdJt+W1kSRvdcW8XFCuThRiOXKZHQsO6r3uGEeBMumgN6ytx2p1wG1tmKFo
M5Z3nc0w7jbPqtNsKyq6GEn3GmptsnWz7k1qbeiFlPA8Vsg/Y1uDNpFlDCCxw1ybULRrShbI/Tjj
/LODQuF4XcYeDytCkly0fFitdL0oSaDTlyltCPtEQi7mErxvQyNeBKt738bmKyI8aM1aJjaqpPb7
qnssyMsG9GfN1JxM3TdjODE2gxMhA+FxNpHZA715KjUTgl9loJ3VdCiai1IGImbkQ0vSEFY3f7RQ
kjsIbAil7NuqFcbOchczIECXNoBbP2cJS0Dyzp/7kd/N0LEv5DaOV0GSGj7dyXPq8VEMw7JvfLyQ
5IxxSxNKE0xdFh5il/jjITDik4vLjrMctv7lEvUUxJr//9s0du/g8//ngfP6Cn9fpmYp5FlN3JUn
NS1JGlsfeHlM3Vgrd3+9Th3fmb2/7xhmNXddridzzF2XJ/yvi39f/889JoON5hz+n5/iz4f8847M
d3LZ/u9bIiNMfbsx+vxkQYj88xkv7/7ng1zeTbvkEfx9Y0JMWEJc3rHJrKX98/v9efHLrZc/f7+T
sEFgbwcO0oM7vEd4RY5OIasD5kbt0MHI/RM1cLl0iRr45zZnWUCOqGs0wOWeFJEVVTVUEn+uXy5F
60j99zaJ0XmCa7C/3P7nFS73/nny3/f6+7x/XsZUVlmPGqmealFHh9Oqqqwbopu/H6TRFDoQl9f6
XxcrybG6/ftqJXkBgTaZT1CI2JoPmZgDpxc3nIUliFf+pCsOPl7//HPb36uXS2VnX9mY52Ed/Oep
l0uX518uXV7k71V4wB17n7Kj3PKf9/n7uH9uu1zNLzT4v4/5+1qX2/7bU4CuAl6QZuxRAdn9fcKf
r3u5fvlYcAbTxfvnZf486L+97OU52eIeXdnXO9jA3VGWLMtUQ8GLu161w4Q22vrnn6ti6vR888/d
owjSxQlSd624CEhtlyf9/fPPbbDdcLdNhun9fYd/3ubvc/95q//2ONUFboiq8z+fFn0hUTrH5XLz
5QlGPdID/OdF/9f9/7zJ5eq/dytuUe9nOK3/9Sf4b5/rv77M5YF/P+vlMZfbYhRk29HWf/pkjV8a
cADGKi20TTl2tD7UQm+726gbk+DPcDHqz4op83A5x1r9dBkXKkp4xzitqgPuKTtmBqf6UGBYzwi7
GtmyWbqyTmIZlj31gxz1akf3tz3NyJBOsJjaE9W61mCLbdXbQc3MHd/5WssonQmneBSQvfaAfHbZ
NDzCr6DkqFDStMuSNiLeVdQLUVCHw41UqzNgNpRlPWtmWcy3cz18G2EIUgQ9gZ527D3ow1IDxC2a
z7MvIENS8hPhrlDFt5tPj2rtZoCSEUUUU4W4qDU3sxomW61glRRl52Kl7rWJqHDP1PEVru/iTK63
F1dYvse5uC5UtAA0saEhWCWCAJbCdNHrrUHe1l3d9DBCZhtz5iLuDAef2wKnWrfYrk72C0sTtjYd
yWFg9wbKYDIKYHyxEqMHPhRs9flN/Yq9Cju9GwI+QJmrs7INFTAXaz0GUwtC/+VJN/JDWddnVLqk
xknjrRmbI2F1+YoKgWbL3M4K5YrUG8qeMWU3duwVHC2gGv0VVQn2GCllQEVU0o/wdQudLkDYGUkw
Nvx2ZkewmBPHjxhmvaUGuaCE8NNqNubSmW+AUv1Kmx/GGdw3euq0Rwf3KpoJmklyXqdMxVGt64lM
IAzfA8kgOXZWQvvil2b4TQmA84RgRTDB8duF8B+Uutt3Gu1vhUC6xICrMBqU02s5GttmGp9ZS06B
bEQFaUN+28ltEdG0RxfIcy1KyTtdmed7DRYziD6FlXm+eHaYvcsBfAnt+2JfKxQI6h6yhrOo484g
U9JBo7HVDL54hK5xnzl3U+K2e0fyoacFzWeEFeAoSv7RNSxOG88h27CNQ+4abQPOpU5jZx8rv12I
eb6dzusRpKVWdwZS/kMLm2WypD3QGO84ssPrSuu/GnInPI3Tz0MGOGymGalcDDXVMwTUzxB3DW2K
0W/xhhhSTn6OfEs3MmW3ZKBgLNAma0GWHo7WvYRJhpgfhBSatQH1oMoH5r0slGR+2ZHI2k/DfGx7
Ex2dEhTkmt7NardZGuezzrHwRiL6mAclAJu0WuVZl6n6mXpCfIrxqJtu/K2sytdqiqlrT8ur20BE
s4y9qvzYLk5ILdGTg66SWY9h8m7p4Jfqcw7NDZAMATmxcK96h9V3pVB5hee5IQfrK2uA4i0NC2MK
j1hrned4XUGbKbicNgdcYgwltRClulpWIOrYQR1JVPUmmqhOFHRfe/FhNgbLHjCT2759kFnzhJg+
91wqlZZbv6ndcE0PDWCQ3gV5NzxXItQ9Q6ZUxkNRUKQZ2G9AK9y4EeCubqbdkdrx3jRWjGej3lug
lXBwNwa2tTxnjySLRvgwAo46GatbofZ7VUdwmefzS+QOH2HUtHSNq+90eV20jFRa1KEiienda08O
lv8B98GpTDo1GE+uGghrcD+6Cdw65Srg0LaXElGysULtl3hpwOHWWzqa1+gyX4Yc+IDGwwp1POsC
/V23GOl2QNLS1fIqRB9CaQocQxxbULHLeD9/WtCQwvwxK/t3tS/pC3XzrZEqEGHwDFpUEjFJMHYb
NMIasurUsqfA2o5+xDHhtVWPOi79wC6L/qdGCIPN4lBPWLCwacGVZo8YC9bsNn4fWZ30OmgL6Aao
UbrtSFiPt7aQranw9ZJUy1Kh4pDnr+DUc191gVrKlnKElMVLbRJSa5K9kBNW6kfZuPhWKyjIgOsQ
qOy3UsmfrVS7G6a1OP0yWHR9mwQSj0QQkWjflZJ9F4n2JRudKkeLyl1A8OrtAscMUZ4OCDovURHS
OCusFJLfq4pKYSrQdQKaeBBpc91IwprK+aruKXRKClYaiAwv1gJXYr0THZChSbGoa2LLp2+FvR/C
jm5H7Fuj6YDfPeY/UmYWxv4G7IzZWRHAxUNLVx0yNeahvMJ9T2FLtw/A7z5kAluXgPrYyQvfEPk+
VsEaRGHX+f0IJstyxmNHZz2yQEM3zLrbXk/RtY9D5lsKvRvEfTP6BhIkQ135choafOEw7XRoYcY8
olECh03X+9FQl53dFTDjDW1nLuM5i8unchKBoeYI0WPkIXOTvyUmh5lSvbqiSo+DF8XOxqybezTA
j4WZP88LrHdQKI9Apr+qidy9Cl0NpeHCagIrms6L49tYuT1VImVVLetc1choKkkntaIpYxkS+hcK
lcTajYmCuwSl2htd+3dCKx6tur+aLNgqYkTgmu+lkb9lE8dE2slA61kb6MMVCcdePuNzEy1FrazW
bhOl9fWW8xNwlJnv2XWjPszp9SWjhcS+Iu4hMt/nbnqPJD1BO0cS6oCsIoP2TRZEl9rJk95MbwDj
flKatEOk7xYy03ujeKS/SkdOVPc1rtI+AVQzZIDw+D1gciJIqZZk2GYqoMkCw6vhRh/SkYeox5ZD
dXNbOkDXx87+kYZcgOXQOO87JAylQfsJPAIyt3HTlIRNhKtHqCvvMgBfZOCN5hZT1G6y3MPbmiBP
gcw5VBNtekxqkUfwXAUKgLlZ0YC99uyXQwTthq3tVx11Q4AlfIzsRJKvKDAeifG150MdRP0CqKvZ
iDl/dlvlxMj3kLRhvel7m58+ulZBQFemtuvScT9VYSD3khKy5GdhkEAqkWC52oy0Cd/jmcZgb9fX
ibOqFzpAV3K2/Mm9Aj/5kPdgFmgKYVLh7IWJ/JPn07HKRtMDNfOCKuRKc7vb3sk9ux/v6i56NwvE
BD10BC8d8zfbddEfYPb05EJRSzeoDS8cGxnYYTDPLBta0GPgPLaOLq44JXdGPy8HF2dyVVzjDUBt
gxkIzwynS/9idZTllhwgh4yqmxzm+waXD7+mgZ5TL6JHwIuQKzGuFB1Bf43bP8FWyfdtTFcFQY+N
awGPAbrzMhpOSLfiDRrGd2wwPkMuVJ+iCWwJQr11zx3ID78hspmAGTxftNZ1OIF07l+KDHUq7F5g
jQuIiEHnR4aX6tk2DoIClZXfa7a7kXjYqbPQWS0e0FPDiMoQM6Gh3piyTe67gfxbq3tkgmMleed+
i6nvr1RC5MncNPcOEGbFmNnNuf07mt/NPJPWpo79eyvdIBocuhrJzL1I5kAXblu6IqDUGyI2FE4e
FmENmsAmon1Grw9BKvjQgmTBg7PkL4SAuTUzeD/U6MBZG88jp2c1MBkmQHGq3RCNN5Obcrg0yb3K
8OPLnnMtDDPahM0VAMhfCOKUx1Xa5Zn+FErnepjKT3VClbK0kqU3JqEwcQLavec+ak4Wi8WIIhtw
6GuWIJu0Nc9ExPwfys5ryXUtu7K/oqh3VMMbhaQHAqAnk+nNCyItPLDhzdf3AM/VPbeqJYU6HxgE
CTJJEGbvteYc84mx9pNtasI1QiCQszp+UpWi2WKD0bQdLjXm5KV29x6C3kws81YKE8rjZoV0Gyyc
GFyzpnZr9DndJhOuqQ4v2jUh5yRh/AMtT28PRqnUK/ruhIWPw6NRDr6iGiMDKyJ0Y4t5sNldsKHS
7JXSi0ZtnJ7rByWxYkOb7aYC58iAFpQHulytob+tkNGLguiDmXLlGmmF7FWh42+x00g/aqC+x2W6
C0y6g3HUHoR+zoWsu06EmDjLGYjORojgLrVdB1NOMhununMecqn7prWjOTpxMuSwCsAyOKWJCxZ+
24eXpNd1RCTV61gn+66Y72aNkksv3ipdQq3qIBoj2fVR6EhGRxE82gMC2koOGXdiykcriwHcRssh
gxBAnEJ7Zd72RNjHhfGedDnMuWGCWWyqa12bHlQZ81LCERixhUFuh4vk7NtAUOJlZIEwR4wUEyUI
JKRxT9/nMSPMZpXnA2n2S4KFPujncMxPZP/gjDNtleFYc2pS45mQNvSDPTc9wLHmANXSlEfaAAAw
9VJfgxLEOCEtkZCyjQ90erIX7+5AWnKacmKTtIMWNa99pH2opjStA7W/l4kRmFqAolOYETJSMyIE
qk4KiUQILgOTkCMkZUAFiydG0lem2o9Gu2Jljt03Te3reZOkeUN1J1W+jVHXg9yyvNShdy857CWW
ob4btv0d01/CKljuNHXY9hMp5Kmq3FWGg3RKISDS0bDOpSUJtORMxTEh0giwtqOd0hhXJ1dBFGkp
vc04IBGu4iDhQdzxkijVDgzcQUKgWJWI/ppMPCZZcYpkc9/XZDuVC/iPODuK+aCKzGyx/CXeqmzm
M6WAF6F/TUiSRD4nHg0rfGJNd2sVw6vVDJ9x3hIVQeCAqryh7zQ8AWYYjH8Fo6bG1jcPNATYeYR+
D1fqlk4qRe0kP/U4liR6lODQnNfEQH+C/ukhaO86HZyVw9R9VdSAlWWCF2kqnTLI7rpC55OkR9+c
R4wasnUjmHX0gCW8iK6Aow+Pai89yg7Q5DCa7nC49R5og9s8cGiEJ8GOqdaL7dzZ1NoRmeTWqqCP
7LZtwgB7gYNZ+JKg9HvTYOyRja3AX25ai4x5ges5e6xwgO7lJNiyT7q1iDR/TBRmYj2CN/wGsEpV
k8rzkkmNyL3B5xfGM8FCeE8Lyx8q+UXKsr1dd0RZjtOmHIN12WeYXiqg4GHffkYVFFpD2zG+wBPO
AAM2jcGoktnXcCOnO0bSxk5alCd97KCQ6eFINqbPeF/C9+G8FJWGBs9OiFGJXqI28qcJQ7LUg8Mh
EQnR1fRc6nHmByC1wZCsip6QnwZXi5nQ2tO7l7Sgwx7Q7fTA2iMxM2u0MA7w1Bpcj2NtWS1ZxFdm
+jiOCySpRNAqBoYcvdm6wNLFiiZAgUjI2evllwgsMN6ROLdhtNZSI8b0Oh5Eqn4AggBulEA6pwhO
MeQzHqbHFBXbWiodBzLachGRLOaGEK/wZjbnYlo7GW7VKQ7RerYVnS8SYKUygBAd+HrWi1WCyc7L
AmohcfxVBtlRttA0MQUzmNYbAtJts43GsiWAqLFWdal+DRqmjuxRoXe9Qfj2ZqFmseZxiYLLd6km
vkp6QGurzL6SDKvv0A/rSo3Oc4hQlez51G2W/r0839SRs7UuI1dTDsUzTuX3WA3WqtH/gGQ5Bw4+
L1jbJ8Wq/by3nhxlPEy1hJKjYhZfarDvax1dGd0/i+5V6pAQtZTCIzEdM4MgItIOu3WMgNGk2bwS
YnjiGEUNoghELgPQ5jqcNrwOIF8XeinsPSWTH/GgSl5M9+9JV9GODFVw20ZfzgitUHtGP/Ng5R2j
TagrBjoLYlODeIWoA0USWkqL2QIDXo5NNLtltalqc629yqaK/0N7GvOOKKG4vivZeBQFtVspSyev
1bWXHu6HEhK2M6PV4pdxwiMWgodwNrfKonsDSb5Ekq8YAZjsWfwcKpqzqgPP1pa4HnugZFF4K745
8QYhYr5KOxJwdZvpzNTMWkW3M1RICOSXqG7U1aSWZyMbHkZ0Cuspii8JKEjNQUdm05PVacN6TAKP
AzbvcdLulXek1O8WzuVGZsdMjScrMu9JBPXw558iIhLTFgsKMRZNzdESYp22x22jyS9da3xIFpIQ
vtcOU9UaNy7FmITrvzWTnCar/a7qzqT5nBpOAI4OfrhulddgmbzaUnica7QaSnlMVROuZN98impc
tAJPWVehZYiQaw0AdWQZNHAesLcwiumK0tnOMm4qgw5yGbQfhd7fiqib4QMYzGm6eyvTD4gsgIBJ
mFhCpPY2HUs+mARjN0++GQAoNGXUFmpl+Rnl0TYx0n2Nt1hOja/IrqlT1bXw9EwJ12O8USdxTs2U
+OEq24l+xE8iC78qjfdUafa1SifWIVAmSfHfJq32EQXFbR0bPh/h0EGbh4bQzMOxkKDfpCbSjRj8
xaCRQSjhzgh+5kJ6UBfPGo6dByl969E4GLNKHIYsGHOpaDtz4Wmt8ml17U514nuIOOGuLNKvNlg2
dpS9TUr/nBZYVQoNp3FT8p3j4Tylw6lM4nssFO8MId7lReZslf3aENNbJ0Cj2fJCBs+d1I3mkkAv
1ULe3F0rleNm5JTpaROlWTlW96jWqSZEbw6WoKWnesyz8IAK+i63B31lydLrHA5HuQKI6BQnlVM4
UJRNW5ZIDAaCzBAsxkP8Eme17v5Uhvg0tOwjEILgZrW8zSVigmG+4W3BHRNg/jBBNhaDH2B7Nano
ZSnRlVpGNgJdkMJCQ1KgfpkGLEyREjwnCapYo4P8Mg/WIZ4BN8oCMb1UhhuzKgZXdtt5BPdnxel6
Dq0D7Ld3cjbfkI7f9Hlg+zH7KUfIM24HcgI64tnKExjYcKPWRGQNRMxYUkEK4nyWgmJfZP28qQzN
NzpIP1zyJJ8EClvl6EJF2W9JAUIqh556tLHYLV9KaM7daFG8AdPErJwRHXtxcdKyJwgyXpSVlzpq
X6Ie7euyC84TwVkFw6N1aLKjUMs/Y/eDpzm/BFZ7pnJ7EzSBzCxBHTg7Kb6RiEOm5/dtpL7mo6kz
0YsY1g5iYzuzH0EY9Psivke9wHVYXsjPsia2zMbu2yl/ITThk9nvw2C37c7CD6KRPeRBEHgxxLEW
wSvDg24XRQxRAgr1R8nW/RodFQQ5IwXFpG4hpFPWSyaNIUMVHvNJOpaWkM7MNZ9HgtS8ubPAvsaE
RBqES/CPwQ3Mgsq4TvZfUUPTlWgQ8AYwrKRP5r3EZfcP5EPZ23GWzoJZ+S7MU4qYwCn7eGDSCHhP
mxrJFQmie0Fuy9TkCvhntMwVtEo6ERYTNTuSN3mgbKbJqXaGZCPHnxzbxQGW30kT8Vgkjzdw6Fn8
9Rh00ITjkvaNZ2Xg4OtCqFyrWoNpfF4Sv2F7YTG+2Hp8ovFDhJaFp6qCBFlaOQBd23ozqSMrGKhX
ltZJW77PelYYqHZ6QKVPyV2mNk9zVjebnhF6PXAN62sKkHF7L8byHTC/TbmHq88sDTtd6Z2NFfxY
1gTsJaM1VFE3npuqRy6JiqDBmyJ1U4uFiaG9OSjfuIE5aBhh50HwoSU62ByTEjpUJd3BIh/JSLBq
k9MSwYI4R5biuYRo095agfUZOSrmF32VTJyEgy4guC8+yjoVq9ZRn5303CFFwCN8qpZ/Fy8dGM1U
iMWN3gbHfrJ1iBh2sdXx37j9lBxn2SQX8kYkYBhQ1sBgxeGOkWlXC52SpnWDh3FVW4QAjAb44xCS
l5HdJkvrwJFyyoZjfSCVbcAFoXFEQA31O7nddz26xyqEzllOSNYQunFYa7ui18klMpi9wU9BJ16l
EZVQM+hWiiUa9izNWqkTxjsQUjckKL4AvGU4NCbYGrX8Z4jn5tSm7SakvC0bzJS10OECOwFhwVXl
O5H8Ek/WyQl/UEElB7levAhMOEVsF5wek/t8eAo0bCm9zRwtCpHHgitdjS0x7MRhuLaTMHeGTQ8C
ftwksaw8pw5n65TMVyOlxAINytgo8QEmJWSVXj8zx34w5fy5IVPGl2oMBlBAX4wQjn9uA4FfpHAJ
ikx+RKIXLHmrUzmkSIVOk7Inxt85o1eCpVlI1R54+Xk00nSDMohXqQeNXthats33GUNiTv6AF/Q0
V/qQVzUL460dmcNJxC7aBUkBqWmSPTT3DwrRE/S7KpzFkH5WGgUrQ3ylSXWpHWJSs2lxF2V4RlR9
1+YtKY8hjalmpvhkWel7R5GPq00pYTalYpaV0Y5MzWUArb4aJv5XqpXhhrXri5yjWRpU5G1L6yl4
q6iwYFySGLu2R4wDmAYxVIYZND0GI7cBmBcgcxQ7O1lyNv25lxYETd4J3ymMmjE/bQ+zJ/64q6j4
xXM30C9jh3G0MIXBUXuI52Bb1ml3WwHgBsrd8NMMJWDy5BQacBU66jYjiTjKQFmTsZTYJf0SaMAV
Iap0sANdLJ9a2u44SjmJWaqFxyY+Fbp84whd2+hyR+bmVO7mKsGgkRZ+tJBP55CLQxjqzWGg3p7a
WBqSdHwyC3ygcvtI14zfv5iBzVGRDeIm2WclZXXmrTnGVzDzWr8uZK12h6qIj61F/7SC2A9sYJQO
NXsxDDBggS1yTyYQL/Ck/cJYxp9laxzmfmeknEmzuHwqzFnb4jlLOIWV015vlp5QLUurTsnxbVlp
zbiWVIKyo6ymR+wW0qCrJP9QCORAY5plGk95hm3MUghPsnW3IIxmZQwkJRHbC9vMXg7Jm2zkX6TE
CgGQqA1X13UNFV11xF/73Jps20BpTSh7KRoaDnsvH59qk29cGfxL8sCpxIQmpzVaMqbdPxuOoSAF
z482RclDWN7KlFDYo2h086v4UdpAeQSJ4BObfKOIaa1VnEKVZZRl0evxTRsleBL2W52J+0qWiOpT
O73Y0CzWIqNYO8gwo4gUAKK9ZFNv73I18PtkegbHcBS91UNNIMwvx3wJaocW0QxAYIxnVpJ+9Fxi
Cxjhh9DMzrPsbh/SQ6Vw6KhODcCCsrkpvtSWfGfcCZd+ceragf2URb29xadEokIlxKpFg+qpVbXt
igMh05ReAlxTHEiQWcRJn0h7JXNH3Vkqzk6GFQb7nC6UrzE03gn868f5qyuqW0ckvmFUl7kx5X0T
Yyxvgne0e7xaV00M3Q8BZClvFJwyM0Y8pjT054Ees4l/KiFct4mkV6cGvNwptexyvkNSoEuWn832
Z5QCjo1oexHIxUiHeY6+mhixMq/dqCXnynycSKtupF2iBdPexIqzIvgDQ3PHYDYsx7UkpE0m4vtW
yuR1bV9UXWJgKE9P/QigqpGpCo/1Y9vTETFJSVRD4oXGwQGvM2Yznz48RU37mpm0yLQftY8vNrN9
JsFcFft+fNZVpgMdfrVV5EiM2bd1aUQ3YYkrodRoGywQ9wY9b9m/Ao9A0x2c0g7yrd59DTYFfZFQ
gu9D6aGlKFCqmQMSvDApfmiPpPlRbc3anACM4V1i6l5H1gQ5LNZ3eZLcSroAQmNAt7FmkuBLh/q1
0jPngxpH8V8U37I2fLS9zIjFHLYK555NWpArUmYfOMoDXou5RLKZGatWTbhnkLBX4SuqhZFtIg2M
51x5qZRscxm2UB1ol6pxkn2JLtkFCh+ykVeEMR/Yj8hzrvDaRO0wnAXWLJ1cYnsEnRWRJDWVN1xh
E0bB2gpTSQwTtUAHItZTUjZHnGVU/Z1EXORZfCUNWpA2Su5V2QncqKL0GpUGhL6KwgkGuu6mMN04
lz6ptQ9v8KzpviJjl/Rz39Bmm8fi07Lgg1o6U6O6OVeLMydR5HkTQrW7iZcbg+pbLjnW/voQPpXP
3qDyIFKTb9vYD4ALRmJBybFPkUBQIErXtuRAFqz7yRMV5+FAKA9JFyfsB/IzOXqDp6gqiHdta5t4
xvTZeQ7jCKhMTU27bPLBrwMmMvkwMxZa1WNZ7aqxeegtMW9UDEh+D0xpJCSD3jHdOVgg1YaDBxex
jUWpJZ8Cj8FIQ0biHGuismfmlZa+VjfduRf2XVawQYsZv6pQ6nPrtGKVxiApeT0CeImoYLcakps6
mCjyU2bEUfgxdApMUou2fNIpT5pZWag73kRVBJtoxGBdgi6rrZucjpiHhR05Mcr5QEjrnharkhHJ
WQItSzBtBWaPNbwkmLwb13leAQ8LzkDJTqHJXIVpGTpYAS9WSqnHKOihHSEY5IzfnHKBsVn2RdHq
26pLKcOYkDgm+p8616Uwa5kJ4M0M+ksS4BqPDY0gyyIP11IG/q1S7B/L6PEetk9ji9JMrxluWBMK
22ZaImXmLx0kfK1BZ01+LJMddM5J+RkhacjWAnWXUP2T1HkYNPFYp4gpWnYutXkY0+bg1Ch88Gn6
6MwflRSugeXon3pf45PXFNByjqq5AcEbakj0KP0Xvw/NnYPkZy+S8VGZsfCFQqLbXrIBLP0LbsCm
iyQXp0i2HgM78YYke4AQQd/UwsmPjBw53XTTa3QPDD14jS4oUDiruMEw+51KZndfnwCPkRlbdLup
D25EQ4PYohaRKiNSHYv3xAb1nBfGdz2PJx28AaNUj9ChA4bkYsXeSRx81qxTHZ9WuozO6KPcmEmE
pTttMGz22rYy2p0CManLx3tpmpVThxZIFQaXgXgLlwLyuqN9q6kGzhhWhFSCKu/mlIsB200lv65C
9ESA5KGll0bN7V3V2/aI/pOzPYkcUts6XgNH2dEj9pb4Nivh8oWc68t60+jKzuyJgU8BJPuZIt4y
M8ZaN2JXUqXv0OjeCcj+aCEqs/erm6HidyFdw8UHla7NuQFXSxEySYhTlxI6aBp+PrUECaLjYqPC
QMfWYDP3aJYRPnGG3Sdt8sjvf2d91PglvZB6AWVaiv6NI+M7ZFplhN9jM941qvUtsvbZnpp7uhBQ
SBMpZKO39J1xl1UB0wFdWdQ79FElPNemDt5Ijog67XLyvS1JputsBdpBVMqHEgxglgp0Yks3q2jJ
RWKmBiysELt+NA99vZ+0aWNxBBWo93JO3IEpvWhd/FOrOLFhWY/kjCNrC3DP19+F1Tw7IqQaXZQ3
lb5WAq6cnNMz+HXbXO9PI0AJvLMDzRO/s2MkdbIu1iED1UpYmW8sNhdOPl+W+k1D0/aj2TmNSNK8
QtE/szy8xSwc7WEI7Uk6vhrKTwJAGAP3/EhCNX7eKt+0kyH7yOaIJ6fw0xXmRhnG8Ni0olqHTXWH
D8yXjZLDP9X3NZPSsK3IrelAD+RO1XKGx0iWfBMY22BaaHdaIfG9wSnqJlUchrdMwszQl6YBC0Tk
HKhsuGNTLNfBWPFHq3iIRH3ROs0bgTrwMWJvwEfr2VTL3Zqanwkwd1XRLnfjCYaepaXHxKxuyTbD
qzsKOlYjTYwxJ2+NFKeqlQCUiJt2lhWozf0a1wR4tZRBmWi2ZQHqo6MmHBeQd1qy5OxoPsXwq90g
qgpfFu0+tJNdEBJwBS7ioABg9OHXPMdMFjMiXwDjMgQgWEZSGPQDgPgKaehVCWAFJ5RiT5rUd7Ot
bnS53eZONvmtwng3a3GHMK6W3CIrYW0PlzbUPoR+CDXOmmM8kEqs/jhoHErdgFjZO9/W1L5T/NIr
+4kOymYsQnol6UFjUhqFDCPGUL2xkvGGhPObmKAJtSNmNczytUJ5wMzNy6hihqM8VW9EJe/hyoA2
q9XnZoR3U1EwJZES7VCfuE5hnotZuw+05E7nnLK2iXpM63njCIVEW3jEduJ2JQ0yE2RSklCNxAKX
YJFQq1HzkFGyZIcMdgS6mAaesdzmu7gEVd0ra6ttGZVQbHSKEQmAlB31sf4Kkv4rJTs0SMiWre5I
ous4aCasMOULuvuveDS+u770ydTwNDkTG1ka6ZeRGKVUzNrN6IOSLA17DGQUz6QbrZwfIsN6Sqxx
K6vaDlNm5UmteowJIgYvi0an44JoNHhtjz9oqX0i5blgNLXbO/raICSvlYcPJOuXLP3QtQVwQC5S
mt1iCVP5/QiGDByvBn2A1Ul5dMoaNZLzGnVI2+l0HiUwCYQZAwoM8/Fo5PY9XisK3Ln9KNf9sQvK
myvK//98jv8afpeXMpvCsmj+499Y/izFVBPs0f7T4n88EDdS5v+2vObPdf7xFf9xij9rlPc/7f+4
1ua7PL/n380/r/QP78x//+PTee/t+z8s+Ne8gtvuu57uvpsua6+fgu+xrPm/ffJfvv9XqQewJYkc
+O9TDx7b9+gfQg9+veCP0ANFdv4uG/Lv2AP9b/8yfDftv/9NUhT977Ipq0wUZfINZN36M/RAV/8u
K6pp2iZdPsVRdJIKGia40b//TbP+LvOnyYZiGXAxVeP/J/RANWztb/8QeiDbVOE0WUOVsyQemBpf
9q+hB2VVxlE52dPJVNDMZClmdHrcttj/5a5JElwGHrOr9r/u/vMKerah1GctwbyozF3CqS5xtGgA
nbLdEHvoMr9wnvqSullX6siOq5hZq3SJLEjFdWcf61oa9sCHbF9S5p+xlOJLMc01RvQp3jRjmpDD
IxH3AeeNy1MIDLFWcUFY4TnHULXHL/4aSfML4GcEoMEA9lpHbZwOBN3m1D9yRmYMJ5Rmk1Vm6uXQ
cldNPIBpuX4TeIRcE693JZDv8/31rg6coD/Yczl4zLSoW0qCYfL1qbjL/nNT/OVtrk/9ZStd17o+
KAMLiptZ2ZCG0Mu+NQdL+AlW5pfrXaz92VrXowdjeeL60PUmDVV8kWjq/8vH9KHFoHNdMcNg9Mdd
Xeoh21xfeX3q+vLfi9fHfv+b4vrC6/L/c/d//u+/P+D1XhgLYzfF9bhrh1rs5auNaLnXLzfXx34/
0aTyH4/9Xi80BCf26zq/X/L76etLrovwHiN6RDDL/6uVCRCho3p95i/v+OvR68sNBpxIG5bPF0Nj
mKvo14f9p8/0+/9d3+uf/tV1MVp2CmCZFGn+/D4CoggIvWUZLbTqFoJZh5iW+XZxvY0X/9GAuBcA
13IXC32xR5y2z8K63Fwf+rUiBVCMSn+u8us9rmv/Wml5+vfiX54mwJX/RpuH+db17nWtf3q76+J/
//T1X/zlU4Yt+XCRE1P5QQdQrZLF50Tg0B+fsAol4EXOIAmPnis8wetyuRj8ritdV78uzlKU7Ie7
66PXB36/02y2vMl1ObvaqP68ua5YXG1dv19jSzTjulxlthxxQV7qza1SIOsxft8Fi1jvc4Q1++vz
Y4F1VRiM2ofFdYbFncC1ztK9QZJ6L9Vvc8MwdlcEZbDAKIu4OdIGkRhUSNMW1por5oILsB0H+f7X
XSSBBdjCjE+Olek/714fjVrroCdhtLkuXW+uL7yu93vxL295ffD69HXF36+7PhaoS4JAUkTrKiQQ
ftXn5Uc/VVCag/owd6XGmSKjIGBYdFKy9s1eTuLXG41cckwB11M7rRmxV9Asgs2pW+Dp47AfnHjc
6xaJ08Use9RIz7NePZRGRvWv/9N8aRrHOm+mHWzgfI8HCS/dcu/3zfUxkHrCI9m4pxnK9phrWntM
+MB5SLX2rCdVxnVCIZO1rrRNGA3jPgi5yWjqrONZeYhzENtIMBtS3vqAya9xS8mQMXANjLSNa43I
AcKYr4t5Xa3QT1KT6zsUYmM67xN1aBmA2QoBOn0CTS4W5V6omB+tunIo8XQAnKphp3RPlAreNRKx
13mDiBGJBwO0piam02m5QshasB6V+T6g+ovsWd4iFmz2jgzo2ZCsP+41dq1Tu+5cbTlH2zHoCsNs
0ORRe+KA5uRN9RklyfXu7wfjXr7Rhmhej8sRdL2JDA7X34vXe8TVAuPOl8IVB9L1JkV0sbEKZQeg
YqK3ZsryXgpvKrmVNmZtEjYrBg6BidREl0jFxpXgyxR1d1Gdfvi1I2rLL/d797veuz5WZTUG4l4H
hWLJFCfLbAMqptlfaawG0JI/EK3X5eszv7itk1OTIaZlHvKMcQ/odfmFNUL1CjCsfnxdjtB87scq
4FcZ1B51tdXqfhN08LGoSq3AT0t0wGZ93P+621ZbiMnqLprndTDU+j6sbVT3Amkx89GVHRUOhn7F
/nWDgUsfJi7IXQLQrG4QgWmz7tEkI7u01XAYjTPQIouqEL1vEhQ4kEeKbIxotsp0C6dzusdBrgH9
vR/f7GhDeoNN4HThzk/ZVvphahFqMMJc1IPsiukXaaTpBWW8CF+ojYoRPdx26l78T02cK0q3zVbF
xBH5/ai6voW5S218I4zcydoy6YzncyhflMmv9K8ueO/z5a0TQAyoykiwH732CTx3Lfly9J5rR4Ko
C4Rr46Gzt1m4jgoPKqBZvsDxyudvdBIJ/T0R0VtdG+GOzulCDYACkbq9zXxUf8T/oxuEKxz68Nn6
NsVuAq3n+GVHT31bJ6cSWjX4s+xIKQs5Zz4ddIhD0Ql4gpC3NoJWgBi9q0cbwHczpAGhbRo2pyoh
Z9RXOh+L1jSlFGcnoRmbXelnBJFtAYkdupd69CAe8o6BuEGXnBe4jFypO072HSq7oXvOkRN34UW0
X9hg6r19sBBnw0RFlRvj2aVd6hXZLpIMxHVbTM1wHsP0zsI2ppNxdw77vWlvm5xEwq32PoQz/biN
3JFLsVPTY97s+sotZTA1LlK+iO2rwRqiHb6C/UMtAf2KQ2ly1aIVc+WX+smW9iPt3J8EeR/jtRvl
lDeelG0DwzeJekL2RXbO7PZPyWF0/OEmjD3lsT3FHmE9IbwKZIUaZeHdZO5GbUNIZU7RvP6GXzVn
9IlOduoq8RblvjkfbfUjmRlSc5pcaHNHmRhhySvNjQ1wcd7X1iXtDgkRODPHhbYaKXsl6U8ZPunN
KWQ/OpAKw/ZmUiuHm4TvZq6kH8T4FonDqSexm47RXoSUnX3g1Hq/mcmD+oG1rCM9QqYxenj47Xav
/JT1bZHu0EdoyOkrl+0k4cKEDsXeSUexsneJ5INMBX8K9I43a9+IqTKoDo7rsoBn5SKpMRy3SJCx
+DANBiha9oGqhDJ68lHcGRKUCvhV+5meceQ1O7SrASVNoHXlIZv9AQ58e0Rwgt0ItAp8hpV+nNNp
5Y9v42NU0zhRHD8zblt1N0Rw/fojsh3Q6jgWE1S3yJgz9CW7YT6YzNq/kzcKmSYgJOpzqkx62N2Q
Hy26TQ+o8nTpFTFMbN3EL6jFtRle3l4hsZlu0auj7RsOhRD36UUs8RZEtWM3m/FzcNSSBSHHAtsN
Bum13tFJcfEFDfh4iLo06CFC0d9zn9T4CYoJpCzpmNQfbb5JQyr7ykNn39D2rmmZOCuQK+YX6hfn
EQCb4WtnOC8QkRdRokMSAyNIX+jr4RVximlh+cZWsV4KULVbvuDygPXQIQg2PbnyeJcGeSgeu8xj
m5/ZmdENnLUD1qptiVSzXWMfphoBewMe6Yoy4Gi5fJIY5Xvp9+0jEyfkA+LQvRjaS9Vtqfi12+5O
/Qo0P623fDSQXoKiOsynWmz4TAEsnvyoaisTvYIbPopnKr96DADmkB1kkD1gYdR7erKtTNGHkN/h
2A9HU15HH118nh0Pv4v0nvFzVS25rhIRl2fKWkjKLEypj8Vzfqr20Y3+IPntfBfFAL4pAb1p2k2E
jKvsViYiLAUVkNdXGy07KeNR0k91cAiXbHOintaVTU31AA8bJdpIz/w2pjGhbzEN4tmYMMVcnGcK
Ys4nAZ/ImbbjFp3RPQELQt+Ft/Mh1VczRcNnMj7taYMJaEh9NN5UsiBDJi8ygJ/Zj2F19c62ybjW
IcDHDeCli8JwRdEsOgrpwSCNZX7QZ4pitwOT0uadTOUWyAg5IMlKM/iRKdbip1yHpHAgKS3vH7ro
YZr3tk2ZtHVjbAEZMRW4qu/D5GeYXnvQ+cwncSE8502z6tuTGmJ3AzvHggyUzZXpAdhEi6LW2qbB
0Ry3PWeWeC+gj1fvgzgqEjTzDVsI1lxtr4ALxFCYqR1GK7K4HEyn3FdW/RfYt2R1E73E+oF3Tw9M
aCINoxfywlX0YLrVZrgrQSiq3txC+QeqSm7HJvNQ99Jsbz/AQpabqN4Qz/IgIxlyzT1yw1WythDZ
eJ9G4opnLBHmhUT0nX6roZhbJ15xmC5m7WtvATGebolqxmdPs3y8mvIXHdXkKYRO7cr31nlIfD65
4nIwRM9gmQM04hgNHvWL/SW2NJlO3/UzglnjnOAUCKHRuLQjJfZYFiRfckF63TXe6Abb3GWbriJX
WUVr4+5z9S387hOgo7eL5JV60c7FVr1MnBQYADziDOOIKZ6TZ1lbISCon4073A8U+XOdbrYf4JfD
sOFH2YlVh3Ld9KRMezifqVhfAgu1zGNGEy7ZUGw2AlzCKzRJ4ehGHjkpVunBMg0Hf4c8C9loBL7p
rdmIm9gfSY6TN2Fzx3RpKcnPblivJz/e617vYk5TKelityjO816zsC15H4i6XTBuKk2itfK80/Ec
vKHd1o7EkGwtaPdn6VN+UgBT4fR8DzkMUHncGtv8Vn4M9+kJkyiCGuIcguRMu7R8LDcJn2oT39qv
tDh4TsE7hUzVnT8sPrWPRBsrXVTuAD2FEDUZthFFwLalI3qLNIIWCsE5xrPMEUaZiNnTo/Kgwue8
V5+Qm3vFur8YCI9X/SU9mK5GP2i17gh7YqO5xlE7Nuf+Uu+CzRvQuvk4H6uztoaOFm4Rqx1xkJ84
vLH2pZjKjiORPA9twDVjhWyLMKninjXKFSSE83w01tFruzPImn2ffHsf7N+a9/GYn0eP+B57w+jj
qO6LI972eU1nwE1dyc88xN6rbpWcApeCuofM8JStnTVss0u7M21XPKRn8fB/2TuTpcbVtFvfyoka
H+2QPvWDmthybwMGTDdRQCao73td/Xkkdm0ys7J2nX/+BxEOY4xb6Wved61nSU/Bbe80r+E9mQf3
dEI+iodule/0RQ6pfVE/e4+IkTGr38OtRsmthw6XSb0oHWXNrPHISMahwyeMezjG/YyAhEr8NIZ3
N+NteSRsJN9FV9JWd8yjfp876MaX6ca+SZfB2nyW+N/a8U84CcbnZimWkLaXjFDAQBFzP0vqFjEY
k8tzwrvaeBsWJbv4wOHwEN7Xx+4jurI27bF4jVn1UPl6kj+ekqvgdli5H/5z+j3ZynwSjDH6AQby
CR/EhPS9S++aUyqW6+ZFvgRnOF1glTmsOKmCxb38ntKxXMr9crjQIu0X9/Zb8wIgWFuRIHhOttar
dimfsTnACWDN8lo+h9+0ZXcFXrK/iw7RQVyMZXtTnMlJXdHIXcgbceJyOToST/CW4wvYYABfpiBZ
FvrR3BpLsPNP00G3lR7pcTK8NVQr4Cm9wE1oTig0ubFfJGdlm14zJe6Ld47V7ILjYTcewnV1GQ8e
Y0z9mEWr7MTsFL3Px339GF772KyZXTiLnP6Q8H2FTk00koGueEniRo6ElbgA9qTv5LjUj/yNkylo
HEM5WOxR+GjgyzJh8TFJCwTo/dv4Ft5J7jKMaOsuwAkqJJoPG53eM0qmi/QmnxiXjaW+7nd0kDlb
boy9t+13PV/IcNV/L5+x+RBXteZ4T9HYLtVvCPmHZfYgXZM8s/a2GTNSqGyR7skPnfqEQG9H1Peu
XzEXt/AqV+peOqlIXoOVeZu8Y1XUK8e3v0cIT71FIpgy+5voEcyuYa/983Arb8zr8dgQ3Xgq4WsB
yIs4V+RnerirduvevAfnjo8anDYICAQvLJX34XVwHh/7eQCcRwnUJQwq4NyqS/bu0TEnq2KhvzX8
I3JtaOKMH0yDb93JYCB4qHep0+8Utmqv9XWxt98SFGuI927Rl1uvXCuf/Sf9SPe/n171ePTCZXXb
1mguaHMt2jvzUb6U10gOCLFNztP64EV5K154ifSccFMV7+1wHB+ZENu3ka8REUk6DcYMbCwRyAli
WBpWQBVwcO6H1RtaLtQ4i/5WvUKyu6Abs/SX3qq8ZixlmnwZk1M3bDDUXTPkxdfdic812spLAl4P
DcKOa7H3OUNZAi2VF3mHQdY42itrx4mvQetcYgNw0m3PcGNs7Gt5I19l2Hod/d57LNekqVKvwg7F
yett33wnX+lo6pnT+rNxbBcZE154zevui5XCIEmU2Zrd2COiDu/N/D4+1/hEvyvP+rXF3B2u7av0
MT8Yu/rgV0v7VpDvba6acMWUJm5YDlKH4aC99FuV4bncdUuAbgflztoUG1aoPPLmxnL0W9YU3bs1
vXtU1AdItNvmvWWc2CZb2nFLZRuuw7vgHJ31A1bk23WJM/1RcAhEi15yxKXlzDxzzroP1Bb5ArV3
lX5zsJIfhtfhNb8p76Pb5Ko+poyCAGSv/XvzTrku4+W4c/egL6+ss7yCMf78FjrSLZhtTmd1O/0Y
PVjNRVAujQfxGt9I+irMF93kTl/U7VJ6wuqvBouIJdQSd+6T5Z+YaeSHyj1a9Zp18d7Yk/+4gS+c
79gvnIlrumKZyVErLiQlIOBA39bt+ntvr+3sEf/tWlir0XyXh4l+f46MgW8R1LN5X99D5vT2BsdR
yRmb3dqPvIg3JKmLJgzbdTNVQomrY8UrTJW9EfujuewmTYXImfQzX3zeRhyMagmDWgH1J2tqKMzX
lKlENV/7rEZZQD2yLjyzC6EIpU3l5PlirkR9/Tpf84bOWoiONuVchZpfjyXH+8a3c6czlTtQEP3O
p+tauB05jjhLFaj0OzzN2NyCQyW9tBRzlIkUGrerAr/eFt0rLWbOanStALmQn5nkt5Pgey2oyW/K
2GMDPF2wdSGR2Nh5Begx9DvZfr6G2g6/LUwh0dNgqMKpqo/tir5CWRFsOV+NiENgFugYLuOJhAZx
QwQWFUzr4lkl8lQPFStUu9tsROaJnYUN7xjSTxpUpMUatcHAoOKgTDf15NbufV8BPjtEb2hFqb6I
idTDijrvPRpUfT8typNlH8WnITdYBk2vmKoWHQE5lGl/RwE5iW4ONHLMroSqMuAW0jU12m2JIZ6B
k9ekeirinuyxb8lTaSIUx7o9IdnMqT0yX216g5JGoMFonEu6c413ruvO18y5WdcVxSFxvWQTqpS/
54th6t+JkkL512251AR46DEvpENLSUXpptAgvdy308X863whYzEmfoEd2FwHnS9ySSoE/E3qooaL
ua1B/jDXZT9rtWIS1Ysi4LLzDUDVOYGs8pTR1E+V4eGva3rjUfucbpsvfvl1vt/8b+QL0dgA/vGi
WBmF7uo9kiukKBaQAJMBIIISJ8nMM7WSHZRaiL1dXsV1zvvqKVLuB1su99jnUMJn6PvcHTab0BEN
iNVCoyqeT12bvqKzN1+LLNQjqR854djfIEdI0aKTwQ41Eun3AaLEdQPiYI3iG6W7yIs94PqcGqnx
YAqr2X3+Nv/BxqThBB41+x9unP/v8/f5atsjGTdxHY3UXIFdM61QRK69kvpxheqS3th8fb55vsDj
xbk9XXz9+vXXonKpuLbxZr7b1+2fj6I2ZTkuv/5kdOnZaswaKgoOo5aQXuwUsn4K0NkRgodajioD
aQe9ZvDxcg7O4D1JI6gVO+VzFuvlJrNR3//1t/nar1hARIQw/uY/zRfFjPbTkOTDIG8FkA3OmPmf
qF7X4/ILAoiZia/3V0bh5+9fcMH5QX/LHvy85/z3rwedn26+7fPhv57+8+697qWkJrZ3v/zL/ISd
WaJ+L6lpfz3M1/1+fWU//D4/4a9P9fV7oaPfEzY00C8g4+fVX9/dD4RGd77v/CA/PNPn1fnWzzdo
N+wzDQhJP3Ad/+NnMr8ZWBAcgPND/PC5fr3PX97M71/B11OML2OtXWjTPVdTUwO4bbIfJ6DnfPHL
bb/8+ru70AOYsXg/PYwyN62+7j5f+3qq+WGzGQ76dZ+vP//utl+fZn6IXx728z6mOt7W9NvWzfT+
rLkB64VDtimwUNTTRA4FhYvpr7/8in+D5iLj859/seYu6nz3z6vz/TNqTcLS4c795iHme8wXXw/z
+Sxfr+Y//t8vL+w/Psx8v69nmh/v67Z+6oL9r/bo/0t7pMtC/J326OG9TOBn/yQ/+vyfP+VHpvIH
0b/EXaqTnsjWVYREf8qPTPUPdGWmbBqgG2QEEDxTSssXjZGmIz/iZkvTTVmdJEb/Uh8hTDKFrdj8
RbcUWUez9C/p1U8Ssi9J2f/BN3+TBWld/fMfk7ToU2i2+/7Pf+gon3TFtk1eINHwmiajjfpRemSR
JDEGGalPnmF/Y/ZZqOwIkYNC0i/UxQ8fzJ/P/eNzqdOD/fBkcBsVlXeK0kq10TrJ1s9P5jZtIdTM
c7dDqUQsxSe5dgu7SimmWGOC+eTvVSXvGqpY8nCyU+upkPpdnEB7CtrkBXfVPovhf5QdsL+u7hxS
pDxHixAiWmlwwTt7n2OSXxqGegjwojm5KDqnKYFVaABh+t5k56gHx8yztl2FdlnClIVZp7z5+zdq
Ihv7tzeqG7IlY+ZRABP98qn6DO/QISx7O3hUtGs0/mpoRU4TEGFN6EWkAFLRgbABM/uIA3WbT7a3
IMX/72I/CfKagNdk68vJR6IlxzhuO8eK4Pwapb6KUpEsB4PYSIGiQGRVR8AwpsLGZxFChTfWdsJS
aUIifhw9jeiOWiV7KDrFYY5HXyVsB52CJOQMelD4MK+u4xG2GiVEEkWgeshLLYY9WUIMkkybV6rx
susWD0xnylTAIgnKqFc/DQUOMN8rtr6lXFKkunjvfQCCdrgNQXQuEL3p/EvwoYTDNs27G7j8hHNV
auQI4n7G9yIubiLZ+8CBTY0wCu7yBrlD17eowSvLGbToOSsmMBK4QBbDIRI2uFP/5buaDrpfD0oT
2Z2C6ETnDP3loJRLLVeTerS3eGIttKbufahGL3ZNIRb0G5w6UOZl2gAo0eANQARfRBncPzhb20qi
bus29QY83NaLVItUP1/elqaxckkzc0TQ7UHGGyu9sJ76Cm6JwDCykNuBPUtIu9TwNujZKf7HNe6w
4aw8tjLANgFcSQ/peOQBbhNWgz5FZo77opVWZdfZq1Gz32KfVr1aFk9kYR4Jc7EI9KR4aQUY8vTo
kIh8ooXfJBkHnsm2KBraY6AA99TTG7caAKDvs7bbDcJwhBJfha50jX3hqJvLGFq3Klc0GNsc9oVg
m04O5IeWyiSXWPZZVjpKMcNkIw7Da9seHJNUwL6KPpArT7uW28TmiPkv39NvviYL+4eCjlMzDSH/
PHYQSNQ0g9nZ24CtLc1+useWpw8ENNM4FndEcD79/RMqvzuJLUtWdY09mw5O7Odn1AmRw6nDM6o9
bgDDuBktgBbadDIYafOIsf2KhCroDhbcmIEjGM4hLb9MwPNNcTsH3kel4OLztm3z/Pev7XfHrC2b
FkeLxhCjMm/8OGoLBT50IsUgV8TRrtBGmD4vjZkMR6Zu6ki3aQ+nlID+x0+ryYqmInqlfIFe9een
pS0orLiTrC2Yw49et+7lnPHAysKPqiCs1usjOBHW/d8/qSJPD/vLGaoLbjaNaZr6tzkq9BRhd5y4
Wxlh2zLwrlErAevvKPnkcrs0c4VueguoToOUZt5HcFAWRY/GJTPlD0WxScIY8V0yLXHaJScjzA5F
yCDjyhHMGB4mVuzNYIPqScOBOoEMgjaP0agSlHCjsfiGpRg8pqV0TjVjTzGF8df0YicyMuooEXCa
nqoGUVfrMO9qjs0bQ0Wwahr4BqI42dkGE4CnHlI5IzDixRvYjpupRyffJ5QX6eaiyCBmG1b5rYZZ
k0ekWjRk0bjkG5KKTcJVYb7UHf0unVfWRYgzIpayDIsRRVhL++gb/aCgTXPCgLpZnsD7i6hUQd4y
2DgM08AT9+NR85gMZA2A8MDXhtlDMiyPlqOhL9V4uFfb7NIo032ZWhc2ZGCzZs4ppFZeNIF9T1A8
L8zmw9UL9cmgORAV0+wwmHCHC1J/hI2x3I+2JbUfLBcyGVMeJmRswf/liBCT+PrnQ8KS8ZJyIArT
Mmxbn87db6+3QeqxxlH+ryvcuPHHst96tiAXVV2HaXvNAnjcSC7u7dY+gz4eAIXkJ1UFLogQ8DR2
o0Qr1tsNvWY77Spu0XOARihxEslbxaJQFicQmRIAKqSgtnjA4dE01KIluYH0JpRLEyLqEkmEJ3zd
MKA7dROSsaa1NrZ22ptkqAYmTMABsztkCtpkVuc5SUxvPTN1rA30W1UqzxGpWGs/GT7q1NibIpAd
TbffMnlXEs9hZxPdp1Ww4Vf1RkRaecLa+x3XI3A5d7iHPwcCztKJJcPwCuspH+9U2YeTlN5aBeU8
oy/Be2XkTOWKeLKbuFsLzVzDjkSYjXthVcO11SlLkh/CEstTkl09KtjpFYxfKZwlv5UeDTiSfekP
6AvUC06wZ5eEaGBY+mM5UN5M4uAuRCiKzpQ4KJdWvGuSmEkl36ikq2KE5524kAtq88zzVkvXtLde
U4IGsIZF4Xd3aphvcequLDkJaMR1pxKYu2PxCZkxHxW9hS7G5Fu0t2mhfyBWx14FJSXNS8gOOUZV
w+R1k0V+9llYIwmvKUdFyjqygb/Fo+B//YFgBHzAAK0cPisHzyKwDknn04MCsAIYtpNwg+bIlPo+
4Ujmf5f4ZF9ZmlmLkYZRWA/xtDpV1ppCEB8WFsQIwEAsv9g3ngFavZryCUdkalFYOkWoZrvetH2O
Bg4JdI8UowE4rLtQZQmoAh2PIkrcXiQwc+tou6bJWUURYcV+vbK0HN2Ckjzhz1qEfeE/QAi4C3WU
kSHIAcMXyyIiZY6Y0C2K+m1cqOBS83VnEsajcTAM8G9lE1VGSPOHw25byBiCXCuj7zjYZ9szqFdK
7R0mL1oZSnlJOF2JJFbPfmdKu7aKDgohe3C49kbEwzCVGBv0Jg96oV8ZJIKtKsWXGIbUTSozuxR9
wSgoPLGRfRhpOsGXGaKRqD+ESlvBcpLVRQZtrxfAtEY7xlfVo8xKGmVjguPeahFzqR/R0wZ11q/p
BRDiAyoqpXXWDWRkt6N5TdbKYfTV66FtVpQ7XxNCgFm00qSPSIJRxaQipHmnuO1zK9JbT+b7T0pZ
Puhlv69MeSdaVqg6q5VMz5N12kh3qsvIDGvo2ta8dAtpcxmHwTm0Us4nq7utAMYtmwYrhiYJoFVw
7AyFsxoG4naIAmy6ix6jOHKDPkrQ4yBgk7rwFIUhQ3SyKYrsuVSRY1QBymgDLg4x3/Cw+lh9teu9
6zffMcV2u7LjPLb7alMRXxQXxV1q6bvzurP9E/pObL9SeiKAbm2EyP1M/yFK2vfChNHSyu6Wke2q
Qo9oFM910dzblXjBrBcV474YRLAI7Iy4zMHEoFSm4XI0u8dY152mdll01xuwmldjT3FvTMlvDcEE
gd7JUDAmlzJukfjE9mtk0bGDUHIX4xJeJJQkDSBbE02qXccM9alEtHxdxqMztL5YeRHy9KhXNqjx
I2DdiBPj+Nim7j12rGXXU+5tKxBJuYifcT/yvWsPuYwgLCkDZACkE4PF6R5twWwihXJ0ziU7paM7
CWEUOs2eIa0zdgeg3bZSX0OBHZYu+0YIKAOtGEFTLNZIK+QxL1aHIMdW29sCxUA4gf7yTKC/0OoL
CPazRIBRpNYIXEjVoa9AQ8CyVlBdIcCN5sVkf7Mb00Rb5H3AGDlWOexN2Kw4yXZW7ccrxSZ4gOSF
Vze4Lyu7XnYDg6avnlMPVAlRacixNnWPWlPx0RwUjKRhSa9qSlMLcrfe5qRyruqIMmxbZI5uaghR
GpV+noVyuOsuuQ1CrhINXeuxoQWwI72P6RZ9VtDzXUX28CYFL5zl1coNu9DRbfuhqexzD1B54dnR
pcrLjdYrfP10cxZnuUy8nVGhgCsCc6X6Q+b4eUGsFNnLciIfZYudH+tILPoNns5Rfcpt7dnSFgKO
Cgs85s2gRWtopPtc9b6phPLF3rdEU+nYF3BpWE1d6jwJULPl8OL0bi/c6lGW7G9uEmyNHALV4EoP
ROh0KM8zh71+W6yyPto2svYECek+YXhBDmZdY+dLAYPFW7u1nahjGxnR5LLNjzCk1aNbJS+0zR47
W5WAFyurLvWvMtV/cr0n6DZxikVUjjS4Hqq9UfIexYAvtvP/dpATcYE264pU9qGHZ6LaLA06RR+W
vr6EIIAv3esefaOD8CZZ5MiFcM1LE3Vt2YwXqYmhZbf+NrXj2On5eyoz5tbRh94a4OviiAbaoDxm
IxTNQtZXotCQxmnVfmSMoxYhw7u3rENf2iSG82SjlXGqefGDn0MgLnJiyQrv4gu2a2pIZHT3XEsZ
NlXzSXiK/iSVZ/BBt/AJyhWGZpre0jiJPBni0zJJnqNM2hDJ4XRDGKKmtPoVdh4a5rby7oe0XZrh
Na2Nm66TCEKiirCT8v6pNr1j7btElELzTSUfmZd0GQZFI4+DCNEuB/DHggfhKGpupoHYwaxxE+VA
09OdNjWyJHaulbZ2DZ12uORXn20rdoElWZlojLQsgQeAh4Dl6ogwF+W3NbXUmlGiroOJF24gmK6v
Bt987evCm9p/SYh0TW7abtGb7rhvobSRN25t5pabOrUcjYL1d01Pb/YgkFSCESEJsLrGI7lGU/fQ
qoW5aYAwFTrqKjpLnpUgAojrK1+hNRUV6UNpJeTMTjaHwBXMHB1kCd/00QiE6JBVccp1+UTWtJN2
AqVbLU6hAMIUJRcOcaZdLVJpEaHTbFCaGjoyrULC7yKL+jAiBC8qiICA3N6bMrjpxkRFbJG+60p8
Mv1zHrD3GAfvhujHE8ukHt6of9Nl1SWtorsiCg5Jk72XXX8IBNh4S7xajfGiIVBk+9kipWmS7F3E
3o1A66mIbrIAEr4RwmZllXFqG4N5vbn0DQzvsjm0xbRMQQYcyiNTH8UwoIlw0pAzSUPEYFrzLGNA
zl1uJy/s+4a9LjcD+a/gTVtaEmCiFYSbus7pKlJt10Jh2+fYlufa+lRBNwSoZb3JHmYHCJhl3FB8
0VGlH4iaQQ0REIY4hVTu54u0i8kNCaIr1t3kVkocsmPDMBZ3+oYiDRlCcmQTq5SUxqIos/swqgGM
sFaZv9352nysBKOuOMHgss5WvcbfuH/5ZOZrltYgFSwMIMuTIL207w1BLKiejG8iSxSIV/4uKOVn
L6T607Xpg2u5m3QqaMgIv0MMMWyYtuQK4mZM9aOovYuN4X8zGPYEitS3Qc/slgKvW4Dv3lsD9R2v
7ti4tjXAbRuP8RQVjFm6hvfBZl0jYlEiL2WlC1gYQ7eba5h1OPHNEe94FWCgDBlOHuhrROpP7NpY
HsmSDAf4ZLjAyviDyri56gy2Jy4fT1mHH61GQW7iSvdtiFG75A3U2AX0vCfxZMTBrrHE3JtsL0sT
AEE/DDSSjY9omtan0t+8SXQhOOUG4BoNrTgdXwWqClvukcYk8d0ArpO23kEStpx+errAVS8Krgrb
IjNiKuHNZS5wk/eFHL8UIxKekIzEhRyH3yo3+tB6srDreGf0vL+wvPJlSV12HqgtIePdCGr5NhTY
QFw4ZYC8rqWWJEM7Y3Y1fCVFQAVfFaMIIeEk0PbeuG5IKG1r5E2KgQbYEDcu0CCmZ5ZwYZC/WrV7
p5cpYbqauSzVCIV185oYqEkDxBExJfKjCI5xE1tO4iIpttDQ+QY0apN6KjmOGTuo6YgBWG44xVTH
NEaxSvx1q1A9KOsExQ8J5FqJvsSTLZ0yAuVozP+wTVI53vU653gzlRW7zEdf3vXn2sQab1ARSLvh
kCse6/WWQoURVo+ulW8ApbARlbMHBTwcmimXGkbUHUqNpEqoQ2xQS22VqSyaqLmnTlKaBPlKvChD
qm/6dpeBJFU4ueevx2ekCXySkww3fKn5IlbtmD4ImakspDLY6dl1aCOtImO+cyS3ux21Ho35mHN6
ROqVpKLk0SmcBAWracu2bqWJbNljhFrWfCpmSBUDFMhz0ARnyaXWOx91Ue+DLZenzjWrk66XkcPK
H+PI+gGp1FwIiUoOnhH2EocXLJ+pvoh18z4OtYrDgr+xays4oHaWjlmEp1L9aUs9VWJAiJ7LEvhF
PhGaSWmgkPQeSPJVqt35LbyxwbfX80cahEQLE3oyFSpx4k/sigD5I4+WRa+sbTMWPq1/NJOpjiuN
EeoGGRFVS0JLHd0lfX8Vwv1YtVOiVRJoAEPkWDjgRGsAAMopzoFaUmxY6EwUcI2nya3me52L2ynF
OCrbHc5cBNMRFR7JSNJVBrEGiWzCegEFtSB4iB68hiOqJg8qHlDOeom+a+qOlKohfPE0qjCKdGwV
ihJliPIg0W5dC/QR5XumY988FJ3ir+BxkI3eEg+QBJVTkdW0td07n47pxndHTlqYnGy/0iYjDDzM
onXcsVMYbaR8wbArJf3Jo/XArgC5W+oigIjeOi9qd4Qqo4G1xo9EJhiZA1j3KaxJdvQSdIQ3lC7b
45QniaibgQk7d7m5SVSqczJB48tRxyXCrrKaDjzqF6RcRIe5JxNL4QflFb7mzroPYnEVj1gOXQ5b
FlBVnNQrk8gNdAoRtgSOsVEDeQ59C34KUapBW4oVhL1zVaGM8LPoQx4ZaZvypDJUYh5JEDUMOtUw
RRyEIO6Ugr2cwCYTQMT7NsZpWFFXk3BlRSAJZZ+vzs6qb5BoT1MV142OdTHc+ni35ISTujfwr8R2
vrTbaqqjsQr2iH4wXN13Bs5n3mH1XuTk+g6Bf9AhVrArUdHZaRRIbUJDJMaUpe+PCvUHWm2J11aL
0s7dVRfcRkb/WhbtninWcYkWZ8N/tDuYdsTWJmh3WCX2bHMqbXA3opauPcAxWbDLim0piwJ6Dtig
buPlxBLTKXgMtPosV902oyKliBANphWg+2bbsVHwBi6YnGs8RQ0x905nPJdKTKMjHi4GCdNKYr62
lvQNEUywLBVJg8E3rgt1ZygsC4MwoBSlq8uS/U0uwsecGACALf0LsEtsaaSmt2p8jBKFfU2KI5kY
WmScRjXRwLd6Le6LMkVNElzJRXylDsEZ4EiwipPgONo4v9y43Nql7B2KzHhTmvip9tgsBjAx7Sk1
Jow5Hs0pFEbG6KoE+pPijh7wg+JKsrViQ8k2PIDstx1JZq6rG9ywdpQd+oFlilGfA416JhHM22FM
hpXQ1Xd3FAU6JrcYUcfwUl0II/v5wpOLBjjhX7/PbEWChvZSlVmHslDKjSp5tyWvAF9vjF9OYwxp
e2k4VCM4oTEqHBK/KIiOmEUzXx0IEgKwuJ9/t33ohCpU7whIJtVFNT26NGTHDsCo0pgrmWIBOTbC
W6WdvDG6WMWooyr7OooAPjBjKvtc98R+vjZfEDBIx5S5exXXg9jPF24T++xxgfPUfqR+3jb/YfSD
IzX/fuWF1AnLjOBIT73zGhXGoeMVXZFw5kUZ6nDKItvUpT9JyZStcTUBNS39INs8Ucasjco6xDL8
14Vukyqiak2/AhWUHiSt3M+F4P8FotwP+fs///H6fRqIg6oug2/1zwIDdWop/2cgykNQevCMXn/z
T/9SJeh/CM3QVUPQ3rIEEJO/VAmW+ocBfs/UbBOFgW6rdJ/+VCWo9h+oDjQOVVk1DEZk+y9Zgmr8
waOp1tSlsYSAnPI/kSXQw/q3HhfPryJMMFRehgwj5ecSv9UaGZg2T9nWY3GmL4isP0rDFR6LOmAp
65H3RNDFxiw410fzgHY60lplYyRw4hfJJCMdpl1fpwzqTphXWYsjUPRs0Xu0qlleRts2QjlHEDpp
56RdkScNZ+AyKkAp9QYcOPujWI2ngDTS1ozWcZX+1qRW5TXWvpCrO0NcRgtDawXrjrIYjgCjWZn+
VcTapnzM3R5ud44RzGYCHLz+patuggeW4fgTuwORWNQvRP4SVt5bP6lCE3YjiNpuA2EcrapSHHJ7
0Cbsho8AjxYtUXftVSk6VtNsh61p2csAcPm+kz2U+wLHqZsa1yxQxb7KNBiHZuNEukvOoeb3ZPNo
1m7UmB8NE6qYl4+DYw/YNdL0w0xIrUn456IkqoNPunMGiKdhj+WkjcLbUn6I7e+qzqoraE9hYF+A
ZuO9EX29jyvSafn6bgO3LdfepHOlJMub0ReJFCI30PtkVSZkbmdkazEM407OfPowQk4hcImIkBFJ
dvFq2XsDkLRTlqn2FEqdtx7DYFOPrraMAl4/Sl0yHjjs4agVTxmlTC3Gn2ZWHyw/82MeGIe44G0n
1G33gjKTTtDHjWigPelumh1aXaJvwBS+Tm1vqw5ecJ3I9fe8axtIiuFIgoprPwzaoJDfpuzyQYG6
ysTBPloBOu9STR090ufg+W+tEIeciUvbJg3D8rXrdihdwvXoV6hlU9OCuBkmpXIjsVIcJxt8nl7y
gU/K9kh8Z+vCS9G8Qxv0QgEjjoCjt8i/6yX+D7VoZjuaD12Mg/+lcanLumXU7ZNKPOgB6AkqZdU+
oIq0641tAD91acUyXaapJhLG73pn33e+sum87PtoSW9kwWXrTkTdSnYHluQaUydAhirHgTcV8q30
WE6SY6Gk2Trwrb1FnQ0qtu4kvC1EENFtRituHXmkrUiEEEHnYprsNFodA8jCkjU6ZExlmRnJXT6G
1TpThre+F90qFGG5t5v2SKsk2qCDavd6r3VOKnABqpPcfb4oE3ItR4ldrZgE8hINUiaeyQmnRAAn
pguN5lrShfoWfioaZTL4SvtZk5OjW9LOqYn9TOpvkWVtvJrktrAkPbnSUPwmZc9eHLUAM3z8QT2o
+Txkg4qGXkb5QfOz77GZPJaJTM0hXnlNUa16tCYoLugddK6+MCbWxHzhSvEOLEu30StEyJVvFnua
gyNp4jS7MseU6KSGvkSHhOrb1s5N4in4YKSkOIVJeYnCehuWPR53+h6rsDVYXsyTJcm/1DEp/WaB
Vx0yuTqXjUEWWGhcWUZIWSvSr4pChy+BtVjKwxuzKIHH6thCOqI1as8DIELLeS80FlB1PO7qzF7X
njxZ4JtrP7SLZY70ZNHm2PmGLsEz1gG2q6RsazYS/otKAwiqERXNrkFdl8AxCnYkC0if4Pcaf/v5
OgP9DmZZB1wUHXAqo7xQMzDqRS+t/M5/tfyK4ip3Usw235dJNGy7ANPjd+o2/V5MF+5IEizsmQ5L
bdfQHlLqZTqp11XTuso9k48WR3GUhcmOdsmy6s2BzBQOlEJSWKejWyGFL9/bXeltTAn5mJS+dgkU
3GZQbrwuYJHPUAC/v3oDwx2s88wc4DcLnWOpOOvwFkFk8C2RiGnu4QrCnRThcAud/mg0o08VSBo3
9S7zjPKGvgEuIraAcWyOBNuvDA7etdWXsAJy7770+3QT26DL3a4zGRGodnQDOQSaRnWi4svQo+9i
6AgXMrzU0UnPPNRVHDjFZL8eot08EfWldqItgnXIS7sj9oW7lOzHjVtFZ2RG5RWFkey2JOXQU8ry
YSgzxq2iep5/83ywGaYajI5aP3apUE5CqbQr9lnlsoglb5MpkbKFfegtUwgvt5FrkBJny5h6IkU7
KoV4r1t/n5SQByLr2GlaAK+iHl+Fn135ZTS1PVT0Xl3JVqSwVSQvBv71oT4Mct4fyY5a9iKqT40f
qOt0FM20ickpHapYjgxSI6B+dvA9Paw11iDIpSBmDWhozVHXu56TalIHvJkkpIrO0nLMoDBw4Fdr
u8LcS8/Zu/H8N80d9UNWTNk2Za4ATGhuynG0GPKLgMMOgCCNvviU9aC23dBassnqtpFi7XQ9M/fC
lowpyupYIv/YENiaOWkfPVa1Jh91F9SoBG79mNV0dimwRA7iI4iOZO+u3NilHeiR2Siq8MEYYLXT
xe2dTnebPXN64SSQ0Iln8x8NWtxHr5FqanRuvYryztj2gyX2dVZbi57i7B29Uc2Nq2v0fdf/j7Az
W26bSZftEyEChamAWxKcSVGkBsu6QUgeMM8oAIWnP4vuiBM7el/sG8ffbVuWSLCG/DJXJvBnD1D8
PZp2cKnkXATXkSBgUha/K5tdhC6yBYClf5pSRx0E8lk6CXM/cSJjnVA1YrJw94WBGCaquLiYfK3w
32/wElaPy/KORYmhS5o/c3F4zhY1vlQ2oM+6j+/KiAZub4N+8oKqupAUoYbXzO6FMtNtZAavcWwf
DMN+j4Y8wi4GIzQd8+bSkUcYs/xltLnlSGeEh7KokE7C4ejLdPjq9K4wJ+OYLD0RGro0dhlsyXRd
FgpRGOq/2WWnYXSIco2NN98nuz9IaTxnUx3cnAkzBtOw7gTU1yZlppgWIvbb/R7lw8ep0HGME8Ge
vpLXGhw2AFNGAr4uvgwV3Lnpl9ecjK1yRwoUfanPVXOm94e7pxtZRyXnixxGL0w62I917FwX2U9b
innUbMcH3xkJCY78ocXjXNZE00+1+PGzGKpdZbXBxh18OGI8stFov/AWMdLxzpxOB/pEGmj0wvhA
jALtHVTlWxk7mC2zXYwn4BxNOQ3Kc79QHfGCZcWgKHeilimiD1iXpGSs3nlxTeAZCNvGNTE1KTeP
pdX/1FUcP3OIMHENALtWzBMZMdN7QuQIrKZUb6ODAqYeSpDoU/Wm/NxlzaR8Z1laIAZ82rRft2+l
+FiU6PYxs58jsZ0y6eRF1C5XU//Re2lJh85syiMoRlpehjQVZwpY891g1taP1Nr5tvJOwUC/h5Cz
e26G9GQEFpuvGspzli2XqBqNY9NbiK8USG0BDbPvk0pa2UbS7FC07DODM3cfzcHZnE3agN3Bfmt5
vkA9uXqTePFXx2XkmmYT5WmwzfdZDCK4t6dqN9VpjTZb+rd57K5Bpm/jEkART6x5gzdSXXJpxMdk
m3VGcWoyeCRWk8k3ykM+WfpWdpMOb+k8bG2g+/zoPHGcwgiezSS7yyQtzrItf2UZgVzbaPB9ZMr9
oMg7jz+pHBihrWI8oDQmwVXgDKFgh7xqZd8DDaqaBZ/uoLp/DD0Tb+ti3d1xbu52Ri+ZZ+K/PcYz
7XCGM3R7xN08XHLqGAjziBeUPkgEFf3iVLL9GHoKBMxYNm+mBea0HJ3ktzvSUg86/K1bpLeiacaY
ZfdWZaIDqT+zqrdL87PP0JcqYcQnXHnQ7vBOUulRf8uyG4+xBhLh1ZW7rfoWZ8bab0TynU3d1UX7
SykteHJqHKCRbqCXpwx/lU97RltQqzYPXHQyT70nZW4eIrsqQtdt6n2+oEKw2rFMwQmJzB6crvrT
M8FdawKq+FbYzkGp0lvs8XTwuhoGGmxVckiOuh+aCiusaDFXOWWMj+yWfXBLDRKEVmsrS+i1CJY8
jMuK7lYl/Y+kjHBzM0DUesQz53eU5/bI4EFZ7HLZzk91kH3xVaJT1RL7l5KiLnpQraudjP0mDaZ4
x71vs0Sz+KDGYgWk/h7PMaD2sQLMUiZUqZpmfxCC1z2LnU0zSP0MrR07StXHjOCTMjQbYooFrMyd
Wwx/Z7tOXvIcdr6Ns6Lq8GeXNodDKtNDh4//YVnsiy+SYVtiOuCkBmhmSqPnsYhuKnFdPjlAgho7
O3jGQSHVxZkKNqDxuj3YsmXLg4bKPhgU+sSTs/d1s2+i3rhYhj5nbJ89iz0oYNTuzKfziSKl4oQD
tA2xrmxT0zMunL6u8JK5GWEgW3X0LbNJMKxVaIWV634n0yK2feaR2g8aZhJxL3fpiDhtMEa8zIV3
S9XwOgWI2hx//c08NjThevG5aZkGEOyr+cpQ5Tr0x37hK8vW/utGYIRb5twhBokMmyYMrbgR/b3L
KJXB0DOuy2wI8E/QQTtEWXSsbAkwIS5RkTlhhF4UP82lr56in0gQVOZAg9uXiBiwAfAH4MmwD4OW
t7Q3hv08M42JxxQzugfCHQco7dDFZXGxyLAzWZte0TITJfJD2wnmMVm8VZF5JTDHs5iUlGS3mP3a
fOcsGWBF3rWMoodwYMIR1lPVbtycrKNEVj1WbX0y4pGP+sSWP5X5OVic5KTyhRc5khhWKI8xJA9m
JpDHEK7tZvizKKc9jVbOd195X12c44NxxjaU1QAyDv/NavKn4CAAMscZ1TRd76lbPjc/RQLZnD6M
mFMfRiBRw3Y1MjgkI1abfYlzIcsze68j1w79Zpz30G8pENQlxNfR3zSUNm6FB1SqoZ1j0EF9cjVV
W6qyTpH7MIW0+XSW0XRlMkCmfMEaVmTqMtb5q1HeXVslLzhD0wv+hWfTIP/bjPXd6CAi+YwjGS/C
+KER/oxTkgS3I8914pH7dqmVfdgISsiyenCckyF/m/WgTxalpSj3Le8lyU6zfplUb5Om5rciZE3l
FfEBO3N68C2yxK0Vn/rY8La6t6NXB2BSIoN6My/N51D2PEHiuepkgttrhYrTbufEeurHiHqeuque
rNrMIGh15TZw6a3xHzuujITHilnO+4HI87qI1W2WPU/vlJn72Idu69AemHgSR0xHBqai3Gas/QHu
lx2KWnBA9PtXHWhKWQZ4D14R9KH5cD1ZVBVuKgYa28Eu9j0s/Wxws0+2asaCoqLsRE1Q6GKa1Hon
zLgFHoTjvVGNBG9b46vxrKrEMWxYR++tMIio1Jxc2oLoemCjCPcSb1yevHtdwbGm4PNk8Xpv2QJW
zTcl5/NtXlyIOeP4W8zja1IrZ5fl7t6eWnejU+cPDsA/bjFbO0rIftE12sHzG7Yott6FyzDYJ6/i
l86z3m2HdHgQvFlB9ZVPkNyWgAn6LBr8HQpJxWsvA2WD3LSBpCtR0bjdq4aawf6FV+LD6cvpUKcn
joLJrVoAXrH9ICUUH8nw1FqV/hHFi0sDEth33TrlnTEbRQyxPhgyO4+jehdoH/hMAraDpKb/w6Cz
13hYcTqQfAsWrVuNJY9Gh0Ps9sMvfgkXSCM5ZPyXJLPxm41bYwKbJmXHEz9OeHdgAM4cl65p2luh
M+p0GyM7eUa/yx1eUY3TmRRG99OTWBkSuj02jx7pmNrqe2WkL4zO/TU9pdFOfeg+G7m+w1fuBIxV
A0kIoQ28Y9VsTWPL3HOifg5eTTw0rG4DzbfI5vvEAndRIq6EUQlsrELWD3mbiKh7CH6j+GqXst48
W3L+MU7gNeRcsxUqxnNqMRnFTPpJTb7zzNLvPhelx6wD2T70VHPD6ezT/A3a2TJ8TmRMntuuSX9a
yXjgQlV84jPYOJIKWJW2yaUM7JSTeg+cZca1u7QgpLoOJaafVX8VJvqLz48Vekn0GxQmA7vOI+/Q
aZRUo8wOYzbcKn+xn3vDttetb5ThbCN7mEGv9kvGD+0xdw2Zcfcca0Sy73jkaFxmaOVg0W7+lDG3
fhG3oXD6MWwRWJ+dWE27qegGdn97Yi9K3Qs47mYjNZOPAZNLsWBeaONLUeHc0WzoxGehqAG58qyS
BD9gLTjE9Qknza63VQm/eeTz76VbpZyXdMI90A7YbUHijYH7Wre0HJZHSCOz1yb38fFL4lWfrRxK
nMo8oNz6vLhhJDoPa38M2Bt7cQ2MUCoIB+BfQWjqVcyoa9TxxXpYoWndBDbD+LJ/tAkRCcEWEFB9
2jX0yhg8YXWTfhsjcI+g/SGU89RixZpT67OL1a6LMGbMXXXtcNbQ4cKKFcALKkb7jVd5JN6srq7V
/JwjZw//fsd87LawD3LOwQlY+fbFZaKLlPENuIq9861zg+fGhwpmTfaKjADqc+z1f50Uj1pdJ9h8
mHsVnHigIVtXZpm0bLs7NakTsnVHF62E5GXCxEiTt3jS9D63b0nhxJDLjDdaMAEMtipBuoXfuSQJ
Hzn109b0xY3uherTCRFrStEAPEqcgxSGSFb+wC0Ffqqpf7hoIwbnDXfCJ0sgSVVwqahFgZ5ZLz+t
9DlJOCk0xQfP5KdTmqBYKjveNl7/c0jg2lkieg+i7Fc+584uN8xTo9VEkbJcT2wA5AhWRk/98WJp
vIuZuLsa4RSNYuV5M3HBQqIY8bI6CfKKcZcCyKU72fKE+PYea+obCVM1KATQubrS2jk0J61oh3hz
8B5YBUBEBG0umbWxhA4vZCgMejp6AxYEmmXd8faZVfZToQ+ucseLOGLagLD5YYdy+VsY/jmPF2gZ
7JOCkEZz9vyNoBaaDohG7WUPbwb98lv587cEttJUyAd5w1KrNbGy0iDmwUBcxF4ohz5YU0/E1bL9
46XR5+L1S9jNOe9T8aQyXxLHoWxi2lA3dpRBuxeOe7Kow107S35WsQWLSVcPL4Z8rqnx41GjjW0c
pr0/Mcde6v4zyv2bFPRgmQu3dxH0J804BEbI3gmO7TQCYkJm4TINzipjQNinp65pfsWSg9ySplvG
2NVFyFMwLd9mURr0UQ5ERDKMpFP6HTtTf6DqZI1+95yZWhxEC82opbDJUaxRvrTPHr9leyIOo6S2
13nT/4lad7ouMCFLEf+aLGf84KSChVBWFzeVuyma3iVnboaVcYLgzcmutnlpu2amy7NR7WfOvHhF
80t+HTSSQ2ss/tbnZwNGBdTLRfEmCcSTPdJiZDXdAUyIBRQMWtEU+zaYC+uJklHgrMw7DFu9+62g
qeYgmRB/mjbWytL4a2QWrt2FJ44YaHxwcfZiukxDcyg1CxW150sF70pLpuLuqN6SYMaV2PTPBHUR
baziPNiGf7SKEWgQCOVLMfAgMN5oX12OtLMw2DkqbrM1f8cZa0xrPZb1FB/prnLaH1zJQHZ5DffW
eTTApi526BqgiOcIAwdVNhgSxlntjZyqq6AcLr7tnoOqISGAgUw9G4/iC8uY2p2QqDDYYOg7CQhu
eEl76BMunjNku6rRd28emAxYJF64e4ZV79y8CeYOJRbm0nHbxgjGHgZJI5l82vUMFPa2Np7t+kn0
LLwWzjKl6usyFffFHJpNNtEpnj2VHY5+lwRamHh0FPUZbW0txU39uHxizPxWFnibjjqpNfeYb5Yb
MUT1Dj8pOMD+O55EsR2TC5blx6Y+6q2M3Xrd9xPVbn0bb2gB6raBl0gs3dM6K+LijDurOlScD8At
B1sHF7COePv6GGP2kh1szMProep43KsRLEj0N0qXvzp3nJtrMs6h5PNGApcMYM6m8FCtHI+qHkmn
K58eYhluZ2AE/5wxU9I1Hn8kbozqDpuwnW9C++2mt2iR6WL3VKbGc5X3h2GuKXw0xRA61LvgdLGf
Aqv55okocV+NNHZdHIMQBo3O+aUKOFEwWMIKvAxv0/iIfallONtFc5iocpoGn9LctF3Csu7es2C4
e9gq1n7LUK6E1s0kiBO6V3xVBYlGlPl3XYPFm5dWkFrW1nbstHeWzQBgUr71rSlWeVQPG8+s+32X
UitqZjv2ugojRPAd1OX0UZifdUJWwEYP2OsW33ULTHu/4LFiaeqjfXtQ3sQ1B9dBLn/Ybfkq0Zw3
UdDPP6YpW8+4m9MohWRlfU51hJluSd7E2GLlEwYpMyl7GuGt+FN0/saby/Iqy3jPWHLFG0F6uMOp
nX6MHCsvuNrW2kCDXbzihAb/IBV356UkgSM44QUNnqjIVpvWZko4+RH/gnU3WCO5H4rXLIrYj5rq
GEfeUSctRPCAXEaDdbJ1+JdILXvYD+s/lesAdPJ+Tw0ex7LBXFvnVCOJmaN/W8Kq4RUbNK5Ui/kd
vN6SWdJeURqzdme1NscFLxDlbUxv1H2wTEq+Mx/vGpxlR06/Sy/pjkZp6ptHqmrsWbcI4GydDmuT
6z2y9MYEbIcEla9PZmKpG83wSFW0u+H03Hb5gb7xZe+QTUVSX0JvsnYxszcMl6U+uH2zbbKxPAKM
+hF0mb9yrPe+x5E2zPJ1XOo3a1AvXiaJp/eEnb19XE7lIR7N/LkZjfw541iIRTh4iZvRhKuHLpd4
45PLslrbnnFl9uU1lxIz0Xkc2GRNmR5kQoJMW1yl8SNUHxXB8kaweJMifSbU88xRuw2nxD7QHi+e
jNzMd2nDXlWm74SQrHOJatK5kfnMZ5gD8APEz0az7p2G0wXpeNubHxd6jSmvG1jOS6CbJlq52zz5
xH+mhVs3G6tu5gMNg7fRNjkXOu2H+pWW5giK3/ukZJSeFLPUtM4WL9pyed1SaHDc08EHjH6okCH9
GokC8EGInzWf8Aq0OuD2s5QAO6nMjlxt3TqRklIkghCMsAicctz5Bm9Pv/ei4DV3ZuCNjBjKTpnb
KYrQHYrm6OeG2Cji32lGpVcvGftTclQ0jEfaxHmLA7ytDeHPMrdPmeToZULLewTcWkobkXXnkCFk
sRsES13iPi4dQU473bZkWb8Nw2NtT5NlZ87tZQksiJeayOLCFIDxAWd4Hsxk+M4aIUKZVNC18GUu
ghW6Fv30NAXfYxMzyFz0q1fzoMT2NK1GLpVObv0pNMfYfGE8mRjeu5v9VZn9h+jCuQGXsJkLvIV+
XFEX2SDqge3nEpvNK+yL8iZjedDYicoFhTZo39HXyuNgD++yEeNxdt1ryq2UWUtpX4MSUuIU/c6l
RdSgco1Da0iKxSYqh0vaFwmjC8E62tPA5i/+fY4g7Gvq0M+NPx8sb3K4GWMBFF39a1EZV4clJ7BN
6w8dtsOuIVo6RRx36ZnDj6zmr1F4oRgb8hzya5ZEIvviKxB6P/ttAGSL5h1ZmzOdFqSJVLrQ+6mE
vbZtYIa1Abm1hA9t9QvThqtvRjdewS3krmc3sdodWeL9qKKwm/CURjEOZ55fYsh6eMYoyOTKpZpv
xHhIiNNiHEaHwmI/Ud0pd9JXf4z8ByESFGBaOzvPflryOd2opSYqiR17tG9ovx9A4vtIcrns7Y0/
p0YYFB7/qvtcEW36mJduglOO23IoIPgRXil3fmXG69KdaW1onjIKZQ0aMFamnn7zA9GbS+E5bOF7
bVb34LbQ+/XGwGvren5z8Qb3yWWEqHN3pBaYC60bRfe8lD5iZ715jPZgCMDosPIWvj9UybaDQuC2
IaV/d5HGF78FTS/smV5uVx4H2po5wmKVTYPioNKHR9rfMOeYqMXmDVo4kzBpDXaQCxZ4FsznE4D5
dQRd0qN7wC+wIZLd5uI/e6usZHWtSSUKDwbzwzyaSQyjQ9th0YSCjiO+vY518sHIz9uk6WedBwY2
G3ktIvfWCutsmPZdtTmHTKe4uDE2BmGhBakyfg3mX2UZp+tGW/gyyFELKB5rzxyHEFZMFTaCz1vF
dmTotRrs5iNPtHt6eJs4u8LiUv00gvx/EC91t1U8EbvONBVIZ9WEiZzEbvYL7jWJR2e9nEZsfXgm
cTxvEU38kNseuP9Ef/T+cKmJVpzaEoBePODQBowap9hRBdcuZ56xoBTA2ryh36q0A3cqnCdVBswN
mD+t54y28qTqP1XC5SkJYCwXDFci0PoRviSaSradD2R9moMVhLqvx++mE7WW1JK2RnDi4rVB2lvF
4j3jO/cwyzYeisT0YL1jzkmm2zz07yajzSUxXusBPnnRWK/mHp8wO3l3ETajij4PqgPxazrMvXtA
Q8lrVICzT3LKNC24jm2bbMnzjECOa1Ds8Yg+MMYos4Mw4D7yDUrdXBaqVjaPI7Al/83y0pCrub6O
XsJQLP6iGCVd25rWTS8NC+X622EeX2bBISkOHHMDroWgqenB9e5dirHyLNg0DpamPo8BR5b9420z
nY2YUmODqLI857G6yAlRNMJ3H1rWi4vtY4Mm3oZ1VF2ipE+YF1kE/Dh2lQLCI1aNasQgNeX11ZR5
wJZCBXdcLGcrmk8578kjVL71YxRsu5q+Js3YmSpmXiJ/rg+jT8s4XYrASDZAiZqtAyBwbQtiruTT
Hq5vaoIg4QVLs4l/Rvn8Q0VFvrEzx+BMNAQgZo5Fojx2uVNc+ZdEBzO3qyTaPT61a0pDsATNZkUp
YHQdKkqme94GNwX5/Lg06BYxu3O39QifgOiCd+jgUHfqyRPnpDPpCPS7r1lQ/cV9vdjkTt6dLHiT
KkPZpQfzj6OXbOuY8+8Ej/jIVc3ORsoeYu7INmnFGxDDBpPUvrZ0tMlEsc8Ywox1p9ZDDXBZ0gqf
G/YEqd3EdUREtBrl3XTcXcqJK0yoA+ZPN2No+iLFkT5cMTOmBytKOXz7Ohy6a2Wji/HJf7Hsh3ST
VHt7GE7K9nd9wVBhnBM+J1bjUAJaYEOm9xgfn5Efkfdesqhvd177phbay00t4fQlGUJvfzF7/RaU
7ltmIRfqbNhhKAhHiWhUUCC06uVXUFvJfvwetPehmT7AJMa+M6XiDpQAgoxGFwlS7zvxC9JNaUvd
fd3SI7GejcfwtqKWsaB3a9VyG5F1+dbPbLLZBd5p6wtmdXFv7lWwHIrU21SMlzlpVYv7lWcz/Fw2
iWPGxItu6JngWkwLMiQfbhqYW+yi+sjJ9TdV9ruCEtdNsTzZHlOngEPgzHbVo4NuuBMTNhn1u24v
fafHTzdx4cTnJjbLA2exgP8el/Xs1pfWzM9UHXEXCF6qoL7ZyurJUQE07PgBYEZQABTbXD4JR3NJ
lv6+VjxOHLu6la2b+qszAN/WuP5dVq+DkQZk8/5mfuaczF8V99PQVIZ7cBuMm15pJUTGCsUigJcr
t5ZtnLjdOWlzjjLibzqTmGTw+SrMCPnAkx/KUbu09MSzMJR4Rp0DwB8jDNuMhRntLeuIkRydtm63
mSdiGvPofpgp4T7Gt2bMlTuhoNKZ3J+lSKdrYd3m4CkdKusH+wQ/d+bNpNaJerqLQlPxSU5L3FQ5
vV4bZ2hBjOtdXvO+NjlarOgVt6WAhQzfGUUCmf0+jJ8RI8PTYnbFTs/qxlNU7sYhDSVg3MLoOJwS
V8oGBk19Q0XO4m38bqALgfvdKu/SH5RbCGMg6j2X1wGdeFuRt6vYZjYJ47x17A2bVGcX3oL2BWfU
s450S46SoGNZ3LXnX8a2+jlIeFBe0K1zF9bCkM/Vxms5ElvUHLgaR+zQFJoBvk0zLIarMoJaIrtf
fVYwndZrjuFHF6YmCwMxf70Yt3GmaSRuAobdSU6Owd66j3yT4xUpOKjHzQBG5a4CecLjPdNc1Er2
1LCg6JW73gTQIFouS4ld0wRfxSev5cE2Wfe0u9eyXA5lEnFYtVzEZcWaOmI4XA+SAi82/ONC2q4w
ghTaL/KuY1U/4G2R3AyiK26UmrxdoveoBn1X7gt6Y/feg+qbe+gZXoBlvsoOosb7EgxXs+czYS+P
3vXWZbQWlVucV99lQkVGblFN0JUj6zIvt90hN1lc1AnoU9XdJLTbyCSTT/Rfbf2F6HuOnyrUfoPA
kvAR1IFzqWBB1DJww3j0WAlc49K35Z8oA1LMTXo2f1K7zHQO5kXX3V2lx1Mnu+FgFBQN1SPn+3Lx
1qxtm9SmQycOfGdfYIwBpDZmYx3WcI9Cl8Kw0cvcp2QYMTGio7GlcoGrsOXx2K2KmceyHIoNIyBu
YxQK034mV3rO7k0F/cXuozer/xKPfPA/P3BR6Ga1pL0M+5QJaOJwWNGNC7hZtngnHp6/Kk0PqVMo
ykTEn0WTOY7th1X5UXCm0ala7U0HoxncQ9klVMYzIMTADey7M7vXIrCKLRxWC4Ycz8u/gdqIgTCe
o/xotnOYj1HLDjKk26Jok4NLaL91GqixiowlPTtpOCfvTvoihViYyEd3m3rJ7T+LZ9UCFIl6Mis+
uJ7ZsdDkH2ZLdoKrs2AhC/z86NnWuEPvpn2rSy9Iz4grQ/PaP0Kvox4EMLce+8R0JbPe76IIAXzV
D5N57FyNjB7Fh3/fTgQCiasd5rg8e5k6cs3McJywpBp49R/39/KwrxMlvSN2Q/BpgLUaVkekcozM
cByB3KypgmGayiSD/iFX3VTUgK7nEKAznB2tX69NWopXfcm76ukkXXsiQBJ/EI7jynK3vtFeHQwB
W+I4vxq/3k8THw7PoBa4SAgPBbpvN0Hwe+zh1EPlAI7h7SegJIe5BzWR8yD2ZXlX7MMAcx+m0vrh
uzVk9VWbpbWJ/ATQ8wiDh0x0tokj/fPhxGBMI18XU/m4DnFzrkUXOzvp1nuVlOWmX4xPgQLBeKW6
DSJyw0lVcsPH9oIPHYRwYn1WS2AemRfxSzvVh7RlQJzUfejEnGECayG86pDEqV0/9Kx7bjb+JiOT
4jM4/M8vbZ4c+cDNO7r9SDrn6YdXYXkV5pM35KdJo2ureD5mqdjObsWsDs9JzP9FqnC+Uqb+tsgv
24+pGHlYhovA2dkuSabGcQ+5sP7GxhiwzWosf0EkgOzRp4BnOUMDa51Ni8XpwW7gIBnBlMI+SOrW
xbY9iOndtgT1YCxygRyrQ4bufozyyD8S4gitShqkP4VYo0k9vLSJ9r4Lgm5YGCv495pHglD6vLaG
5osr7g9/FlQ/lBCRBOFwx1QarCJTfkBezrYd2jvW6WmTlvIecB1wuZGU07ArYz9aFxWqptYUVDR9
i92JTx/4B/ECbfV9gUED88X48Ho61xQJ+tVYfP1zDktOH//xOmtE1J2TBTcuDhyeYO3kj3DAsOS7
2lFXIwhi6qmgtMRPuLUrTJlDSw1DfY3jJcWYV81rBs3OsaqIUvO+YTvdmi6fBMUWzXhLhEaAlNm4
brft7OLl36dKRKghZPn7TWMm5JCiZ5uvvfn3WP5zPf/7ZelqJvvRNZ6JQQzGDdQKU4HHd143bQmu
Ur8DChu3HDp+TBIwH1tPvNUu9AQDzLuIlLmb+lIcVYTvTptnlm2MyY/vtqtxr7SPJ8WMzOzkaMqr
zAxtfPamx+6gfybC7o9GG/MlXCIv/yoL/5W6TlF7dReuK20dfVS2cYm8LN3brEneWN4L8glbES89
a3JCb3kzxn+CamKf68j6aQzOuEbLLTDItZNZxn5oH093Binm/9faDgmMSgvOkekx/JnoHhzcONq1
i4Pz0oZexnkKYW4mGUeFeBANIQy+R1Vip+bfCOTs+yAA4kcN4r8PIDx3tTKsiUmmgVidxs46Hh+L
nJW/KKE2cDuKPn9SwlXrXs8Yw9L4PuYMVAOgItg/thKzzypoej5uTo33SoKV+T8RYv8FEAtMmx5m
/J+ocoLcy3/B/eJgUlzM5w6HevZncZ0ozFwKRCuPYZJOXFokRp5fIL8OIb3GQkJhaqa9rwAZb/c/
olnP/wHZ/U8sKn/pf30zji181yJfzlXEcv8L51cko4ae0T/Q+9inpet0W6olsRzl5sVq2hduJGES
deA4cV8hBVHFJga7CnvhL/iWKaOr65ecj9ZZpnl1fjihkZrvTZLnTx5KWTX2YeboBPUJIsOU+FUo
LRpbHY6TEKWRxdPUPg4EbUOCBf05ciQmyoFJp0iHbj34mT76FQenCbxRKpz8PgwW+IPlqYmi9C+T
+29zNP29sBoKF0usRmw5ig8881izfLSPGcp50+6WSEAM/SM1b0T2Wd2n0T0UOVMDt+Zs77icf2Jo
8a+x0/mrKRNUJxbGT2ogXbs91A8VZWqNJ2tmWFgmc4r5yUx/LAFHS6+oNlhHSKgk8SHz/PGgnOEQ
mY13ddLmw+ogDcWJUZ9Sm4uNjqq70XT+ERmCWEE3iqfK5zlvOgpmrQdWZ7QfO+bi21fzMV+s5ugc
ZEb8johSxMzMuXVTduRmT5OUqDA9Uwkst/auKCIMbXXmH0wXZA9Qu2BnsZRuEH6IHRNr2daG+VG4
S3k3XP/utMVyqRGjw6GB1dqmzQjKN6NhFOMwh43uO4+q+DTj9iUjUdGdZhXGGeXwN1uFoNqXbxOk
GMFXUfonJ7J3qZzms6xYBGs9zBecgsa6dNwrVP76e07yeOXf2CWqL4wGKQnuZM/U0oVMRVLCt5r3
NJrzs8GUElebw3NP+jlxFjZ6pMW6tKxXCygOR8fsJ7GTPZUI/gZX24BD0Fl+lAHJc1oG/tqNBRWs
5GEij6LxT+fdeyCHT1GICe0TKWzShXlxvK48OFH5rB7/K/PGCbHj8Z8VD9TFtoZi6zc1tFEfVizP
i1xQBJn2m7MikBdLi2qnxx//93cgIKMY6Sr5zx80pSFDb9R6H3moEtjP8qMzEElVZNlWC+XlzE1S
xVTHtQ+JG8z3fu6AkglsbnOP5OO/Oxn+gYpBdOJLZ13HcsEzW7zUum4vdeCZoZlnJp9KtNSFkxQu
EPK1fCarl3464R0qn81SxvvGo4cw8/U5CKZgVcDGMpPBI0bddlvL6P60Bmi3QPbsADUqBmkvGkzq
zrlz3sRVHV2LlkdfqQjfb2I527iOiEPxwl6HCXRHMOX+xXxwvsrBocEKsfD+/9g7r97KlSxL/5XC
vFMggwyaQWMejjfy/uqFkJRKeu/56+cLKatvVl5T3a0XYTACSshK5ZV0eMiIHXuv9S3058UiA8W7
9y1yuzof114PzcIoY+BX8nsV9HCyUNJIow3WDa7zNcpMCWlO36Q+xpfEbVVkBwpfx47pBU7OixsU
9c4VvUU0Y3fTaEF5NvY2c0xj3ESlOWzassa22JHXNxd1uuKa1Rvfmhnl0sgBLYWGhshLf7TxglMX
h7l5Htv6cDCLYp0CnDvGZv3eY2o5I2bAD4rQWrbjMBwdciNWDKfrDYLRaOvY8wstXkIY9Tjd6lOx
c1M3WsmAtszfL85/oMBiAJW2ZUGdlZaOLfaXjSKpDeHbjV7sUBQsKX0JLjLy+KCLLD6Vg/A5oCRv
NfcxjpkUyYAbwZ2fwe95Uo9ORa9dGBUHpTzHRMKs5TvdxH/zKwrlhP2Zj/r+K3q2hYvXcs0/EIzd
2qbJhwZqB/DLXDcBRo3BZYCH1ksc9RRUT5dl8ZvPUm4lGRy7VFCdSlO77ONhZehXaU7rPaR9CHDP
bbd9PTpnNmI1BQaHymYaNLqZV9EzLBcNBT2tzkL8m13QwDr8y6uAtet6wFAt3TM9qUjlPyE9Sw0p
vT6NBbKxvDqzAnmJAW9hc/hYSUPmZw1530V/GrAG0sOqFAnNYqKJII/VZ0DfXt5ZdRStvPGZcRKq
uaIiWHDI8IT9/S1hmX/ym1pQUTxhOKb3h+uNDVHzC79GCQ+TcSmqALNhqdtEAgyrPKhwyDTD6xjU
V1Xr1o+t/QoSiVxVu6m3bY6xw/Wzo01c9Wr0e21bZN5DXjlHQlXGUxcR97pO2OplXXkU2EIsRh+8
jp2X8gDSB2EjA9BFCY9v2w+1IKYw2wrOFA++Pb7184U2ueNVWQZooEnTDCLPxi2L1F8n7TJMHIQR
dPYjuknwIpjkvV+a/2/I/3eGfJvb4ae7aPXcPv/j7T1f4Pw5w8r/8Na0//hTV/7Hf/lPV74D219S
CxJHg9Ha0nkIfmQFuOIEuz6bj+VZtuAf8KV/ZgXoJ7apG7rjOqQM4M+gfmyKTsUImM4JPURqb8f2
kCZ5tvffcuXLPyyHrmk7hgoloBFCPWX88pQGkzWkeRyE+0EjLJUz6lvWV81SDNFF47T1cTDNdI2/
WF9UXfeMgyTbT9ppMhjdeb+ZQsveDx2zmTxgYDfHyxy340paGbwQLN+l7TxHzBU6NWAo7JFkvYCG
JApff5vGoZqD+Gc4vctppmGlH4Q5eUtalkTpiTqBuT4/DM+2RaE6dxBHu3nndjCLnaDcDTqtr7pA
Lq7b5OG15mquqn2tRiaWGp70aowimKc4arDC+XcTq1GLwcylV8OXgY7hrMYxQVhdwJNGkcOkJmVi
EyrBjBrheGqYkzPV0QrGO5Ya9Bjihu4FudRJ1290qz9LdXO+HO2CIOeJMXgFypA2UEw9P9HYLNvS
W48mTVVphNnWwru1KAJAX2mUgHMWhC+qoZSMVjXNJ3CvFa3RDuOdigCP2gl6E2FbqRpulRxj1LDL
ZupVDyMzgcjRVnYFMxXNIuHDKf3hoKpoC3fwaaMuBmAJu1FQSobzNEKDdq8zOqQNiQtwqwBuCtng
aaEC3WXM50o1qNOZ2BlM7iYmeDaTPE4uJFTZm4oJn82gPa9pt1ChvxNJCVvXteNQehd2McOj8+6g
2Txb4PV7TguLhO5qm0xk2LXuXn3VTOFBtUwdA6aPgxpDSjWQbNVoUmdG2aphJYfWZlMyvzTVIDNS
I00tNHYJM85BDTvxPx2CQqZHV+/PRK8/RkWTnM6TcJFhGsUm5MiQV8CpIsRpq7RAxewllrGN+7lc
ma7swD7YLU5G2mE9sFxc+IxlucEXrWRkpVcOsZtRWj3OgHDa/NgiPueGC2BcuohoS2MelhWBDehD
A7S7DITd8bVlPkwBUQKvr1GkkM0galg8PtNkxsKnCdNlCKwXRYLUrhqerCB11rURP1ZlWBOsB0cm
QjikmcDAEtquMhrddZfVREyjXYtqwya4LwlPGwJV4TSHmyE3tokuZq4ktnU1GreYkTPonHCZqjOX
qQ3bLvDX0BMekLki6/HhxzJ8XbES8JgxftdpaeG38HHc06tXI3pM6BchhQNj4K3RYIECOyGZGVHL
qQG/EWGRaixMYbNHlABjFIT6562FGd5hXMJxaLgLby1RXkf1tZsJdkIrR05Qzt/iFuFMXohv0q3O
QV5DpkSCgGo8g9+ILAF7OTWIkipg0lDj+UtfiRg8JWfolbChReGA2YjH5jGOr6FWUgINJfM2Ea1N
Q547dQxiO8CYOT2gxH2btB6BTI/L3h73OCXFBmkwKEzkFnMCrzQc+8tpCoFfFjJf9i5ak7qDeT10
uNM9Rn5+cFW34cZD0dH0F/67wMNTMM303MmhVZgJRwBRAo1E6ITWdkarHxRmtvQk+Nkw0nd68wyQ
Qy4Nkm/HjqaH7tCT15/1Wb1BwUwgMpW/43dbB7vFsoYbwig3Bw4X1K8dPotVllnWNq3nfSU8cZoO
KHJ00+cM4fl3YZYeqvQmC5kbtlH+zIybAaYZBgesSbyYInwrSx1j1mBeRAq6mpoOgw8fuU043Due
mR3g9dJ6qhY2srd+cNXE2kUxNTKjQMEz9ihfXK9G3hQUyCzDEHNk2Z7Cy3qz4+8RGqBUiYEyJQuS
6INo3y4AEQyAkLBwa1K/xYLRrIfmNYjM4dyUTAGLFJV6nxUbil5j5XECoT+Das4lndlkwWoR1sQu
Jp+Slakq5i3hdcGCBJTgyt4aDgSwVpsydI9wyMI6yrYIsVY24YQMf1ByWJV+mqCaylFPjUpGFaKn
qtFVZUpgZYYlfrp4P81pRCsDLHWR4usCHnwIDI5ftIU3oQi4xk53VmXBXYVkwa0uhn7YjmXpLrUY
eVPPLunXvrjKPGy8FlbNqsyGQyO1fmWAfATK3OClXfSoyIIBORnEZahrSUbpi9LInfKbOq1xg3lB
vJ0T78mmA7zLvntp+xi7VgItvbpqlIDN2I1KzgZb9SLVz63UJtdjZHlpy455CweVujXRhajxjR4A
rLJLVJBKMhehnauUiA42/DpWsro0AkkbV0tfCe4w16pUTRJl3sV4qPJMJc8r0OllTOWgtuSPo5Lw
2UrMN6Pq65S8D09HcRqh+Gug4iH/s9ABYu7szx2UgVqBRJBjwA1GPpMYEuSDWoeQUEuRFGr4kEM0
hhKtoYHmcHaqOwn5jjYpA8LkISyISB9dWNEGtyWmzQ0auImZWEXILGjILECdPwB3p5ky7/qGLpDJ
oEIDmjJXFy5kFmgHx1KF8lZOfe4N8LuL2S05L/Hv6tmj14GQydSmK79jNIgk4VtH74mkhMpl9K8/
lfVw3bWTtm8C7n+vwtZYcmNScww72t7tcp7MA+hpQZFGPwwz04D6q0jKVZeDpSwGzlFW+VZI5KIV
ulH8IESyV5PLJBp9Dd3oTSQHOkWDe2iSKT/0TfhbNpq3NQ7vTW9Z1wEFSJRyLu88r1uHjCy9roDK
gqLVn9pTppQ4ZdmOolqbVkg0wbfZ/ZnTP0bEfvozqsgMcp6NXhZAT3aho6ANlZS2ehfVKnmtroS2
oIzveiW9ndDghmhxBzS5PdpcT4l0bSXXFeh2DfS7shuRDY5LmzBU+OQmWrN1xdh7Z3ttR+Q3b2hh
kKQ8Rs9Sm4fHWg9eadfn29oljV2YR7saGh4grphimC1M4ZE8S8sgcu1TweF346Hrph/lsY1JcZ8p
obKNYjlu9RZNE2ntSsyMB9HGb9xfZ1N7n3b9vCoqGntFi0pqrpAVeu1pMBLjOTv9HUwLgHgxK1cz
aMlZEcNTc5y5BCYB1AbwNXpreHDmuYkCWzoEx4/RGB/mqd1nUXiFClEek1I+l31Ur416voo0kHJK
2Y3CG+sIK2L1ZKP8hvyC5z1E1kkGBzyfUUMS7YRnDUrXRZjOV2kku0VlxlCSXeN7ljFrt7B6UT64
+5ryiVO4E+/LJlynbkyagf/AGdHb1EIBQNp8T7WSnrqMdWTOWgeNsd5kSuneKs07OTkFsCh08NU0
cn/VZ4HPQXB2XmJQFQtUDCUerEWaiBdNA+/ZK3U9AVEvTSCeLFGgu9eii5Rd9GhkHtPIuawW2gVx
JskyHxASaVN+7VfVBW4BIJpdfB3P51URXjFuy9atHVFSKg9ArtwAhvIFlBgEHGUUwDAw5ZxidQKh
p0oHPdPo14VyFzCWWEJe3tfKd6APYEGlUIt7DNtvVqeG7lrqg7EcgZc42BdcbAy+8jMUytnAdJjt
RbkdLOV78JQDYlReCFakbj0rf0SGUYKSl9pOeSdM5aLIsVN0ylcxKIcFs4d9qTwXiXJf5MqHgYYP
3pfyZoSC663cGiX/DfPFcWth5BiVo4MXlAP6Vi4P5ffolfPDwgKSKC9Iq1whvvKHpNp31hhyLJRz
RCoHiQFtsLuv9Waj0ZU/nbGa9MpzYvGaF4PyoRgYUqYeZwrQq3GBBo3kbdZVR/lXSuVkAaQMRkO5
W2Llc6FOqp4Y+UhydXHBzMoPA6kwXNvKI9NjlrEwzcxOfkZUACpGBBePYANfe4iwfpyMF03Yv3Vm
Yy5jy2YElclLncPGqcSgU2PUGRkKLkzfNvZwSi917r+CduPext7TmP1Rp8W8gcqh4WcTL2F6qmU0
ciatiDbhUD1McnoTVXLdxDpGCAa7i24Upw22BrnNq/wsNyx+J6ieKxkr3pHmLhw9fAkImV1QiTxl
Tb13baS382UdRwflRuUUdUXL937QakyZOV4rccRz/NRqTDCD3EBWNXvXWR9spc8EL2wJgKHLTc4G
UONru/Su5Rg8u27AFQaQJOtFKvRiVQfPvtbtGf4soeNtAo43jjWciSQFgGDAiusLRqjuQU+dfQRT
YiF6eyvR/9uNjb47fPGMu3Ge1zOntx6Dd8mg3LC9O8sZo4VKxfBu/cl7pfr8zelZQyxfX2rlbxB9
PCtZ1eh2UHfviHvmbJBfzi3Ln+NfzoE45iEde61fl9oA2rO5hAaPFDR1riVMsxQUC0clvJJhDBZr
jNEkcN4MGHfzreI0uypBUPS2CbWSKRDIY8V6HC+kHZ6WQw03Rjzm9LlignBk3x5ynxVa89epLI7g
SM8LCVfZGAWiyIwRe4g20LUxZAfiqtCNexPDd2op/2EiXxL69UVxBuYLuliV3HqWeRaX9cUEj4M0
n3Vj/4aqSVlmwbf4S6fRmMZYa1qO0eljHSHxNEz9NsxRscWsysbeh1vB4m1dgFB6qoryVm/EWVD5
58QHCk2jKFQWuEQJ+Kn3KkLsMw/ZFz61JBwxHVrd61hhMqfESfxwSYjUKqlGtgIKATRauNC5yfJz
R3TrrAlfcddepT72Nx8Rqi6cS+naKySJt1hQlpXiCai3JicJRnrZJoNdGnJ4zziOIiWMC8gfxqDc
vVjE6RMuSw0TagEhyDN3oVkSniIe3LnDjcTaDhp+qa45Qt7burC2XhDe+uVZP5TPjr6NcjEBibbJ
kpLEqkzeZSeG+wBWSNn0a9yR2AVRjlvyjrLinu4FruqW07MW+peJTSR2DDIBzbS8uS6xlBxJIO7W
YwvuCcX8ZTJqkbI77Qs6LmdMIPXTSDZbvZixJPUsGiV6rWHmHMUwaOHyNqU6weDE3cR2U3JQ1ioY
Hf2WvZ/RitmeRYF+MXZ0ANi4oDqVBHAN2k0EokALI+SovnVJcmW94gRI4lHajuSWgPIIxtM5ASGd
ewAEi+oNOxKVHNoJ5rqbeXTSi6ZyHrysRwvKKSK0EWwjuW25JRjfz9p8nsb+Ag3dTnQlx1c9fK4p
6yIiBPy0yNZQVU/NoNzSuaKMC8xzGZL95Jwjb6sryoI4FBzmwzNqxxenN1+0Yd/UlHExOJil3WIo
4u5Be292uKQg/uNo2M1l8VJGoIAzq+wRxxlksGfDJvSayzKowmWrFQ+2HR9HBzus3+gvtTZMt3p0
UbmEp3hwCpd+K2+twCUQoLrszRhAgI64f9JubSYJnTnci4YWTIE5npOyt9EiceFIfCNdMT8ZSYXG
yQytTYuUlbymHfflRtQ6U6SMlIghT84i3XXPo8A4Jr4Ima2F63qOwoOW0Bj2UXkW1aDgcO6tRHq4
DUvxxHCGIrp8pcvuL8faXsUkTe9N3UFLB5qoSIpn4m2ILWlhYYPA8ERxrgdRe5tHyd73YjD7dXtM
6XiupB4eAuwmTKChNqP1dBokQjae1dQsj7nhe9sxIJ+MGeG3LIZQmDoaDr4ZKkrJskGUm7vOQFeY
Q2+sRweas+TIUYw3cdivKLd8MJaMGF1id1oKG3zlq8HS8DYZJYxMCbcspMHWdv5jgNi/QkZKmhpi
E68BJVBDaDbq4byIEMVokuZkNBclJ4rvWc8D2jkVJ0mJ37QF6FEMN2mqZcugZhoSFTGrOHGl/ETH
PHr1bG9EqV11qchX/OtkjdERJ5B0tiNgnJ0QPqe7WeIRRNiZutgn+77hlEBx5sVstoMD7j6R6BZH
+1CHuIIrJsiW5aPjbWhvZMbUX4/dt8Ic4JE1WOwLwlBN1zyrOsvdG4E+QGBp1oXoqAuy8bQtaVSm
ZXM+xPUlhIGtQSt2QdAmBCVtkxjVq/RpBcZ2/G0e4f8kHOiQgxuvji/fMsfIN0PKyLFznfjYl/pN
7TU7nbEnTt3gstWDKzPSzn235672HJgBKJpLTjnUgvjaDJeYlCSIL4Hhv0YN0V1w4E6jIkB/5G8S
zJQ8oiYUDKSAWOXhBQWJts/FrT/DfegdvrFKApvS81SnfZmDIUgL87YjG2VB2/Yp14SJQk4/oFVE
+lYxkwl0dDImlYlWKhxOtbQj6jbdTLYy6/Wlg+u+vYeFRj82sAm4iLO1hbXfEuTQg7WrGOPADGvA
y9XeN00X4LDpSNlxkGCE6ectDdUdE8qd73Du0CLUdE494g9so22p1KIocqt17lD8jp27DPHMz2Jf
oc7FudnW1SsAFXRw3MrqyAR8ZRIHR30KmlIcwjiVG1SCl+aIbjCKAUgmMbUFbLfDEDY//lQH9bwe
Brivnq9pBx4UToScdVbSpff5/gk+HX5FS9gHMVXcgO9/2XrRhPyTR71hzTx0QdRtTBpW+1hxW4PO
OKchg4C/yppDmeshEkJd4IcAGYqQojiYQRAi61O6xikf+aOJCw0MUc1hIzZ21hRNW9rJFeyZfjdk
2bRl0lUezN7ik/rT0FLUuNM+LdnAUsI2uuIqM7B9M4Wuj/7gcRR5/+nQSOpDiTLHzgu4l/TkXRJJ
+bm/x4nQEi942//l76hCYcOXYtcoKHafocsePMdfDfXsLkVI34c2NEgfW/z4FOYcW5msPJjvbFGJ
xj3MCGhCq84fHTci3bx6z+6OkKJGLfsPMsnTKsKewThUgoqJ4i1PXnloI4LhwrL3AZJ31tLIuYjv
nzqemvUg9Off/0pIF65QjlNRdLTUfv8C4V8//qv3v4unzAArz9L++xeGggGGWVHMFSXLW1ATImYh
yfr9k1ebOOje/38UteuqFkQieTwFLnlV+F/wbIHfOsC3alctRteVm1U3uCeyM/z8q7nX2E0HGtgV
8K3MyXUQeUAdsKiujQ47oN5n5qpmoJx2DCdDpP9ghbqsa5YFBnTYXEBQyyzRtuwEV1nOxk9Eln4N
Ge08IjgVFw+9+1HMgv10iE6dOJix+9HktQF6rMPefpsFiKcy7/ecCeRpN0XbunWzdUlXShtvRFBh
n6W6pQtpLwLLJWUswsWn0VWcouxuipthS5bKwuGmPMaW+RoJFXwp6UAkU3xr+Gl5qpUJDXonJIlL
HCY8yWwCzE0BHpKT6XeXFpifoz6Ha6PAglXm+WZ2ieQsSGfatbSGlqWDWBE315JlrgDCgwfX6/Rx
meF6yHUUUAWhdCQA3eljI9Yx/SDUut2QQR/CExjK0tmnfsdxqcazq4N7rho4Tx2fCoo4Ebxw9k0v
Sw3nqO2nHkMbGE7wc+u8/Fbh7W3088ASu8rkqGJCX3Toe2byPjFQ+ye1+YbT/6bmUJ1W5REFdro3
UW/26B+V9pRgTHFHgif8TGDNibsnZ6lmeBJJoFrjbTM5hzi57UVOv8UcLvzOQg6Km9yLz/VoWqEw
u6cZz3mfuTVHyfxuslhx5wLleNc/hZl3qX5s6cLxbdFywOjSgSzjISnwItLBZxA3PfqVvsZ5TfCY
nt1Iy3mwNCY4PU3ZNNQf846VtZjrb0NtPra8QhnTGGk7Fh0sI7+FEz3sQtzU7WnRgSalUeksrKl5
UK9uadFuOEtse0a30D47fXDpaRTnheS3DFmGqCfa/jwOXE5uuL90eVv61D/QV9gp03zrlzqEwnHb
C8yYYdR9a4aW8opzLh1w9kqxL3VLOzbtrYhVzpGeobhK3b2AfhUJzCEhgxq7ymqMK9kbpICUiQkC
+3xaxBEqqRDLmM+pAjEa437TmG5L4b3agZyPTUkPyugGVPFT0zLSt8ljHQDxF63kdB/WdBy2sqNN
72oECIGe7XdVGNl4OCmhkZahBpfnaYGhB791B3SIlwC+cqMuHYMi85kcSSRu2tN5VnBKFT5DCAd/
i2YPq6C1b4wu3jKltM4EI7i4b/GGCXrevkHD16/OMJeideL9AEebb2qYmgsYiGdwDB76Wn9mrSQh
qzB/w5eFjRxEUF7VvTI6vRL0Ui40MMsCgC8JnxgQ/frWthIaCJNNYWNeBHlJpOWANIp+TYLzWZ4a
NOt2Nr5aYgvilyl3mYU0hEA2352ERuhMVguKFLx/UoNV6s3pMmEQofMurswR+WNoPpFhw9vjuaj+
PfIlqmu/M78NWU9Yh0/PtWjwl7Q5Rnv+oL4URfAbk6T5Joj4KFyLDCseUj/qeRyL+9oBCTT1A5TI
HjmbpW3T6p5Dlrc0md0r4oW9tIY63nt+gDmQI2WWyVsm6hY3Kc1fD9XgakYJ6zgV3jsMpFHTUzoj
X6l+07u5WknSU7lPeEvc+iid4kHX5Dm0z3RFGyEO5wfE93thDRetEWyi1uYnC1ex0ru9phTEWBpv
41BWGxeFHWWqCgjSrG0QkHXUahULZ6xqd05bnthOjU1jRJCk5O7oZj9qIcwdCGDWdEwc47Su7aeK
EqyROSATL8HR415Xnv0CZnWhcdvkZvcmivmqrC4dUawnizbgSHoRXafuLZb4evLKf1Q3PN6UdRd5
a80K9qalHcaGhJ6ws64STInaFD9jmNh5drHhV5tXnU0vzht0HEh0YigWxAof3F0IvR9NuHadQfwr
+xct8OEWEUQ1S30/VbGFiTEwF/gjzn2JDVKFfUq010CIIDY43so3tV1iT+f0qa5sx740U8hWEMbz
3IaeY168/9ypJTwPiUzIaS/d1E5xHSIDW5BptjCQt6GbB24UoY9E3UbMD6NrNOjpnRNihM3SQMHM
pzfNa7eFiwVtpKeyGCVNNikQvnfXDejqRa870Nvr/MzL/WvbIAt2GuptZj179HEJkJOvCLovBwUb
r6u7uIq3TR0eZa6dm/AFopBVcfQuXbpJZkujKGgxCTGFfW6wL2gTodGu+91NX/TiHZll3+ZoH5o4
BlLkAPAomLrXYIVryFt1TYd11HfzUD+9Q19QkHGMhCfDQqvlxAEEWDrK4aL2JH4Fa961vY+DMXPm
NTXIaagHB92zbqVuPRB7uyTdiJxb7sZoclKiBpwnIpdUwmO6IHtgUTKGWWi0T6nJ10xfD7G014wD
n/WOlnGXlndxPx766FqX7asOJE6KBJBSg/G2P2Wj3aZtfwFXD6Q/IxticsqCNrEx05eEcJotK4Np
e61xjEfquyhjsYUBT4u5EGdEk60n3XqsZl1Nr/xjgaQ9J4+zcxDBB5JZCnkITlX+Fnf9Q5OQpiei
6MIMMdm0xMQObf7NdekgJVb36KaQW9rmpZqsp6zK7/OUsqCL7iq7/81yEsJ18/GKWiPfcH502ADQ
F6ewCULUwx7TCRwpDBry+kXyfvruKHgYwHgVxhqbZwL48yaItfYqLvTTclwJvcIIVo4mBnQjRXlG
fAjntnmJ//dQmKsIatqi7MaRpJiIOwENGXPK8pGGPsGXkc7AC46xZiTPbYUiwGejYCxmbuy2OkPg
h++NC4OcICanZ2B+K4LfGmxW+lQd85bKx3LZKZGQHOm8XkqVq+OEewy4z7CgUMxPt+5kPNM0wxEy
9FuNhFT2y/xVPd9+EQAeaO0lLTbyeQXZs6Nl3yK53PcY43iQmMIN5nQqVRgdksYMvpszsZR2u8Bp
5UWDn2jRCe21qPguUrvPWTX1psJ+lFG3yNp6QBoA3cSu17ptTHsA5ov3ct9pvwmb/lQbaPXC0wy1
NV/kvU+hUrFkzvmBhIFXzeK3aDTjpalh42kDecWYGHGJoH7FL1dLD1mHscdHNu+0Q2VEd4mAaYNZ
VXKwukQIHB07JiUmrKRinpnIEBCYFf6tF9mPeshcICDXcUr8+1bvj3bjkqlZNUfYEkSc5eUbhByW
DDFf5fG8RcaPPSxLjgXHIboKjEJat8JvFKNqwmPURKTBOnLljIAg/QY0fTLu8sxYW0z4lwb4+mVI
GwQJszmA5ZEP1RwN+6rJ6NLholo60UMlZoA0otj6rsBtIZIrSiA0CpPziPBmV8+1t6Tcqpc+RGoI
Lsy4u2lt6HBR0+58ornad9XIkmE/jbQrUPyyrvDmWjhJw+uqCqo1thsfFf/GLoKLImwexQwddRhN
YkcQJjWeSSfUCbaGmSMO7oGqwwc8ML1ZOkxcGQYdy4ZTRdHIc8Kdna3pjnfcCjWbyaWQZKkh+wG6
Gt8NsJvoW7PVRjkbWQWCPR7BZSAPq1YUayCtcl45S9Q+Rzvkg7wGBpXyqPCsYNJMKPIcDcGU7UF3
jPNqVwYQfMFKASHGPQiCtR8YlxqthUc3sS+9CWEIxu+zlL7Vlpmzvu2N5FqW5ksJ9PtUl3svOSdf
sLzqjPk4hgDVGZm1+sxb0mZUNmxYWUzWmAzceW+V5JWUulzMZYxWim5e2WXUkaG+qL3xrqUtNIj8
ui2G06oX9pIZ/n3bAEUw5aNXvtotUWFaE0GaEtF1FoGuNGnT1cwspwbsv59cuUVwnOmJAJUDEkP3
3u4IhU9n7TsofUZK0YBLbR69ZSF6uPndd+Fl5KX7E1Yt/c7SntLEftPxPg+5yI9mjnLG7KPTGefR
GtIyHHHdXEcD9NU5vbckt3UOpUSj2RbPDckkaQ5nHz52Vwa7oWnPe2Mk8n4SNAfbduOHRrSmHw39
gADrxWzqrIlTvgpN9hDeNWqbeN90xGqFNFEnLP5z4W3t0cIYnjtbd7ynPUOPENfdxm37l1wwlslK
/2YYnUdDjPe0I+6A37LBVR5o7sw+H/OOXvT0DezLg512lDQ1U5sAiOcy63CKetp+LnUYrW4HEGMI
5Io9lNs0bS5j2yIUFtQsvqR+0+ZyX3n06gM3fp5TTm1d9ggkmJu/e2oU9rpF0q6XfkVBNUBQFWfT
yORAB2d2xWzWMfM3O+/dJW4+H4n/GK8Gjp8EdIJVdi7cCFNSNvcGYS2OgelYXMjAotCi1SnNTdhE
qIBB+ZWj8TJMebtMoANkQbxj7wvIf7jrPAsSpaDYS9Is35gQVN00u4zxfVCd9VdeLm5651sTZwQe
kf1Ktf5Stt2jHePhqbOzVOKwbfnfjGRpQdJjinl1PjX1jmOuaAhXEdaBcfcugSvQwhdoMMztOPVp
9P3WAwexelzb8AiiCI5vZmKJsWpz5en4k9tw6Xf59yqH0+N1AdYB+AaWAh0kCnnQR8Z1aOntflQ4
hAYuQvfiFkASICQyzK4WncInkKhJu6flyAVYIfQ50ibDnSurs1DY0dZ17QXceqAw1V2k4Azwgm6I
70sOkQI35Arh0ApcA53COtQK8IBKZisgPuSQHwwTBATzrZs5wA0mgwupIBGELD/bChvRi/6iUb7Y
WtlRUrKMl6HCTMzwJjwFngA5trQhUcQKSREqOAURouAjwVVEcCsiI90xzPHXhUJaSG0nFOIiUbAL
EYO9MBUAIyjXJjyMd/Xx/zNC7R8vROmo1+8y6qvurZ6u35oubZv/8x+v4/8O3gr1VcxQOYEP/7N/
9Pff6IeA+0P6/Vp0PKn8BkFU5D/HqgkLO8a/JLG9/0rvv+/ffYf0uY3a7hvacELVpG5KG2u39/7h
/K9/cDZnRPL+ZSyvJwyjTF144JfVB5prfuBPl+ivLsLfv76Pq/n3/+ZfXsFf5tGRB4dH4r9yEX75
Fj9dBHHi2Kh4bN3T3z/4hj9fBNc+wRdCS4rL8PHx5S6CZ+Hr/NxFsE4IwhPKx/PxGn+5EwzDOOEi
Sc+W9vtFMr7cRdAt/ZMXwbZO6INg6fF+3Am4GX6+EwwpToTj8UB4HzfdV3oQPPnxlvyyQP1xNfjr
B8E6wQSFFUpdAPWBr+Tnl++JEwvfMsJQ9+NB+bjpvtBFcHhzPnkPWMaJdLgFTFN+vEiu6s8XwWG1
MN9TK7/eq7fNj/X5E7eAe8LbLmmViD999YYuT+iFY8X5cg+A5Kb95HuPZYlMUht1xI/n/5f3nin/
iW04LAH6j1Xyqy2CLrCNz14E9nzdJaoHK/LHxy8PgDyBWWArbMDHl7/cc4D4+rM7gclzoFuO48gf
e/4v26HjUBjRT3edHxfpy10Ew9BNtq9PFQXCPUGiJg1h8mT9vAjiCCTC0sT2a34sE19uNTBYv/6L
1fFf74f4Hi2Wetf585uAtGLLApxh6T/2w693FYg6+OyW8L7mqQXhn6/y10VRsiUQ04b/8+OCf6F6
wLCYZn/yIbCsE7zhugPU6mO9+6UqYnSGPdZT/JSP5+0LvX7TND5/MjBY703XcllR3j9+ef85I5oc
jsgH+PGUfFRgX+gqgCb4g0X6L07Kf7kWWPoJJjeuJhjx949f7gLX4+jg2ihAf981v9hJGZDEZzcE
+gWqE0D983ERVMX1L/uCfcIJEr0IhIn3jy+3IghJYfPZFUHnnESV+GPV1/VfngiKA9d0XZ6I3++V
r3YveC4VzaeKA0uckJ5kS8eyPt5rLuvP94Jn0lvSmXdxLn//+HK9IxZH49PHRYszsc26wNHz/eOX
QpE18wQtsuUB+3q/4F9pXbQxyH/yLqBQtlyLpZ+b/f3jl2fBc9k96SHSZfzP6/PFngVqvE8fFxxV
AimZy583jlzJusgVgvb2cRW+3L1g0uT9OMN8onkgaZRSBHA8/HiVv+6R9olpmZyw/9lo/XL1kuFx
ovnsE6GfeC6PvSt/XRANtg1G38L9sS18uZsAE8One6iW5E1WneKfHviftwXbOxEGCyZ7xxd9FITO
2fazNwH9A7UiyF8KJMc+cXSDTrv349V/3G1faFMQulTUqc+WBnTJTCltlpSf33yHIYJOVUBz9T9X
iP/L3Jnttm1EYfhVhDyAIZKSKF0kQJGgtVskLdqmQS/HEmMNJJEAScfR2/ebhQpnJDetjy6G9k0i
+Sc5y1n+s0xa2iCnWa108o2vUGAizwvvMSHnglHAYSypqpt6h3KVnCDIYTqlvAF+M132yhXn1Zzm
ejwK6MSSQApmk/88Ofswxz6Uekwzo/Nop1UM3kJsHxFyMgElQm9206UkCTKyR4WSoCBaQn8yVrtb
A2cOI4Q6HhnUiY83JLgI4D+lo4ARvCiJms0uCwQTWCtLYipzbzglOArlUhpdmcGZI/izFYSpvSL7
KJuyGIi+5gkSiRht9K8TakUiizl8ZAmVai+W1VggQqRhNxoWLdXwKo5sIXYSoAtNV1MTpLFXJBCz
bIFImNOFc+42i/NQU5KLRmtJ10Jxs1jOzekGniiL9gKGEozCIseKOK2V1AylReamRuQwMtFFOWdE
7RWRJyWkKr1vM9o+JjsKmTjKVkAhcYZCmc28XIjWAqd63WRTOsZPl8ntBTTWTLoK0AuzjPeHjjvN
8lguEsq7wZUolsQh7bZLShbgy0plQX6DP4jjYbzO8YuX8xtMI7xRdOawPZITArlzXl4uBMz0E2Bi
cfscxMhlRgsQgDK5aYO7lNoioLBOHF+CRyUFcY6z9EysmUa7Zo+saLZrr/S2gkmilG4F+IF8ma8G
OzjOQDNqMVsSXyIR0V7pjQKNGqRsMvzBjCw7/EbPqUcKgewLIkuI3mR3RA4N7Kbm5XKhIK1gWSAa
vIUUR9lWcO5oRfpL+8iLs89TUg6cGiJWDgXKYUm+VeEjB7F0tMqR2LzP+0ro9U14TboVCl5/ClkK
IXUSe2MVuTShWPJvSE92AiE5z5l5y8XeAhYCuff54pnEXLxGLCSTujz1hnRyKpLG8W5qBAIBz5Ez
CnEFvoUSx2vBpqhzZmqeL9JbBVBpUhYJQpUDQXJ+In1ASvKC4eX4Cm9BJZeMWMwLsW1Aci7cEE4Q
+32wgMbTX2JBrXCZkRXu8/ScpQUHjEgtJGIHzDLj6Xd6pA/IQyIODXmy+v+Zmf9Bd5wKoKgm229s
6ZOuuksVUs99YSj6Of/cF/zcbV6/MpVNwRdNJZS7d2Vrssy/3wTJWrYoafThUKRk7+P/3L/g+a2D
ew1vNfznra5a1a63R/vB0T+mO1zjh726Vwc1rspi9bE/vz3J61fBc47m/zvA3S7CNbFZMW5L67g6
BLbVQ3Lgnao71Q2PaKYxszUpUuS3aq8/U9Sqg6d26f5ibI6QaNWmGT91acso5Mh1Xa17vX7sA3Bb
oSIFf1ft1ZNqqzGyS/0XI+uub/W6nzSfJzS5fzzch8Pucuuld/mRUdebYD59vroU+aeqoVFWiOxS
waXIt4y41uMRz1x2tRT4bqO2wQL0Wcti3P1e09Eq3JEuFVYMXW+0iqSISy8VIzdP4eTNbKaiFPaX
c9nkkt/EwAA8rnfHYF24jDIptOkc1p0Ns8tQkmK/V7oOpIdP/ZHjcuKPqjfj4fD5NHLorlM0bOmq
vg/WtM9YEePr9VY/qLDC2uVByKHRBV3TByvbZxfIsbtO80sz6mDQXfD+GujNYxtDm4i4GLqp+0iG
cKidiTJLkT9U962KrCcfwJVDf1Gh3vIxUTnw0+RWHThGQYdqHXwTbbwG/s9V21WBpPLZTtcAf199
1etAjQFuYmPXAP+7aXcDkvUPCht2EUM3nIw0eavaBk0Zbk5yurPhjq4Nw0us+A/2Bu/ULt77hAzw
BKXP/+tWhyPuyGcx7G6PRRJ6NZ7RFUO31UPcxMKSpFLg3yqOMT3uv6jITfD1HlL437fNpprcdWe6
zQU9pPB/mCMTLy5ET6Je5wbnC9GXQEjh/2T0q66rApPCp5TLsb+GXqUvapPifuzVdtiCRqaQtWwo
SinsX1V7QLMNQBbZkX9iZI1nEy1vT6xJoT8p9E790Idb0wf3xeDVdw4gPTE6L6NKPulu3dR0dg3G
3HFt4mc/NgcGJkS2hP6/I19imk59c875p6EfzqU/C8k18431vlLtm38AAAD//w==</cx:binary>
              </cx:geoCache>
            </cx:geography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E90D911F-D523-4C42-90AE-E92E3F6784B1}">
          <cx:tx>
            <cx:txData>
              <cx:f>_xlchart.v1.4</cx:f>
              <cx:v>Height(inches)</cx:v>
            </cx:txData>
          </cx:tx>
          <cx:dataId val="0"/>
          <cx:layoutPr>
            <cx:binning intervalClosed="r">
              <cx:binSize val="1"/>
            </cx:binning>
          </cx:layoutPr>
          <cx:axisId val="1"/>
        </cx:series>
        <cx:series layoutId="paretoLine" ownerIdx="0" uniqueId="{18B73407-46A1-48B9-B4E1-3D1211164E3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Height</a:t>
          </a:r>
        </a:p>
      </cx:txPr>
    </cx:title>
    <cx:plotArea>
      <cx:plotAreaRegion>
        <cx:series layoutId="clusteredColumn" uniqueId="{0D60E141-383C-4DEC-93F2-ADFAF9A9FD0F}">
          <cx:tx>
            <cx:txData>
              <cx:f>_xlchart.v1.6</cx:f>
              <cx:v>Weight(pounds)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EDB3768-9635-4F0C-B349-22A80E65558A}">
          <cx:tx>
            <cx:txData>
              <cx:f>_xlchart.v1.0</cx:f>
              <cx:v>Weight(pounds)</cx:v>
            </cx:txData>
          </cx:tx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10887B98-5AEC-4132-87B7-076EC6EC17A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Height</a:t>
          </a:r>
        </a:p>
      </cx:txPr>
    </cx:title>
    <cx:plotArea>
      <cx:plotAreaRegion>
        <cx:series layoutId="clusteredColumn" uniqueId="{E26AC776-FDD5-4771-8070-8CF43C80D3D1}">
          <cx:tx>
            <cx:txData>
              <cx:f>_xlchart.v1.8</cx:f>
              <cx:v>Age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C3470639-D3BE-4EB0-A8C4-4EFF26B9B279}">
          <cx:tx>
            <cx:txData>
              <cx:f>_xlchart.v1.10</cx:f>
              <cx:v>Age</cx:v>
            </cx:txData>
          </cx:tx>
          <cx:dataId val="0"/>
          <cx:layoutPr>
            <cx:binning intervalClosed="r">
              <cx:binSize val="1"/>
            </cx:binning>
          </cx:layoutPr>
          <cx:axisId val="1"/>
        </cx:series>
        <cx:series layoutId="paretoLine" ownerIdx="0" uniqueId="{EA5FC380-D13F-47D2-88EB-C150E6FCEE30}">
          <cx:axisId val="2"/>
        </cx:series>
      </cx:plotAreaRegion>
      <cx:axis id="0">
        <cx:catScaling gapWidth="0"/>
        <cx:majorTickMarks type="in"/>
        <cx:minorTickMarks type="in"/>
        <cx:tickLabels/>
        <cx:spPr>
          <a:effectLst>
            <a:outerShdw blurRad="63500" dist="50800" dir="2820000" sx="99000" sy="99000" algn="ctr" rotWithShape="0">
              <a:srgbClr val="000000">
                <a:alpha val="99000"/>
              </a:srgbClr>
            </a:outerShdw>
          </a:effectLst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Season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Season</a:t>
          </a:r>
        </a:p>
      </cx:txPr>
    </cx:title>
    <cx:plotArea>
      <cx:plotAreaRegion>
        <cx:series layoutId="boxWhisker" uniqueId="{F2B01D88-7382-49A6-84EB-5E49B4D25040}">
          <cx:tx>
            <cx:txData>
              <cx:f>_xlchart.v1.13</cx:f>
              <cx:v>HR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Runs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Runs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_xlchart.v1.20</cx:f>
      </cx:numDim>
    </cx:data>
  </cx:chartData>
  <cx:chart>
    <cx:plotArea>
      <cx:plotAreaRegion>
        <cx:series layoutId="treemap" uniqueId="{DA902616-FB61-44E0-A2AD-77D4568D7BDB}">
          <cx:tx>
            <cx:txData>
              <cx:f>_xlchart.v1.19</cx:f>
              <cx:v>Ticket 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plotArea>
      <cx:plotAreaRegion>
        <cx:series layoutId="sunburst" uniqueId="{96D15F1E-1021-4DA3-AFE5-81B6F5427E02}">
          <cx:tx>
            <cx:txData>
              <cx:f>_xlchart.v1.16</cx:f>
              <cx:v>Count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microsoft.com/office/2014/relationships/chartEx" Target="../charts/chartEx12.xml"/><Relationship Id="rId2" Type="http://schemas.microsoft.com/office/2014/relationships/chartEx" Target="../charts/chartEx11.xml"/><Relationship Id="rId1" Type="http://schemas.microsoft.com/office/2014/relationships/chartEx" Target="../charts/chartEx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1</xdr:row>
      <xdr:rowOff>3810</xdr:rowOff>
    </xdr:from>
    <xdr:to>
      <xdr:col>15</xdr:col>
      <xdr:colOff>563880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004F2F-2ADD-A7FD-E0CA-B3499B2EC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91440</xdr:rowOff>
    </xdr:from>
    <xdr:to>
      <xdr:col>14</xdr:col>
      <xdr:colOff>7620</xdr:colOff>
      <xdr:row>17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96D8F67-08B8-409A-809B-39777742D9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0360" y="91440"/>
              <a:ext cx="6957060" cy="3032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53340</xdr:colOff>
      <xdr:row>18</xdr:row>
      <xdr:rowOff>163830</xdr:rowOff>
    </xdr:from>
    <xdr:to>
      <xdr:col>11</xdr:col>
      <xdr:colOff>358140</xdr:colOff>
      <xdr:row>33</xdr:row>
      <xdr:rowOff>163830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4DCD5A7-6847-D85D-14C1-6BA0EEE808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7140" y="3455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251460</xdr:colOff>
      <xdr:row>18</xdr:row>
      <xdr:rowOff>156210</xdr:rowOff>
    </xdr:from>
    <xdr:to>
      <xdr:col>19</xdr:col>
      <xdr:colOff>556260</xdr:colOff>
      <xdr:row>33</xdr:row>
      <xdr:rowOff>156210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3E55AA3-A72A-7055-3C1F-B5BD1FE4D8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2060" y="3448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0</xdr:row>
      <xdr:rowOff>140970</xdr:rowOff>
    </xdr:from>
    <xdr:to>
      <xdr:col>21</xdr:col>
      <xdr:colOff>91440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F9DB6-135A-1ADB-73F6-DD4964A44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14</xdr:row>
      <xdr:rowOff>87630</xdr:rowOff>
    </xdr:from>
    <xdr:to>
      <xdr:col>23</xdr:col>
      <xdr:colOff>297180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2B746-F700-0846-58A8-159C16F44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25</xdr:row>
      <xdr:rowOff>64770</xdr:rowOff>
    </xdr:from>
    <xdr:to>
      <xdr:col>17</xdr:col>
      <xdr:colOff>403860</xdr:colOff>
      <xdr:row>49</xdr:row>
      <xdr:rowOff>175260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582ED83-BBD9-A6C3-486A-FDFC79F929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1100" y="4636770"/>
              <a:ext cx="8061960" cy="4499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14</xdr:row>
      <xdr:rowOff>110490</xdr:rowOff>
    </xdr:from>
    <xdr:to>
      <xdr:col>5</xdr:col>
      <xdr:colOff>289560</xdr:colOff>
      <xdr:row>29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34F26-DD89-E59B-14C7-56ABF9E9F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14</xdr:row>
      <xdr:rowOff>121920</xdr:rowOff>
    </xdr:from>
    <xdr:to>
      <xdr:col>13</xdr:col>
      <xdr:colOff>129540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E6BED-5427-4132-A23D-4A8A7DE8D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0</xdr:row>
      <xdr:rowOff>148590</xdr:rowOff>
    </xdr:from>
    <xdr:to>
      <xdr:col>16</xdr:col>
      <xdr:colOff>38100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015FA7-11EC-4244-ED1F-648C817B4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10</xdr:row>
      <xdr:rowOff>41910</xdr:rowOff>
    </xdr:from>
    <xdr:to>
      <xdr:col>10</xdr:col>
      <xdr:colOff>213360</xdr:colOff>
      <xdr:row>21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1B710B-751E-3AEC-F6B0-BD5B2B25A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236220</xdr:colOff>
      <xdr:row>8</xdr:row>
      <xdr:rowOff>118110</xdr:rowOff>
    </xdr:from>
    <xdr:to>
      <xdr:col>19</xdr:col>
      <xdr:colOff>548640</xdr:colOff>
      <xdr:row>17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6A3A63-B3B0-253D-A337-DE2C4B28A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236220</xdr:colOff>
      <xdr:row>20</xdr:row>
      <xdr:rowOff>34290</xdr:rowOff>
    </xdr:from>
    <xdr:to>
      <xdr:col>18</xdr:col>
      <xdr:colOff>480060</xdr:colOff>
      <xdr:row>35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68D04D-B475-CB5E-5E1E-703076516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118110</xdr:rowOff>
    </xdr:from>
    <xdr:to>
      <xdr:col>12</xdr:col>
      <xdr:colOff>320040</xdr:colOff>
      <xdr:row>16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90CCFD-7DE5-4851-C6B0-1700345D6F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9100" y="3009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144780</xdr:colOff>
      <xdr:row>2</xdr:row>
      <xdr:rowOff>53340</xdr:rowOff>
    </xdr:from>
    <xdr:to>
      <xdr:col>20</xdr:col>
      <xdr:colOff>449580</xdr:colOff>
      <xdr:row>17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B806467-4D4B-44BF-B0CA-F6BABF94FF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5440" y="419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D9D9441-4FA7-4E5E-AB94-F1EAD0E4D0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3860" y="3657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129540</xdr:colOff>
      <xdr:row>20</xdr:row>
      <xdr:rowOff>118110</xdr:rowOff>
    </xdr:from>
    <xdr:to>
      <xdr:col>20</xdr:col>
      <xdr:colOff>434340</xdr:colOff>
      <xdr:row>35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86CFAE8-53D6-4E96-A8CF-A426D46388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0200" y="37757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38</xdr:row>
      <xdr:rowOff>0</xdr:rowOff>
    </xdr:from>
    <xdr:to>
      <xdr:col>12</xdr:col>
      <xdr:colOff>304800</xdr:colOff>
      <xdr:row>53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08B56BF-B03C-47A3-A1F5-0EE0EEAA30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3860" y="69494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129540</xdr:colOff>
      <xdr:row>38</xdr:row>
      <xdr:rowOff>118110</xdr:rowOff>
    </xdr:from>
    <xdr:to>
      <xdr:col>20</xdr:col>
      <xdr:colOff>434340</xdr:colOff>
      <xdr:row>53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3C39C8B-4525-42D0-B9E2-7602854A50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0200" y="7067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53340</xdr:rowOff>
    </xdr:from>
    <xdr:to>
      <xdr:col>17</xdr:col>
      <xdr:colOff>541020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C38CC-B6A9-602C-011A-B39BC153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9</xdr:row>
      <xdr:rowOff>26670</xdr:rowOff>
    </xdr:from>
    <xdr:to>
      <xdr:col>9</xdr:col>
      <xdr:colOff>373380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18639-D911-BC77-6DA7-A343D244A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8</xdr:row>
      <xdr:rowOff>144780</xdr:rowOff>
    </xdr:from>
    <xdr:to>
      <xdr:col>18</xdr:col>
      <xdr:colOff>251460</xdr:colOff>
      <xdr:row>23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A8FF4-64BB-4D84-97DF-243D2A1E3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8</xdr:row>
      <xdr:rowOff>15240</xdr:rowOff>
    </xdr:from>
    <xdr:to>
      <xdr:col>26</xdr:col>
      <xdr:colOff>304800</xdr:colOff>
      <xdr:row>23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05A308-5F78-422B-88C3-AF91723AE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7</xdr:row>
      <xdr:rowOff>148590</xdr:rowOff>
    </xdr:from>
    <xdr:to>
      <xdr:col>9</xdr:col>
      <xdr:colOff>129540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58885-8347-BF10-8D8F-0607A6860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</xdr:row>
      <xdr:rowOff>22860</xdr:rowOff>
    </xdr:from>
    <xdr:to>
      <xdr:col>18</xdr:col>
      <xdr:colOff>457200</xdr:colOff>
      <xdr:row>11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EC0CE7-3243-42BC-A6C7-C9346716B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14</xdr:row>
      <xdr:rowOff>137160</xdr:rowOff>
    </xdr:from>
    <xdr:to>
      <xdr:col>17</xdr:col>
      <xdr:colOff>571500</xdr:colOff>
      <xdr:row>34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E281B1-AE6C-65BB-CB6C-74E9D4F21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14</xdr:row>
      <xdr:rowOff>179070</xdr:rowOff>
    </xdr:from>
    <xdr:to>
      <xdr:col>12</xdr:col>
      <xdr:colOff>228600</xdr:colOff>
      <xdr:row>19</xdr:row>
      <xdr:rowOff>179070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D19D8B4-39B9-E779-2D02-43D848C718C0}"/>
            </a:ext>
          </a:extLst>
        </xdr:cNvPr>
        <xdr:cNvSpPr txBox="1"/>
      </xdr:nvSpPr>
      <xdr:spPr>
        <a:xfrm>
          <a:off x="6629400" y="2739390"/>
          <a:ext cx="9144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12</xdr:col>
      <xdr:colOff>152400</xdr:colOff>
      <xdr:row>15</xdr:row>
      <xdr:rowOff>91440</xdr:rowOff>
    </xdr:from>
    <xdr:to>
      <xdr:col>14</xdr:col>
      <xdr:colOff>99060</xdr:colOff>
      <xdr:row>21</xdr:row>
      <xdr:rowOff>7620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24719F5-36B2-B55E-1359-C9DC9E746A75}"/>
            </a:ext>
          </a:extLst>
        </xdr:cNvPr>
        <xdr:cNvSpPr txBox="1"/>
      </xdr:nvSpPr>
      <xdr:spPr>
        <a:xfrm>
          <a:off x="7467600" y="2834640"/>
          <a:ext cx="1165860" cy="1013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400" b="1"/>
            <a:t>Component</a:t>
          </a:r>
        </a:p>
        <a:p>
          <a:pPr algn="r"/>
          <a:r>
            <a:rPr lang="en-IN" sz="1400" b="1"/>
            <a:t>Electric</a:t>
          </a:r>
        </a:p>
        <a:p>
          <a:pPr algn="r"/>
          <a:r>
            <a:rPr lang="en-IN" sz="1400" b="1"/>
            <a:t>Pan</a:t>
          </a:r>
        </a:p>
        <a:p>
          <a:pPr algn="r"/>
          <a:r>
            <a:rPr lang="en-IN" sz="1400" b="1"/>
            <a:t>Pen</a:t>
          </a:r>
        </a:p>
      </xdr:txBody>
    </xdr:sp>
    <xdr:clientData/>
  </xdr:twoCellAnchor>
  <xdr:twoCellAnchor>
    <xdr:from>
      <xdr:col>12</xdr:col>
      <xdr:colOff>396240</xdr:colOff>
      <xdr:row>26</xdr:row>
      <xdr:rowOff>121920</xdr:rowOff>
    </xdr:from>
    <xdr:to>
      <xdr:col>14</xdr:col>
      <xdr:colOff>53340</xdr:colOff>
      <xdr:row>29</xdr:row>
      <xdr:rowOff>121920</xdr:rowOff>
    </xdr:to>
    <xdr:sp macro="" textlink="$F$2">
      <xdr:nvSpPr>
        <xdr:cNvPr id="10" name="TextBox 9">
          <a:extLst>
            <a:ext uri="{FF2B5EF4-FFF2-40B4-BE49-F238E27FC236}">
              <a16:creationId xmlns:a16="http://schemas.microsoft.com/office/drawing/2014/main" id="{FD5BD561-3D52-0029-80F7-FB6804A8E432}"/>
            </a:ext>
          </a:extLst>
        </xdr:cNvPr>
        <xdr:cNvSpPr txBox="1"/>
      </xdr:nvSpPr>
      <xdr:spPr>
        <a:xfrm>
          <a:off x="7711440" y="4876800"/>
          <a:ext cx="876300" cy="548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C7E1C626-A0F6-4634-9401-8E58BAE4096A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r"/>
            <a:t>62%</a:t>
          </a:fld>
          <a:endParaRPr lang="en-IN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2</xdr:row>
      <xdr:rowOff>60960</xdr:rowOff>
    </xdr:from>
    <xdr:to>
      <xdr:col>20</xdr:col>
      <xdr:colOff>228600</xdr:colOff>
      <xdr:row>14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88B36-402C-1B59-DDEC-09547D677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175260</xdr:colOff>
      <xdr:row>18</xdr:row>
      <xdr:rowOff>19050</xdr:rowOff>
    </xdr:from>
    <xdr:to>
      <xdr:col>21</xdr:col>
      <xdr:colOff>563880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A1065A-34C0-8F55-7709-C8EB1D926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106680</xdr:colOff>
      <xdr:row>4</xdr:row>
      <xdr:rowOff>80010</xdr:rowOff>
    </xdr:from>
    <xdr:to>
      <xdr:col>34</xdr:col>
      <xdr:colOff>91440</xdr:colOff>
      <xdr:row>28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F01F1F-16FF-0B96-E71D-D1FFE2C13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0</xdr:row>
      <xdr:rowOff>83820</xdr:rowOff>
    </xdr:from>
    <xdr:to>
      <xdr:col>17</xdr:col>
      <xdr:colOff>243840</xdr:colOff>
      <xdr:row>24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5F7C1E3-C025-4DF5-2D18-C1AD3CFAD3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14700" y="83820"/>
              <a:ext cx="7772400" cy="4404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57150</xdr:rowOff>
    </xdr:from>
    <xdr:to>
      <xdr:col>12</xdr:col>
      <xdr:colOff>381000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62A8D43-0E0A-CF3C-0A61-356A71D505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740" y="57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571500</xdr:colOff>
      <xdr:row>16</xdr:row>
      <xdr:rowOff>15240</xdr:rowOff>
    </xdr:from>
    <xdr:to>
      <xdr:col>19</xdr:col>
      <xdr:colOff>68580</xdr:colOff>
      <xdr:row>36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EB734AF-1AAF-B438-C869-F14624609F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4640" y="2941320"/>
              <a:ext cx="7421880" cy="377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chamadd/Documents/Macros/Data_Visualization_Exerci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izing Charts"/>
      <sheetName val="Bar &amp; Column Charts"/>
      <sheetName val="Histogram &amp; Pareto Charts"/>
      <sheetName val="Line Charts"/>
      <sheetName val="Area Charts"/>
      <sheetName val="Pie &amp; Donut Charts"/>
      <sheetName val="Scatter Plots &amp; Bubble Charts"/>
      <sheetName val="Box &amp; Whisker Charts"/>
      <sheetName val="Tree Maps &amp; Sunburst Charts"/>
      <sheetName val="Waterfall &amp; Funnel Charts"/>
      <sheetName val="Radar Charts"/>
      <sheetName val="Stock Charts"/>
      <sheetName val="Heat Maps"/>
      <sheetName val="Surface Charts"/>
      <sheetName val="Power Map"/>
      <sheetName val="Combo Charts"/>
      <sheetName val="Sparklines"/>
      <sheetName val="Image Overlay Charts"/>
      <sheetName val="Binary Date Ranges"/>
      <sheetName val="Automatic Chart Updates"/>
      <sheetName val="Scroll &amp; Zoom Charts"/>
      <sheetName val="Animating Changes Over Time"/>
      <sheetName val="Dynamic Dashboard"/>
      <sheetName val="Value-Based Formatting"/>
      <sheetName val="Dynamic Series Selection"/>
      <sheetName val="Custom Pacing Chart"/>
      <sheetName val="Gauge Chart"/>
      <sheetName val="Array Percentage Gr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Gross Revenue</v>
          </cell>
          <cell r="B1">
            <v>100000</v>
          </cell>
        </row>
        <row r="2">
          <cell r="A2" t="str">
            <v>Cost of goods sold</v>
          </cell>
          <cell r="B2">
            <v>-30000</v>
          </cell>
        </row>
        <row r="3">
          <cell r="A3" t="str">
            <v>Returns</v>
          </cell>
          <cell r="B3">
            <v>8000</v>
          </cell>
        </row>
        <row r="4">
          <cell r="A4" t="str">
            <v>Gross Profit</v>
          </cell>
          <cell r="B4">
            <v>78000</v>
          </cell>
        </row>
        <row r="5">
          <cell r="A5" t="str">
            <v>Marketing</v>
          </cell>
          <cell r="B5">
            <v>-10000</v>
          </cell>
        </row>
        <row r="6">
          <cell r="A6" t="str">
            <v>Commissions</v>
          </cell>
          <cell r="B6">
            <v>-4500</v>
          </cell>
        </row>
        <row r="7">
          <cell r="A7" t="str">
            <v>Payroll</v>
          </cell>
          <cell r="B7">
            <v>-24000</v>
          </cell>
        </row>
        <row r="8">
          <cell r="A8" t="str">
            <v>Equipment</v>
          </cell>
          <cell r="B8">
            <v>-6800</v>
          </cell>
        </row>
        <row r="9">
          <cell r="A9" t="str">
            <v>Operating Income</v>
          </cell>
          <cell r="B9">
            <v>32700</v>
          </cell>
        </row>
        <row r="10">
          <cell r="A10" t="str">
            <v>Interest Revenue</v>
          </cell>
          <cell r="B10">
            <v>4500</v>
          </cell>
        </row>
        <row r="11">
          <cell r="A11" t="str">
            <v>Interest Expense</v>
          </cell>
          <cell r="B11">
            <v>-2000</v>
          </cell>
        </row>
        <row r="12">
          <cell r="A12" t="str">
            <v>Loss from Lawsuit</v>
          </cell>
          <cell r="B12">
            <v>-9000</v>
          </cell>
        </row>
        <row r="13">
          <cell r="A13" t="str">
            <v>Net income</v>
          </cell>
          <cell r="B13">
            <v>26200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Washington_(U.S._state)" TargetMode="External"/><Relationship Id="rId18" Type="http://schemas.openxmlformats.org/officeDocument/2006/relationships/hyperlink" Target="https://en.wikipedia.org/wiki/Rhode_Island" TargetMode="External"/><Relationship Id="rId26" Type="http://schemas.openxmlformats.org/officeDocument/2006/relationships/hyperlink" Target="https://en.wikipedia.org/wiki/Texas" TargetMode="External"/><Relationship Id="rId39" Type="http://schemas.openxmlformats.org/officeDocument/2006/relationships/hyperlink" Target="https://en.wikipedia.org/wiki/Montana" TargetMode="External"/><Relationship Id="rId21" Type="http://schemas.openxmlformats.org/officeDocument/2006/relationships/hyperlink" Target="https://en.wikipedia.org/wiki/North_Dakota" TargetMode="External"/><Relationship Id="rId34" Type="http://schemas.openxmlformats.org/officeDocument/2006/relationships/hyperlink" Target="https://en.wikipedia.org/wiki/Georgia_(U.S._state)" TargetMode="External"/><Relationship Id="rId42" Type="http://schemas.openxmlformats.org/officeDocument/2006/relationships/hyperlink" Target="https://en.wikipedia.org/wiki/Oklahoma" TargetMode="External"/><Relationship Id="rId47" Type="http://schemas.openxmlformats.org/officeDocument/2006/relationships/hyperlink" Target="https://en.wikipedia.org/wiki/Alabama" TargetMode="External"/><Relationship Id="rId50" Type="http://schemas.openxmlformats.org/officeDocument/2006/relationships/hyperlink" Target="https://en.wikipedia.org/wiki/West_Virginia" TargetMode="External"/><Relationship Id="rId7" Type="http://schemas.openxmlformats.org/officeDocument/2006/relationships/hyperlink" Target="https://en.wikipedia.org/wiki/New_Hampshire" TargetMode="External"/><Relationship Id="rId2" Type="http://schemas.openxmlformats.org/officeDocument/2006/relationships/hyperlink" Target="https://en.wikipedia.org/wiki/Alaska" TargetMode="External"/><Relationship Id="rId16" Type="http://schemas.openxmlformats.org/officeDocument/2006/relationships/hyperlink" Target="https://en.wikipedia.org/wiki/Colorado" TargetMode="External"/><Relationship Id="rId29" Type="http://schemas.openxmlformats.org/officeDocument/2006/relationships/hyperlink" Target="https://en.wikipedia.org/wiki/South_Dakota" TargetMode="External"/><Relationship Id="rId11" Type="http://schemas.openxmlformats.org/officeDocument/2006/relationships/hyperlink" Target="https://en.wikipedia.org/wiki/New_Jersey" TargetMode="External"/><Relationship Id="rId24" Type="http://schemas.openxmlformats.org/officeDocument/2006/relationships/hyperlink" Target="https://en.wikipedia.org/wiki/Pennsylvania" TargetMode="External"/><Relationship Id="rId32" Type="http://schemas.openxmlformats.org/officeDocument/2006/relationships/hyperlink" Target="https://en.wikipedia.org/wiki/Indiana" TargetMode="External"/><Relationship Id="rId37" Type="http://schemas.openxmlformats.org/officeDocument/2006/relationships/hyperlink" Target="https://en.wikipedia.org/wiki/Missouri" TargetMode="External"/><Relationship Id="rId40" Type="http://schemas.openxmlformats.org/officeDocument/2006/relationships/hyperlink" Target="https://en.wikipedia.org/wiki/North_Carolina" TargetMode="External"/><Relationship Id="rId45" Type="http://schemas.openxmlformats.org/officeDocument/2006/relationships/hyperlink" Target="https://en.wikipedia.org/wiki/Louisiana" TargetMode="External"/><Relationship Id="rId5" Type="http://schemas.openxmlformats.org/officeDocument/2006/relationships/hyperlink" Target="https://en.wikipedia.org/wiki/District_of_Columbia" TargetMode="External"/><Relationship Id="rId15" Type="http://schemas.openxmlformats.org/officeDocument/2006/relationships/hyperlink" Target="https://en.wikipedia.org/wiki/Utah" TargetMode="External"/><Relationship Id="rId23" Type="http://schemas.openxmlformats.org/officeDocument/2006/relationships/hyperlink" Target="https://en.wikipedia.org/wiki/Nebraska" TargetMode="External"/><Relationship Id="rId28" Type="http://schemas.openxmlformats.org/officeDocument/2006/relationships/hyperlink" Target="https://en.wikipedia.org/wiki/Nevada" TargetMode="External"/><Relationship Id="rId36" Type="http://schemas.openxmlformats.org/officeDocument/2006/relationships/hyperlink" Target="https://en.wikipedia.org/wiki/Ohio" TargetMode="External"/><Relationship Id="rId49" Type="http://schemas.openxmlformats.org/officeDocument/2006/relationships/hyperlink" Target="https://en.wikipedia.org/wiki/Arkansas" TargetMode="External"/><Relationship Id="rId10" Type="http://schemas.openxmlformats.org/officeDocument/2006/relationships/hyperlink" Target="https://en.wikipedia.org/wiki/Minnesota" TargetMode="External"/><Relationship Id="rId19" Type="http://schemas.openxmlformats.org/officeDocument/2006/relationships/hyperlink" Target="https://en.wikipedia.org/wiki/Illinois" TargetMode="External"/><Relationship Id="rId31" Type="http://schemas.openxmlformats.org/officeDocument/2006/relationships/hyperlink" Target="https://en.wikipedia.org/wiki/Arizona" TargetMode="External"/><Relationship Id="rId44" Type="http://schemas.openxmlformats.org/officeDocument/2006/relationships/hyperlink" Target="https://en.wikipedia.org/wiki/New_Mexico" TargetMode="External"/><Relationship Id="rId52" Type="http://schemas.openxmlformats.org/officeDocument/2006/relationships/drawing" Target="../drawings/drawing13.xml"/><Relationship Id="rId4" Type="http://schemas.openxmlformats.org/officeDocument/2006/relationships/hyperlink" Target="https://en.wikipedia.org/wiki/Connecticut" TargetMode="External"/><Relationship Id="rId9" Type="http://schemas.openxmlformats.org/officeDocument/2006/relationships/hyperlink" Target="https://en.wikipedia.org/wiki/Hawaii" TargetMode="External"/><Relationship Id="rId14" Type="http://schemas.openxmlformats.org/officeDocument/2006/relationships/hyperlink" Target="https://en.wikipedia.org/wiki/Wyoming" TargetMode="External"/><Relationship Id="rId22" Type="http://schemas.openxmlformats.org/officeDocument/2006/relationships/hyperlink" Target="https://en.wikipedia.org/wiki/Wisconsin" TargetMode="External"/><Relationship Id="rId27" Type="http://schemas.openxmlformats.org/officeDocument/2006/relationships/hyperlink" Target="https://en.wikipedia.org/wiki/Kansas" TargetMode="External"/><Relationship Id="rId30" Type="http://schemas.openxmlformats.org/officeDocument/2006/relationships/hyperlink" Target="https://en.wikipedia.org/wiki/Oregon" TargetMode="External"/><Relationship Id="rId35" Type="http://schemas.openxmlformats.org/officeDocument/2006/relationships/hyperlink" Target="https://en.wikipedia.org/wiki/Michigan" TargetMode="External"/><Relationship Id="rId43" Type="http://schemas.openxmlformats.org/officeDocument/2006/relationships/hyperlink" Target="https://en.wikipedia.org/wiki/South_Carolina" TargetMode="External"/><Relationship Id="rId48" Type="http://schemas.openxmlformats.org/officeDocument/2006/relationships/hyperlink" Target="https://en.wikipedia.org/wiki/Kentucky" TargetMode="External"/><Relationship Id="rId8" Type="http://schemas.openxmlformats.org/officeDocument/2006/relationships/hyperlink" Target="https://en.wikipedia.org/wiki/Virginia" TargetMode="External"/><Relationship Id="rId51" Type="http://schemas.openxmlformats.org/officeDocument/2006/relationships/hyperlink" Target="https://en.wikipedia.org/wiki/Mississippi" TargetMode="External"/><Relationship Id="rId3" Type="http://schemas.openxmlformats.org/officeDocument/2006/relationships/hyperlink" Target="https://en.wikipedia.org/wiki/California" TargetMode="External"/><Relationship Id="rId12" Type="http://schemas.openxmlformats.org/officeDocument/2006/relationships/hyperlink" Target="https://en.wikipedia.org/wiki/Delaware" TargetMode="External"/><Relationship Id="rId17" Type="http://schemas.openxmlformats.org/officeDocument/2006/relationships/hyperlink" Target="https://en.wikipedia.org/wiki/New_York" TargetMode="External"/><Relationship Id="rId25" Type="http://schemas.openxmlformats.org/officeDocument/2006/relationships/hyperlink" Target="https://en.wikipedia.org/wiki/Iowa" TargetMode="External"/><Relationship Id="rId33" Type="http://schemas.openxmlformats.org/officeDocument/2006/relationships/hyperlink" Target="https://en.wikipedia.org/wiki/Maine" TargetMode="External"/><Relationship Id="rId38" Type="http://schemas.openxmlformats.org/officeDocument/2006/relationships/hyperlink" Target="https://en.wikipedia.org/wiki/Florida" TargetMode="External"/><Relationship Id="rId46" Type="http://schemas.openxmlformats.org/officeDocument/2006/relationships/hyperlink" Target="https://en.wikipedia.org/wiki/Tennessee" TargetMode="External"/><Relationship Id="rId20" Type="http://schemas.openxmlformats.org/officeDocument/2006/relationships/hyperlink" Target="https://en.wikipedia.org/wiki/Vermont" TargetMode="External"/><Relationship Id="rId41" Type="http://schemas.openxmlformats.org/officeDocument/2006/relationships/hyperlink" Target="https://en.wikipedia.org/wiki/Idaho" TargetMode="External"/><Relationship Id="rId1" Type="http://schemas.openxmlformats.org/officeDocument/2006/relationships/hyperlink" Target="https://en.wikipedia.org/wiki/Maryland" TargetMode="External"/><Relationship Id="rId6" Type="http://schemas.openxmlformats.org/officeDocument/2006/relationships/hyperlink" Target="https://en.wikipedia.org/wiki/Massachusetts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B4D3-4875-4499-B67C-5E7D8BC467E7}">
  <sheetPr codeName="Sheet1"/>
  <dimension ref="A1:I13"/>
  <sheetViews>
    <sheetView showGridLines="0" tabSelected="1" workbookViewId="0">
      <selection activeCell="I20" sqref="I20"/>
    </sheetView>
  </sheetViews>
  <sheetFormatPr defaultRowHeight="14.4" x14ac:dyDescent="0.3"/>
  <cols>
    <col min="1" max="1" width="9.77734375" bestFit="1" customWidth="1"/>
    <col min="2" max="2" width="12.6640625" bestFit="1" customWidth="1"/>
    <col min="3" max="3" width="13.77734375" bestFit="1" customWidth="1"/>
    <col min="4" max="4" width="11" bestFit="1" customWidth="1"/>
    <col min="5" max="5" width="7.88671875" bestFit="1" customWidth="1"/>
    <col min="6" max="6" width="6.77734375" bestFit="1" customWidth="1"/>
    <col min="7" max="7" width="11.5546875" bestFit="1" customWidth="1"/>
    <col min="8" max="8" width="12.66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 spans="1:9" x14ac:dyDescent="0.3">
      <c r="A2" s="3" t="s">
        <v>8</v>
      </c>
      <c r="B2" s="4">
        <v>359084.54700000008</v>
      </c>
      <c r="C2" s="5">
        <v>438881.11300000007</v>
      </c>
      <c r="D2" s="4">
        <v>797965.66000000015</v>
      </c>
      <c r="E2" s="6">
        <v>568213</v>
      </c>
      <c r="F2" s="7">
        <v>1.4043424912840785</v>
      </c>
      <c r="G2" s="8">
        <v>1064</v>
      </c>
      <c r="H2" s="9">
        <v>1.8725372351565345E-3</v>
      </c>
      <c r="I2" s="2"/>
    </row>
    <row r="3" spans="1:9" x14ac:dyDescent="0.3">
      <c r="A3" s="3" t="s">
        <v>9</v>
      </c>
      <c r="B3" s="4">
        <v>295945.20200000028</v>
      </c>
      <c r="C3" s="5">
        <v>308024.59800000035</v>
      </c>
      <c r="D3" s="4">
        <v>603969.80000000063</v>
      </c>
      <c r="E3" s="6">
        <v>486398</v>
      </c>
      <c r="F3" s="7">
        <v>1.2417193327275207</v>
      </c>
      <c r="G3" s="8">
        <v>984</v>
      </c>
      <c r="H3" s="9">
        <v>2.023034634188463E-3</v>
      </c>
      <c r="I3" s="2"/>
    </row>
    <row r="4" spans="1:9" x14ac:dyDescent="0.3">
      <c r="A4" s="3" t="s">
        <v>10</v>
      </c>
      <c r="B4" s="4">
        <v>228830.43479999993</v>
      </c>
      <c r="C4" s="5">
        <v>291238.73519999994</v>
      </c>
      <c r="D4" s="4">
        <v>520069.16999999987</v>
      </c>
      <c r="E4" s="6">
        <v>459937</v>
      </c>
      <c r="F4" s="7">
        <v>1.1307400143932753</v>
      </c>
      <c r="G4" s="8">
        <v>936</v>
      </c>
      <c r="H4" s="9">
        <v>2.0350613236160605E-3</v>
      </c>
      <c r="I4" s="2"/>
    </row>
    <row r="5" spans="1:9" x14ac:dyDescent="0.3">
      <c r="A5" s="3" t="s">
        <v>11</v>
      </c>
      <c r="B5" s="4">
        <v>376750.6652000004</v>
      </c>
      <c r="C5" s="5">
        <v>347769.84480000031</v>
      </c>
      <c r="D5" s="4">
        <v>724520.51000000071</v>
      </c>
      <c r="E5" s="6">
        <v>481632</v>
      </c>
      <c r="F5" s="7">
        <v>1.5043030986313217</v>
      </c>
      <c r="G5" s="8">
        <v>990</v>
      </c>
      <c r="H5" s="9">
        <v>2.0555112617101855E-3</v>
      </c>
      <c r="I5" s="2"/>
    </row>
    <row r="6" spans="1:9" x14ac:dyDescent="0.3">
      <c r="A6" s="3" t="s">
        <v>12</v>
      </c>
      <c r="B6" s="4">
        <v>343226.54999999987</v>
      </c>
      <c r="C6" s="5">
        <v>343226.54999999987</v>
      </c>
      <c r="D6" s="4">
        <v>686453.09999999974</v>
      </c>
      <c r="E6" s="6">
        <v>478822</v>
      </c>
      <c r="F6" s="7">
        <v>1.4336289894783443</v>
      </c>
      <c r="G6" s="8">
        <v>886</v>
      </c>
      <c r="H6" s="9">
        <v>1.8503744606555253E-3</v>
      </c>
      <c r="I6" s="2"/>
    </row>
    <row r="7" spans="1:9" x14ac:dyDescent="0.3">
      <c r="A7" s="3" t="s">
        <v>13</v>
      </c>
      <c r="B7" s="4">
        <v>164481.34499999988</v>
      </c>
      <c r="C7" s="5">
        <v>227140.90499999988</v>
      </c>
      <c r="D7" s="4">
        <v>391622.24999999977</v>
      </c>
      <c r="E7" s="6">
        <v>332313</v>
      </c>
      <c r="F7" s="7">
        <v>1.1784740590948888</v>
      </c>
      <c r="G7" s="8">
        <v>711</v>
      </c>
      <c r="H7" s="9">
        <v>2.1395491599786949E-3</v>
      </c>
      <c r="I7" s="2"/>
    </row>
    <row r="8" spans="1:9" x14ac:dyDescent="0.3">
      <c r="A8" s="3" t="s">
        <v>14</v>
      </c>
      <c r="B8" s="4">
        <v>161303.88200000007</v>
      </c>
      <c r="C8" s="5">
        <v>263180.01800000016</v>
      </c>
      <c r="D8" s="4">
        <v>424483.9000000002</v>
      </c>
      <c r="E8" s="6">
        <v>289154</v>
      </c>
      <c r="F8" s="7">
        <v>1.4680201553497452</v>
      </c>
      <c r="G8" s="8">
        <v>722</v>
      </c>
      <c r="H8" s="9">
        <v>2.4969393471990704E-3</v>
      </c>
      <c r="I8" s="2"/>
    </row>
    <row r="9" spans="1:9" x14ac:dyDescent="0.3">
      <c r="A9" s="3" t="s">
        <v>15</v>
      </c>
      <c r="B9" s="4">
        <v>127172.62004999998</v>
      </c>
      <c r="C9" s="5">
        <v>236177.72295000002</v>
      </c>
      <c r="D9" s="4">
        <v>363350.34299999999</v>
      </c>
      <c r="E9" s="6">
        <v>224080</v>
      </c>
      <c r="F9" s="7">
        <v>1.621520631024634</v>
      </c>
      <c r="G9" s="8">
        <v>558</v>
      </c>
      <c r="H9" s="9">
        <v>2.4901820778293468E-3</v>
      </c>
      <c r="I9" s="2"/>
    </row>
    <row r="10" spans="1:9" x14ac:dyDescent="0.3">
      <c r="A10" s="3" t="s">
        <v>16</v>
      </c>
      <c r="B10" s="4">
        <v>111113.96519999996</v>
      </c>
      <c r="C10" s="5">
        <v>215691.81479999988</v>
      </c>
      <c r="D10" s="4">
        <v>326805.77999999985</v>
      </c>
      <c r="E10" s="6">
        <v>220951</v>
      </c>
      <c r="F10" s="7">
        <v>1.4790871279152384</v>
      </c>
      <c r="G10" s="8">
        <v>464</v>
      </c>
      <c r="H10" s="9">
        <v>2.1000131250820319E-3</v>
      </c>
      <c r="I10" s="2"/>
    </row>
    <row r="11" spans="1:9" x14ac:dyDescent="0.3">
      <c r="A11" s="3" t="s">
        <v>17</v>
      </c>
      <c r="B11" s="4">
        <v>174805.39439999993</v>
      </c>
      <c r="C11" s="5">
        <v>273413.56559999991</v>
      </c>
      <c r="D11" s="4">
        <v>448218.95999999985</v>
      </c>
      <c r="E11" s="6">
        <v>268924</v>
      </c>
      <c r="F11" s="7">
        <v>1.6667123797057899</v>
      </c>
      <c r="G11" s="8">
        <v>508</v>
      </c>
      <c r="H11" s="9">
        <v>1.8890095342922165E-3</v>
      </c>
      <c r="I11" s="2"/>
    </row>
    <row r="12" spans="1:9" x14ac:dyDescent="0.3">
      <c r="A12" s="3" t="s">
        <v>18</v>
      </c>
      <c r="B12" s="4">
        <v>210181.02259704011</v>
      </c>
      <c r="C12" s="5">
        <v>267503.11966896011</v>
      </c>
      <c r="D12" s="4">
        <v>477684.14226600021</v>
      </c>
      <c r="E12" s="6">
        <v>295562</v>
      </c>
      <c r="F12" s="7">
        <v>1.616189301283657</v>
      </c>
      <c r="G12" s="8">
        <v>582</v>
      </c>
      <c r="H12" s="9">
        <v>1.9691299964136122E-3</v>
      </c>
      <c r="I12" s="2"/>
    </row>
    <row r="13" spans="1:9" x14ac:dyDescent="0.3">
      <c r="A13" s="3" t="s">
        <v>19</v>
      </c>
      <c r="B13" s="4">
        <v>264672.33338202036</v>
      </c>
      <c r="C13" s="5">
        <v>310702.30440498039</v>
      </c>
      <c r="D13" s="4">
        <v>575374.63778700074</v>
      </c>
      <c r="E13" s="6">
        <v>330514</v>
      </c>
      <c r="F13" s="7">
        <v>1.7408480057940079</v>
      </c>
      <c r="G13" s="8">
        <v>591</v>
      </c>
      <c r="H13" s="9">
        <v>1.7881239523893089E-3</v>
      </c>
      <c r="I13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4F2D0-4B8A-4A14-AA40-82DCCC35D0AC}">
  <dimension ref="A1:P35"/>
  <sheetViews>
    <sheetView topLeftCell="A13" workbookViewId="0">
      <selection activeCell="S15" sqref="S15"/>
    </sheetView>
  </sheetViews>
  <sheetFormatPr defaultRowHeight="14.4" x14ac:dyDescent="0.3"/>
  <cols>
    <col min="1" max="1" width="20.21875" style="32" customWidth="1"/>
    <col min="2" max="2" width="11.77734375" style="38" customWidth="1"/>
    <col min="3" max="3" width="13.5546875" style="24" customWidth="1"/>
    <col min="4" max="16384" width="8.88671875" style="24"/>
  </cols>
  <sheetData>
    <row r="1" spans="1:16" x14ac:dyDescent="0.3">
      <c r="A1" s="33" t="s">
        <v>1225</v>
      </c>
      <c r="B1" s="36">
        <v>100000</v>
      </c>
    </row>
    <row r="2" spans="1:16" x14ac:dyDescent="0.3">
      <c r="A2" s="37" t="s">
        <v>1226</v>
      </c>
      <c r="B2" s="38">
        <v>-30000</v>
      </c>
      <c r="P2" s="44" t="s">
        <v>1246</v>
      </c>
    </row>
    <row r="3" spans="1:16" x14ac:dyDescent="0.3">
      <c r="A3" s="37" t="s">
        <v>1227</v>
      </c>
      <c r="B3" s="38">
        <v>8000</v>
      </c>
    </row>
    <row r="4" spans="1:16" x14ac:dyDescent="0.3">
      <c r="A4" s="33" t="s">
        <v>1228</v>
      </c>
      <c r="B4" s="36">
        <f>SUM(B1:B3)</f>
        <v>78000</v>
      </c>
    </row>
    <row r="5" spans="1:16" x14ac:dyDescent="0.3">
      <c r="A5" s="37" t="s">
        <v>1203</v>
      </c>
      <c r="B5" s="38">
        <v>-10000</v>
      </c>
    </row>
    <row r="6" spans="1:16" x14ac:dyDescent="0.3">
      <c r="A6" s="37" t="s">
        <v>1229</v>
      </c>
      <c r="B6" s="38">
        <v>-4500</v>
      </c>
    </row>
    <row r="7" spans="1:16" x14ac:dyDescent="0.3">
      <c r="A7" s="37" t="s">
        <v>1230</v>
      </c>
      <c r="B7" s="38">
        <v>-24000</v>
      </c>
    </row>
    <row r="8" spans="1:16" x14ac:dyDescent="0.3">
      <c r="A8" s="37" t="s">
        <v>1231</v>
      </c>
      <c r="B8" s="38">
        <v>-6800</v>
      </c>
    </row>
    <row r="9" spans="1:16" x14ac:dyDescent="0.3">
      <c r="A9" s="33" t="s">
        <v>1232</v>
      </c>
      <c r="B9" s="36">
        <f>SUM(B4:B8)</f>
        <v>32700</v>
      </c>
    </row>
    <row r="10" spans="1:16" x14ac:dyDescent="0.3">
      <c r="A10" s="37" t="s">
        <v>1233</v>
      </c>
      <c r="B10" s="38">
        <v>4500</v>
      </c>
    </row>
    <row r="11" spans="1:16" x14ac:dyDescent="0.3">
      <c r="A11" s="37" t="s">
        <v>1234</v>
      </c>
      <c r="B11" s="38">
        <v>-2000</v>
      </c>
    </row>
    <row r="12" spans="1:16" x14ac:dyDescent="0.3">
      <c r="A12" s="37" t="s">
        <v>1235</v>
      </c>
      <c r="B12" s="38">
        <v>-9000</v>
      </c>
    </row>
    <row r="13" spans="1:16" x14ac:dyDescent="0.3">
      <c r="A13" s="33" t="s">
        <v>1236</v>
      </c>
      <c r="B13" s="36">
        <f>SUM(B9:B12)</f>
        <v>26200</v>
      </c>
    </row>
    <row r="21" spans="1:3" x14ac:dyDescent="0.3">
      <c r="A21" s="33" t="s">
        <v>1237</v>
      </c>
      <c r="B21" s="39" t="s">
        <v>1238</v>
      </c>
      <c r="C21" s="40" t="s">
        <v>1239</v>
      </c>
    </row>
    <row r="22" spans="1:3" x14ac:dyDescent="0.3">
      <c r="A22" s="32" t="s">
        <v>1240</v>
      </c>
      <c r="B22" s="41">
        <v>100000</v>
      </c>
      <c r="C22" s="42">
        <v>1</v>
      </c>
    </row>
    <row r="23" spans="1:3" x14ac:dyDescent="0.3">
      <c r="A23" s="32" t="s">
        <v>1241</v>
      </c>
      <c r="B23" s="41">
        <v>98500</v>
      </c>
      <c r="C23" s="43">
        <f>B23/$B$22</f>
        <v>0.98499999999999999</v>
      </c>
    </row>
    <row r="24" spans="1:3" x14ac:dyDescent="0.3">
      <c r="A24" s="32" t="s">
        <v>1242</v>
      </c>
      <c r="B24" s="41">
        <v>88000</v>
      </c>
      <c r="C24" s="43">
        <f>B24/$B$22</f>
        <v>0.88</v>
      </c>
    </row>
    <row r="25" spans="1:3" x14ac:dyDescent="0.3">
      <c r="A25" s="32" t="s">
        <v>1243</v>
      </c>
      <c r="B25" s="41">
        <v>79000</v>
      </c>
      <c r="C25" s="43">
        <f>B25/$B$22</f>
        <v>0.79</v>
      </c>
    </row>
    <row r="26" spans="1:3" x14ac:dyDescent="0.3">
      <c r="A26" s="32" t="s">
        <v>1244</v>
      </c>
      <c r="B26" s="41">
        <v>52000</v>
      </c>
      <c r="C26" s="43">
        <f>B26/$B$22</f>
        <v>0.52</v>
      </c>
    </row>
    <row r="27" spans="1:3" x14ac:dyDescent="0.3">
      <c r="A27" s="32" t="s">
        <v>1245</v>
      </c>
      <c r="B27" s="41">
        <v>50400</v>
      </c>
      <c r="C27" s="43">
        <f>B27/$B$22</f>
        <v>0.504</v>
      </c>
    </row>
    <row r="31" spans="1:3" x14ac:dyDescent="0.3">
      <c r="B31" s="41"/>
      <c r="C31" s="42"/>
    </row>
    <row r="32" spans="1:3" x14ac:dyDescent="0.3">
      <c r="B32" s="41"/>
      <c r="C32" s="43"/>
    </row>
    <row r="33" spans="2:3" x14ac:dyDescent="0.3">
      <c r="B33" s="41"/>
      <c r="C33" s="43"/>
    </row>
    <row r="34" spans="2:3" x14ac:dyDescent="0.3">
      <c r="B34" s="41"/>
      <c r="C34" s="43"/>
    </row>
    <row r="35" spans="2:3" x14ac:dyDescent="0.3">
      <c r="B35" s="41"/>
      <c r="C35" s="43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2FC4-929C-4C24-BF1D-F85AC2B2EAF6}">
  <dimension ref="A1:M18"/>
  <sheetViews>
    <sheetView workbookViewId="0">
      <selection activeCell="C6" sqref="C6"/>
    </sheetView>
  </sheetViews>
  <sheetFormatPr defaultRowHeight="14.4" x14ac:dyDescent="0.3"/>
  <cols>
    <col min="1" max="1" width="25.88671875" style="32" customWidth="1"/>
    <col min="2" max="2" width="11.88671875" style="32" customWidth="1"/>
    <col min="3" max="3" width="16.88671875" style="32" customWidth="1"/>
    <col min="4" max="4" width="13.5546875" style="24" customWidth="1"/>
    <col min="5" max="5" width="12.33203125" style="24" customWidth="1"/>
    <col min="6" max="6" width="14.109375" style="24" customWidth="1"/>
    <col min="7" max="7" width="10.6640625" style="24" customWidth="1"/>
    <col min="8" max="13" width="11.33203125" style="24" customWidth="1"/>
    <col min="14" max="16384" width="8.88671875" style="24"/>
  </cols>
  <sheetData>
    <row r="1" spans="1:13" x14ac:dyDescent="0.3">
      <c r="A1" s="37" t="s">
        <v>1247</v>
      </c>
      <c r="B1" s="33" t="s">
        <v>1248</v>
      </c>
      <c r="C1" s="33" t="s">
        <v>1249</v>
      </c>
      <c r="D1" s="33" t="s">
        <v>1250</v>
      </c>
      <c r="E1" s="33" t="s">
        <v>1251</v>
      </c>
      <c r="F1" s="33" t="s">
        <v>1252</v>
      </c>
      <c r="G1" s="32"/>
    </row>
    <row r="2" spans="1:13" x14ac:dyDescent="0.3">
      <c r="A2" s="26" t="s">
        <v>1206</v>
      </c>
      <c r="B2" s="32">
        <v>65</v>
      </c>
      <c r="C2" s="32">
        <v>60</v>
      </c>
      <c r="D2" s="32">
        <v>60</v>
      </c>
      <c r="E2" s="32">
        <v>65</v>
      </c>
      <c r="F2" s="32">
        <v>75</v>
      </c>
    </row>
    <row r="3" spans="1:13" x14ac:dyDescent="0.3">
      <c r="A3" s="26" t="s">
        <v>1220</v>
      </c>
      <c r="B3" s="32">
        <v>85</v>
      </c>
      <c r="C3" s="32">
        <v>22</v>
      </c>
      <c r="D3" s="32">
        <v>35</v>
      </c>
      <c r="E3" s="32">
        <v>92</v>
      </c>
      <c r="F3" s="32">
        <v>95</v>
      </c>
    </row>
    <row r="4" spans="1:13" x14ac:dyDescent="0.3">
      <c r="A4" s="26" t="s">
        <v>1215</v>
      </c>
      <c r="B4" s="32">
        <v>45</v>
      </c>
      <c r="C4" s="32">
        <v>85</v>
      </c>
      <c r="D4" s="32">
        <v>82</v>
      </c>
      <c r="E4" s="32">
        <v>45</v>
      </c>
      <c r="F4" s="32">
        <v>45</v>
      </c>
    </row>
    <row r="8" spans="1:13" x14ac:dyDescent="0.3">
      <c r="A8" s="37" t="s">
        <v>1253</v>
      </c>
      <c r="B8" s="33" t="s">
        <v>1254</v>
      </c>
      <c r="C8" s="33" t="s">
        <v>1255</v>
      </c>
      <c r="D8" s="33" t="s">
        <v>1256</v>
      </c>
      <c r="E8" s="33" t="s">
        <v>1257</v>
      </c>
      <c r="F8" s="33" t="s">
        <v>12</v>
      </c>
      <c r="G8" s="33" t="s">
        <v>1258</v>
      </c>
      <c r="H8" s="33" t="s">
        <v>1259</v>
      </c>
      <c r="I8" s="33" t="s">
        <v>1260</v>
      </c>
      <c r="J8" s="33" t="s">
        <v>1261</v>
      </c>
      <c r="K8" s="33" t="s">
        <v>1262</v>
      </c>
      <c r="L8" s="33" t="s">
        <v>1263</v>
      </c>
      <c r="M8" s="33" t="s">
        <v>1264</v>
      </c>
    </row>
    <row r="9" spans="1:13" x14ac:dyDescent="0.3">
      <c r="A9" s="26" t="s">
        <v>1265</v>
      </c>
      <c r="B9" s="32">
        <v>24</v>
      </c>
      <c r="C9" s="32">
        <v>28</v>
      </c>
      <c r="D9" s="32">
        <v>24</v>
      </c>
      <c r="E9" s="32">
        <v>20</v>
      </c>
      <c r="F9" s="32">
        <v>18</v>
      </c>
      <c r="G9" s="32">
        <v>15</v>
      </c>
      <c r="H9" s="32">
        <v>12</v>
      </c>
      <c r="I9" s="32">
        <v>14</v>
      </c>
      <c r="J9" s="32">
        <v>16</v>
      </c>
      <c r="K9" s="32">
        <v>21</v>
      </c>
      <c r="L9" s="32">
        <v>28</v>
      </c>
      <c r="M9" s="32">
        <v>30</v>
      </c>
    </row>
    <row r="10" spans="1:13" x14ac:dyDescent="0.3">
      <c r="A10" s="26" t="s">
        <v>1266</v>
      </c>
      <c r="B10" s="32">
        <v>125</v>
      </c>
      <c r="C10" s="32">
        <v>110</v>
      </c>
      <c r="D10" s="32">
        <v>95</v>
      </c>
      <c r="E10" s="32">
        <v>88</v>
      </c>
      <c r="F10" s="32">
        <v>85</v>
      </c>
      <c r="G10" s="32">
        <v>74</v>
      </c>
      <c r="H10" s="32">
        <v>70</v>
      </c>
      <c r="I10" s="32">
        <v>70</v>
      </c>
      <c r="J10" s="32">
        <v>72</v>
      </c>
      <c r="K10" s="32">
        <v>85</v>
      </c>
      <c r="L10" s="32">
        <v>104</v>
      </c>
      <c r="M10" s="32">
        <v>118</v>
      </c>
    </row>
    <row r="11" spans="1:13" x14ac:dyDescent="0.3">
      <c r="A11" s="26" t="s">
        <v>1267</v>
      </c>
      <c r="B11" s="32">
        <v>28</v>
      </c>
      <c r="C11" s="32">
        <v>23</v>
      </c>
      <c r="D11" s="32">
        <v>24</v>
      </c>
      <c r="E11" s="32">
        <v>30</v>
      </c>
      <c r="F11" s="32">
        <v>38</v>
      </c>
      <c r="G11" s="32">
        <v>45</v>
      </c>
      <c r="H11" s="32">
        <v>48</v>
      </c>
      <c r="I11" s="32">
        <v>55</v>
      </c>
      <c r="J11" s="32">
        <v>75</v>
      </c>
      <c r="K11" s="32">
        <v>82</v>
      </c>
      <c r="L11" s="32">
        <v>56</v>
      </c>
      <c r="M11" s="32">
        <v>30</v>
      </c>
    </row>
    <row r="12" spans="1:13" x14ac:dyDescent="0.3">
      <c r="A12" s="26" t="s">
        <v>1268</v>
      </c>
      <c r="B12" s="32">
        <v>2</v>
      </c>
      <c r="C12" s="32">
        <v>4</v>
      </c>
      <c r="D12" s="32">
        <v>8</v>
      </c>
      <c r="E12" s="32">
        <v>12</v>
      </c>
      <c r="F12" s="32">
        <v>18</v>
      </c>
      <c r="G12" s="32">
        <v>28</v>
      </c>
      <c r="H12" s="32">
        <v>30</v>
      </c>
      <c r="I12" s="32">
        <v>27</v>
      </c>
      <c r="J12" s="32">
        <v>22</v>
      </c>
      <c r="K12" s="32">
        <v>12</v>
      </c>
      <c r="L12" s="32">
        <v>6</v>
      </c>
      <c r="M12" s="32">
        <v>3</v>
      </c>
    </row>
    <row r="14" spans="1:13" x14ac:dyDescent="0.3">
      <c r="A14" s="37" t="s">
        <v>1269</v>
      </c>
      <c r="B14" s="33" t="s">
        <v>1254</v>
      </c>
      <c r="C14" s="33" t="s">
        <v>1255</v>
      </c>
      <c r="D14" s="33" t="s">
        <v>1256</v>
      </c>
      <c r="E14" s="33" t="s">
        <v>1257</v>
      </c>
      <c r="F14" s="33" t="s">
        <v>12</v>
      </c>
      <c r="G14" s="33" t="s">
        <v>1258</v>
      </c>
      <c r="H14" s="33" t="s">
        <v>1259</v>
      </c>
      <c r="I14" s="33" t="s">
        <v>1260</v>
      </c>
      <c r="J14" s="33" t="s">
        <v>1261</v>
      </c>
      <c r="K14" s="33" t="s">
        <v>1262</v>
      </c>
      <c r="L14" s="33" t="s">
        <v>1263</v>
      </c>
      <c r="M14" s="33" t="s">
        <v>1264</v>
      </c>
    </row>
    <row r="15" spans="1:13" x14ac:dyDescent="0.3">
      <c r="A15" s="26" t="s">
        <v>1265</v>
      </c>
      <c r="B15" s="45">
        <f>1+(B9-MIN($B9:$M9))*99/(MAX($B9:$M9)-MIN($B9:$M9))</f>
        <v>67</v>
      </c>
      <c r="C15" s="45">
        <f t="shared" ref="C15:M15" si="0">1+(C9-MIN($B9:$M9))*99/(MAX($B9:$M9)-MIN($B9:$M9))</f>
        <v>89</v>
      </c>
      <c r="D15" s="45">
        <f t="shared" si="0"/>
        <v>67</v>
      </c>
      <c r="E15" s="45">
        <f t="shared" si="0"/>
        <v>45</v>
      </c>
      <c r="F15" s="45">
        <f t="shared" si="0"/>
        <v>34</v>
      </c>
      <c r="G15" s="45">
        <f t="shared" si="0"/>
        <v>17.5</v>
      </c>
      <c r="H15" s="45">
        <f t="shared" si="0"/>
        <v>1</v>
      </c>
      <c r="I15" s="45">
        <f t="shared" si="0"/>
        <v>12</v>
      </c>
      <c r="J15" s="45">
        <f t="shared" si="0"/>
        <v>23</v>
      </c>
      <c r="K15" s="45">
        <f t="shared" si="0"/>
        <v>50.5</v>
      </c>
      <c r="L15" s="45">
        <f t="shared" si="0"/>
        <v>89</v>
      </c>
      <c r="M15" s="45">
        <f t="shared" si="0"/>
        <v>100</v>
      </c>
    </row>
    <row r="16" spans="1:13" x14ac:dyDescent="0.3">
      <c r="A16" s="26" t="s">
        <v>1266</v>
      </c>
      <c r="B16" s="45">
        <f t="shared" ref="B16:M18" si="1">1+(B10-MIN($B10:$M10))*99/(MAX($B10:$M10)-MIN($B10:$M10))</f>
        <v>100</v>
      </c>
      <c r="C16" s="45">
        <f t="shared" si="1"/>
        <v>73</v>
      </c>
      <c r="D16" s="45">
        <f t="shared" si="1"/>
        <v>46</v>
      </c>
      <c r="E16" s="45">
        <f t="shared" si="1"/>
        <v>33.4</v>
      </c>
      <c r="F16" s="45">
        <f t="shared" si="1"/>
        <v>28</v>
      </c>
      <c r="G16" s="45">
        <f t="shared" si="1"/>
        <v>8.1999999999999993</v>
      </c>
      <c r="H16" s="45">
        <f t="shared" si="1"/>
        <v>1</v>
      </c>
      <c r="I16" s="45">
        <f t="shared" si="1"/>
        <v>1</v>
      </c>
      <c r="J16" s="45">
        <f t="shared" si="1"/>
        <v>4.5999999999999996</v>
      </c>
      <c r="K16" s="45">
        <f t="shared" si="1"/>
        <v>28</v>
      </c>
      <c r="L16" s="45">
        <f t="shared" si="1"/>
        <v>62.2</v>
      </c>
      <c r="M16" s="45">
        <f t="shared" si="1"/>
        <v>87.4</v>
      </c>
    </row>
    <row r="17" spans="1:13" x14ac:dyDescent="0.3">
      <c r="A17" s="26" t="s">
        <v>1267</v>
      </c>
      <c r="B17" s="45">
        <f t="shared" si="1"/>
        <v>9.3898305084745761</v>
      </c>
      <c r="C17" s="45">
        <f t="shared" si="1"/>
        <v>1</v>
      </c>
      <c r="D17" s="45">
        <f t="shared" si="1"/>
        <v>2.6779661016949152</v>
      </c>
      <c r="E17" s="45">
        <f t="shared" si="1"/>
        <v>12.745762711864407</v>
      </c>
      <c r="F17" s="45">
        <f t="shared" si="1"/>
        <v>26.16949152542373</v>
      </c>
      <c r="G17" s="45">
        <f t="shared" si="1"/>
        <v>37.915254237288138</v>
      </c>
      <c r="H17" s="45">
        <f t="shared" si="1"/>
        <v>42.949152542372879</v>
      </c>
      <c r="I17" s="45">
        <f t="shared" si="1"/>
        <v>54.694915254237287</v>
      </c>
      <c r="J17" s="45">
        <f t="shared" si="1"/>
        <v>88.254237288135599</v>
      </c>
      <c r="K17" s="45">
        <f t="shared" si="1"/>
        <v>100</v>
      </c>
      <c r="L17" s="45">
        <f t="shared" si="1"/>
        <v>56.372881355932201</v>
      </c>
      <c r="M17" s="45">
        <f t="shared" si="1"/>
        <v>12.745762711864407</v>
      </c>
    </row>
    <row r="18" spans="1:13" x14ac:dyDescent="0.3">
      <c r="A18" s="26" t="s">
        <v>1268</v>
      </c>
      <c r="B18" s="45">
        <f t="shared" si="1"/>
        <v>1</v>
      </c>
      <c r="C18" s="45">
        <f t="shared" si="1"/>
        <v>8.0714285714285712</v>
      </c>
      <c r="D18" s="45">
        <f t="shared" si="1"/>
        <v>22.214285714285715</v>
      </c>
      <c r="E18" s="45">
        <f t="shared" si="1"/>
        <v>36.357142857142854</v>
      </c>
      <c r="F18" s="45">
        <f t="shared" si="1"/>
        <v>57.571428571428569</v>
      </c>
      <c r="G18" s="45">
        <f t="shared" si="1"/>
        <v>92.928571428571431</v>
      </c>
      <c r="H18" s="45">
        <f t="shared" si="1"/>
        <v>100</v>
      </c>
      <c r="I18" s="45">
        <f t="shared" si="1"/>
        <v>89.392857142857139</v>
      </c>
      <c r="J18" s="45">
        <f t="shared" si="1"/>
        <v>71.714285714285708</v>
      </c>
      <c r="K18" s="45">
        <f t="shared" si="1"/>
        <v>36.357142857142854</v>
      </c>
      <c r="L18" s="45">
        <f t="shared" si="1"/>
        <v>15.142857142857142</v>
      </c>
      <c r="M18" s="45">
        <f t="shared" si="1"/>
        <v>4.5357142857142856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8B93C-6937-4D50-A19A-5DB8B637026D}">
  <dimension ref="A1:G37"/>
  <sheetViews>
    <sheetView workbookViewId="0">
      <selection activeCell="W13" sqref="W13"/>
    </sheetView>
  </sheetViews>
  <sheetFormatPr defaultRowHeight="14.4" x14ac:dyDescent="0.3"/>
  <cols>
    <col min="1" max="1" width="8.88671875" style="32"/>
    <col min="2" max="2" width="12" style="32" customWidth="1"/>
    <col min="3" max="3" width="13.6640625" style="27" customWidth="1"/>
    <col min="4" max="7" width="8.88671875" style="32"/>
    <col min="8" max="16384" width="8.88671875" style="24"/>
  </cols>
  <sheetData>
    <row r="1" spans="1:7" x14ac:dyDescent="0.3">
      <c r="A1" s="33" t="s">
        <v>1270</v>
      </c>
      <c r="B1" s="33" t="s">
        <v>1063</v>
      </c>
      <c r="C1" s="28" t="s">
        <v>1271</v>
      </c>
      <c r="D1" s="33" t="s">
        <v>1272</v>
      </c>
      <c r="E1" s="33" t="s">
        <v>1273</v>
      </c>
      <c r="F1" s="33" t="s">
        <v>1274</v>
      </c>
      <c r="G1" s="33" t="s">
        <v>1275</v>
      </c>
    </row>
    <row r="2" spans="1:7" x14ac:dyDescent="0.3">
      <c r="A2" s="32" t="s">
        <v>1276</v>
      </c>
      <c r="B2" s="46">
        <v>42461</v>
      </c>
      <c r="C2" s="27">
        <v>25873900</v>
      </c>
      <c r="D2" s="32">
        <v>108.78</v>
      </c>
      <c r="E2" s="32">
        <v>110</v>
      </c>
      <c r="F2" s="32">
        <v>108.2</v>
      </c>
      <c r="G2" s="32">
        <v>109.99</v>
      </c>
    </row>
    <row r="3" spans="1:7" x14ac:dyDescent="0.3">
      <c r="A3" s="32" t="s">
        <v>1276</v>
      </c>
      <c r="B3" s="46">
        <v>42464</v>
      </c>
      <c r="C3" s="27">
        <v>37356200</v>
      </c>
      <c r="D3" s="32">
        <v>110.42</v>
      </c>
      <c r="E3" s="32">
        <v>112.19</v>
      </c>
      <c r="F3" s="32">
        <v>110.27</v>
      </c>
      <c r="G3" s="32">
        <v>111.12</v>
      </c>
    </row>
    <row r="4" spans="1:7" x14ac:dyDescent="0.3">
      <c r="A4" s="32" t="s">
        <v>1276</v>
      </c>
      <c r="B4" s="46">
        <v>42465</v>
      </c>
      <c r="C4" s="27">
        <v>26578600</v>
      </c>
      <c r="D4" s="32">
        <v>109.51</v>
      </c>
      <c r="E4" s="32">
        <v>110.73</v>
      </c>
      <c r="F4" s="32">
        <v>109.42</v>
      </c>
      <c r="G4" s="32">
        <v>109.81</v>
      </c>
    </row>
    <row r="5" spans="1:7" x14ac:dyDescent="0.3">
      <c r="A5" s="32" t="s">
        <v>1276</v>
      </c>
      <c r="B5" s="46">
        <v>42466</v>
      </c>
      <c r="C5" s="27">
        <v>26404000</v>
      </c>
      <c r="D5" s="32">
        <v>110.23</v>
      </c>
      <c r="E5" s="32">
        <v>110.98</v>
      </c>
      <c r="F5" s="32">
        <v>109.2</v>
      </c>
      <c r="G5" s="32">
        <v>110.96</v>
      </c>
    </row>
    <row r="6" spans="1:7" x14ac:dyDescent="0.3">
      <c r="A6" s="32" t="s">
        <v>1276</v>
      </c>
      <c r="B6" s="46">
        <v>42467</v>
      </c>
      <c r="C6" s="27">
        <v>31801800</v>
      </c>
      <c r="D6" s="32">
        <v>109.95</v>
      </c>
      <c r="E6" s="32">
        <v>110.42</v>
      </c>
      <c r="F6" s="32">
        <v>108.12</v>
      </c>
      <c r="G6" s="32">
        <v>108.54</v>
      </c>
    </row>
    <row r="7" spans="1:7" x14ac:dyDescent="0.3">
      <c r="A7" s="32" t="s">
        <v>1276</v>
      </c>
      <c r="B7" s="46">
        <v>42468</v>
      </c>
      <c r="C7" s="27">
        <v>23581700</v>
      </c>
      <c r="D7" s="32">
        <v>108.91</v>
      </c>
      <c r="E7" s="32">
        <v>109.77</v>
      </c>
      <c r="F7" s="32">
        <v>108.17</v>
      </c>
      <c r="G7" s="32">
        <v>108.66</v>
      </c>
    </row>
    <row r="8" spans="1:7" x14ac:dyDescent="0.3">
      <c r="A8" s="32" t="s">
        <v>1276</v>
      </c>
      <c r="B8" s="46">
        <v>42471</v>
      </c>
      <c r="C8" s="27">
        <v>29407500</v>
      </c>
      <c r="D8" s="32">
        <v>108.97</v>
      </c>
      <c r="E8" s="32">
        <v>110.61</v>
      </c>
      <c r="F8" s="32">
        <v>108.83</v>
      </c>
      <c r="G8" s="32">
        <v>109.02</v>
      </c>
    </row>
    <row r="9" spans="1:7" x14ac:dyDescent="0.3">
      <c r="A9" s="32" t="s">
        <v>1276</v>
      </c>
      <c r="B9" s="46">
        <v>42472</v>
      </c>
      <c r="C9" s="27">
        <v>27232300</v>
      </c>
      <c r="D9" s="32">
        <v>109.34</v>
      </c>
      <c r="E9" s="32">
        <v>110.5</v>
      </c>
      <c r="F9" s="32">
        <v>108.66</v>
      </c>
      <c r="G9" s="32">
        <v>110.44</v>
      </c>
    </row>
    <row r="10" spans="1:7" x14ac:dyDescent="0.3">
      <c r="A10" s="32" t="s">
        <v>1276</v>
      </c>
      <c r="B10" s="46">
        <v>42473</v>
      </c>
      <c r="C10" s="27">
        <v>33257300</v>
      </c>
      <c r="D10" s="32">
        <v>110.8</v>
      </c>
      <c r="E10" s="32">
        <v>112.34</v>
      </c>
      <c r="F10" s="32">
        <v>110.8</v>
      </c>
      <c r="G10" s="32">
        <v>112.04</v>
      </c>
    </row>
    <row r="11" spans="1:7" x14ac:dyDescent="0.3">
      <c r="A11" s="32" t="s">
        <v>1276</v>
      </c>
      <c r="B11" s="46">
        <v>42474</v>
      </c>
      <c r="C11" s="27">
        <v>25473900</v>
      </c>
      <c r="D11" s="32">
        <v>111.62</v>
      </c>
      <c r="E11" s="32">
        <v>112.39</v>
      </c>
      <c r="F11" s="32">
        <v>111.33</v>
      </c>
      <c r="G11" s="32">
        <v>112.1</v>
      </c>
    </row>
    <row r="12" spans="1:7" x14ac:dyDescent="0.3">
      <c r="A12" s="32" t="s">
        <v>1276</v>
      </c>
      <c r="B12" s="46">
        <v>42475</v>
      </c>
      <c r="C12" s="27">
        <v>46938900</v>
      </c>
      <c r="D12" s="32">
        <v>112.11</v>
      </c>
      <c r="E12" s="32">
        <v>112.3</v>
      </c>
      <c r="F12" s="32">
        <v>109.73</v>
      </c>
      <c r="G12" s="32">
        <v>109.85</v>
      </c>
    </row>
    <row r="13" spans="1:7" x14ac:dyDescent="0.3">
      <c r="A13" s="32" t="s">
        <v>1276</v>
      </c>
      <c r="B13" s="46">
        <v>42478</v>
      </c>
      <c r="C13" s="27">
        <v>60821400</v>
      </c>
      <c r="D13" s="32">
        <v>108.89</v>
      </c>
      <c r="E13" s="32">
        <v>108.95</v>
      </c>
      <c r="F13" s="32">
        <v>106.94</v>
      </c>
      <c r="G13" s="32">
        <v>107.48</v>
      </c>
    </row>
    <row r="14" spans="1:7" x14ac:dyDescent="0.3">
      <c r="A14" s="32" t="s">
        <v>1276</v>
      </c>
      <c r="B14" s="46">
        <v>42479</v>
      </c>
      <c r="C14" s="27">
        <v>32384800</v>
      </c>
      <c r="D14" s="32">
        <v>107.88</v>
      </c>
      <c r="E14" s="32">
        <v>108</v>
      </c>
      <c r="F14" s="32">
        <v>106.23</v>
      </c>
      <c r="G14" s="32">
        <v>106.91</v>
      </c>
    </row>
    <row r="15" spans="1:7" x14ac:dyDescent="0.3">
      <c r="A15" s="32" t="s">
        <v>1276</v>
      </c>
      <c r="B15" s="46">
        <v>42480</v>
      </c>
      <c r="C15" s="27">
        <v>30611000</v>
      </c>
      <c r="D15" s="32">
        <v>106.64</v>
      </c>
      <c r="E15" s="32">
        <v>108.09</v>
      </c>
      <c r="F15" s="32">
        <v>106.06</v>
      </c>
      <c r="G15" s="32">
        <v>107.13</v>
      </c>
    </row>
    <row r="16" spans="1:7" x14ac:dyDescent="0.3">
      <c r="A16" s="32" t="s">
        <v>1276</v>
      </c>
      <c r="B16" s="46">
        <v>42481</v>
      </c>
      <c r="C16" s="27">
        <v>31552500</v>
      </c>
      <c r="D16" s="32">
        <v>106.93</v>
      </c>
      <c r="E16" s="32">
        <v>106.93</v>
      </c>
      <c r="F16" s="32">
        <v>105.52</v>
      </c>
      <c r="G16" s="32">
        <v>105.97</v>
      </c>
    </row>
    <row r="17" spans="1:7" x14ac:dyDescent="0.3">
      <c r="A17" s="32" t="s">
        <v>1276</v>
      </c>
      <c r="B17" s="46">
        <v>42482</v>
      </c>
      <c r="C17" s="27">
        <v>33683100</v>
      </c>
      <c r="D17" s="32">
        <v>105.01</v>
      </c>
      <c r="E17" s="32">
        <v>106.48</v>
      </c>
      <c r="F17" s="32">
        <v>104.62</v>
      </c>
      <c r="G17" s="32">
        <v>105.68</v>
      </c>
    </row>
    <row r="18" spans="1:7" x14ac:dyDescent="0.3">
      <c r="A18" s="32" t="s">
        <v>1276</v>
      </c>
      <c r="B18" s="46">
        <v>42485</v>
      </c>
      <c r="C18" s="27">
        <v>28031500</v>
      </c>
      <c r="D18" s="32">
        <v>105</v>
      </c>
      <c r="E18" s="32">
        <v>105.65</v>
      </c>
      <c r="F18" s="32">
        <v>104.51</v>
      </c>
      <c r="G18" s="32">
        <v>105.08</v>
      </c>
    </row>
    <row r="19" spans="1:7" x14ac:dyDescent="0.3">
      <c r="A19" s="32" t="s">
        <v>1276</v>
      </c>
      <c r="B19" s="46">
        <v>42486</v>
      </c>
      <c r="C19" s="27">
        <v>56016100</v>
      </c>
      <c r="D19" s="32">
        <v>103.91</v>
      </c>
      <c r="E19" s="32">
        <v>105.3</v>
      </c>
      <c r="F19" s="32">
        <v>103.91</v>
      </c>
      <c r="G19" s="32">
        <v>104.35</v>
      </c>
    </row>
    <row r="20" spans="1:7" x14ac:dyDescent="0.3">
      <c r="A20" s="32" t="s">
        <v>1276</v>
      </c>
      <c r="B20" s="46">
        <v>42487</v>
      </c>
      <c r="C20" s="27">
        <v>114602100</v>
      </c>
      <c r="D20" s="32">
        <v>96</v>
      </c>
      <c r="E20" s="32">
        <v>98.71</v>
      </c>
      <c r="F20" s="32">
        <v>95.68</v>
      </c>
      <c r="G20" s="32">
        <v>97.82</v>
      </c>
    </row>
    <row r="21" spans="1:7" x14ac:dyDescent="0.3">
      <c r="A21" s="32" t="s">
        <v>1276</v>
      </c>
      <c r="B21" s="46">
        <v>42488</v>
      </c>
      <c r="C21" s="27">
        <v>82242600</v>
      </c>
      <c r="D21" s="32">
        <v>97.61</v>
      </c>
      <c r="E21" s="32">
        <v>97.88</v>
      </c>
      <c r="F21" s="32">
        <v>94.25</v>
      </c>
      <c r="G21" s="32">
        <v>94.83</v>
      </c>
    </row>
    <row r="22" spans="1:7" x14ac:dyDescent="0.3">
      <c r="A22" s="32" t="s">
        <v>1276</v>
      </c>
      <c r="B22" s="46">
        <v>42489</v>
      </c>
      <c r="C22" s="27">
        <v>68531400</v>
      </c>
      <c r="D22" s="32">
        <v>93.99</v>
      </c>
      <c r="E22" s="32">
        <v>94.72</v>
      </c>
      <c r="F22" s="32">
        <v>92.51</v>
      </c>
      <c r="G22" s="32">
        <v>93.74</v>
      </c>
    </row>
    <row r="23" spans="1:7" x14ac:dyDescent="0.3">
      <c r="A23" s="32" t="s">
        <v>1276</v>
      </c>
      <c r="B23" s="46">
        <v>42492</v>
      </c>
      <c r="C23" s="27">
        <v>48160100</v>
      </c>
      <c r="D23" s="32">
        <v>93.96</v>
      </c>
      <c r="E23" s="32">
        <v>94.08</v>
      </c>
      <c r="F23" s="32">
        <v>92.4</v>
      </c>
      <c r="G23" s="32">
        <v>93.64</v>
      </c>
    </row>
    <row r="24" spans="1:7" x14ac:dyDescent="0.3">
      <c r="A24" s="32" t="s">
        <v>1276</v>
      </c>
      <c r="B24" s="46">
        <v>42493</v>
      </c>
      <c r="C24" s="27">
        <v>56831200</v>
      </c>
      <c r="D24" s="32">
        <v>94.2</v>
      </c>
      <c r="E24" s="32">
        <v>95.74</v>
      </c>
      <c r="F24" s="32">
        <v>93.68</v>
      </c>
      <c r="G24" s="32">
        <v>95.18</v>
      </c>
    </row>
    <row r="25" spans="1:7" x14ac:dyDescent="0.3">
      <c r="A25" s="32" t="s">
        <v>1276</v>
      </c>
      <c r="B25" s="46">
        <v>42494</v>
      </c>
      <c r="C25" s="27">
        <v>41025400</v>
      </c>
      <c r="D25" s="32">
        <v>95.2</v>
      </c>
      <c r="E25" s="32">
        <v>95.9</v>
      </c>
      <c r="F25" s="32">
        <v>93.82</v>
      </c>
      <c r="G25" s="32">
        <v>94.19</v>
      </c>
    </row>
    <row r="26" spans="1:7" x14ac:dyDescent="0.3">
      <c r="A26" s="32" t="s">
        <v>1276</v>
      </c>
      <c r="B26" s="46">
        <v>42495</v>
      </c>
      <c r="C26" s="27">
        <v>35890500</v>
      </c>
      <c r="D26" s="32">
        <v>94</v>
      </c>
      <c r="E26" s="32">
        <v>94.07</v>
      </c>
      <c r="F26" s="32">
        <v>92.68</v>
      </c>
      <c r="G26" s="32">
        <v>93.24</v>
      </c>
    </row>
    <row r="27" spans="1:7" x14ac:dyDescent="0.3">
      <c r="A27" s="32" t="s">
        <v>1276</v>
      </c>
      <c r="B27" s="46">
        <v>42496</v>
      </c>
      <c r="C27" s="27">
        <v>43699800</v>
      </c>
      <c r="D27" s="32">
        <v>93.37</v>
      </c>
      <c r="E27" s="32">
        <v>93.45</v>
      </c>
      <c r="F27" s="32">
        <v>91.85</v>
      </c>
      <c r="G27" s="32">
        <v>92.72</v>
      </c>
    </row>
    <row r="28" spans="1:7" x14ac:dyDescent="0.3">
      <c r="A28" s="32" t="s">
        <v>1276</v>
      </c>
      <c r="B28" s="46">
        <v>42499</v>
      </c>
      <c r="C28" s="27">
        <v>32936400</v>
      </c>
      <c r="D28" s="32">
        <v>93</v>
      </c>
      <c r="E28" s="32">
        <v>93.77</v>
      </c>
      <c r="F28" s="32">
        <v>92.59</v>
      </c>
      <c r="G28" s="32">
        <v>92.79</v>
      </c>
    </row>
    <row r="29" spans="1:7" x14ac:dyDescent="0.3">
      <c r="A29" s="32" t="s">
        <v>1276</v>
      </c>
      <c r="B29" s="46">
        <v>42500</v>
      </c>
      <c r="C29" s="27">
        <v>33686800</v>
      </c>
      <c r="D29" s="32">
        <v>93.33</v>
      </c>
      <c r="E29" s="32">
        <v>93.57</v>
      </c>
      <c r="F29" s="32">
        <v>92.11</v>
      </c>
      <c r="G29" s="32">
        <v>93.42</v>
      </c>
    </row>
    <row r="30" spans="1:7" x14ac:dyDescent="0.3">
      <c r="A30" s="32" t="s">
        <v>1276</v>
      </c>
      <c r="B30" s="46">
        <v>42501</v>
      </c>
      <c r="C30" s="27">
        <v>28719100</v>
      </c>
      <c r="D30" s="32">
        <v>93.48</v>
      </c>
      <c r="E30" s="32">
        <v>93.57</v>
      </c>
      <c r="F30" s="32">
        <v>92.46</v>
      </c>
      <c r="G30" s="32">
        <v>92.51</v>
      </c>
    </row>
    <row r="31" spans="1:7" x14ac:dyDescent="0.3">
      <c r="A31" s="32" t="s">
        <v>1276</v>
      </c>
      <c r="B31" s="46">
        <v>42502</v>
      </c>
      <c r="C31" s="27">
        <v>76314600</v>
      </c>
      <c r="D31" s="32">
        <v>92.72</v>
      </c>
      <c r="E31" s="32">
        <v>92.78</v>
      </c>
      <c r="F31" s="32">
        <v>89.47</v>
      </c>
      <c r="G31" s="32">
        <v>90.34</v>
      </c>
    </row>
    <row r="32" spans="1:7" x14ac:dyDescent="0.3">
      <c r="A32" s="32" t="s">
        <v>1276</v>
      </c>
      <c r="B32" s="46">
        <v>42503</v>
      </c>
      <c r="C32" s="27">
        <v>44392700</v>
      </c>
      <c r="D32" s="32">
        <v>90</v>
      </c>
      <c r="E32" s="32">
        <v>91.67</v>
      </c>
      <c r="F32" s="32">
        <v>90</v>
      </c>
      <c r="G32" s="32">
        <v>90.52</v>
      </c>
    </row>
    <row r="33" spans="1:7" x14ac:dyDescent="0.3">
      <c r="A33" s="32" t="s">
        <v>1276</v>
      </c>
      <c r="B33" s="46">
        <v>42506</v>
      </c>
      <c r="C33" s="27">
        <v>61259700</v>
      </c>
      <c r="D33" s="32">
        <v>92.39</v>
      </c>
      <c r="E33" s="32">
        <v>94.39</v>
      </c>
      <c r="F33" s="32">
        <v>91.65</v>
      </c>
      <c r="G33" s="32">
        <v>93.88</v>
      </c>
    </row>
    <row r="34" spans="1:7" x14ac:dyDescent="0.3">
      <c r="A34" s="32" t="s">
        <v>1276</v>
      </c>
      <c r="B34" s="46">
        <v>42507</v>
      </c>
      <c r="C34" s="27">
        <v>46916900</v>
      </c>
      <c r="D34" s="32">
        <v>94.55</v>
      </c>
      <c r="E34" s="32">
        <v>94.7</v>
      </c>
      <c r="F34" s="32">
        <v>93.01</v>
      </c>
      <c r="G34" s="32">
        <v>93.49</v>
      </c>
    </row>
    <row r="35" spans="1:7" x14ac:dyDescent="0.3">
      <c r="A35" s="32" t="s">
        <v>1276</v>
      </c>
      <c r="B35" s="46">
        <v>42508</v>
      </c>
      <c r="C35" s="27">
        <v>42062300</v>
      </c>
      <c r="D35" s="32">
        <v>94.16</v>
      </c>
      <c r="E35" s="32">
        <v>95.21</v>
      </c>
      <c r="F35" s="32">
        <v>93.89</v>
      </c>
      <c r="G35" s="32">
        <v>94.56</v>
      </c>
    </row>
    <row r="36" spans="1:7" x14ac:dyDescent="0.3">
      <c r="A36" s="32" t="s">
        <v>1276</v>
      </c>
      <c r="B36" s="46">
        <v>42509</v>
      </c>
      <c r="C36" s="27">
        <v>30442100</v>
      </c>
      <c r="D36" s="32">
        <v>94.64</v>
      </c>
      <c r="E36" s="32">
        <v>94.64</v>
      </c>
      <c r="F36" s="32">
        <v>93.57</v>
      </c>
      <c r="G36" s="32">
        <v>94.2</v>
      </c>
    </row>
    <row r="37" spans="1:7" x14ac:dyDescent="0.3">
      <c r="A37" s="32" t="s">
        <v>1276</v>
      </c>
      <c r="B37" s="46">
        <v>42510</v>
      </c>
      <c r="C37" s="27">
        <v>32025900</v>
      </c>
      <c r="D37" s="32">
        <v>94.64</v>
      </c>
      <c r="E37" s="32">
        <v>95.43</v>
      </c>
      <c r="F37" s="32">
        <v>94.52</v>
      </c>
      <c r="G37" s="32">
        <v>95.22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9B29-A43E-4E4C-BAD4-A2BC60BB269A}">
  <dimension ref="A2:S13"/>
  <sheetViews>
    <sheetView workbookViewId="0">
      <selection activeCell="R17" sqref="R17"/>
    </sheetView>
  </sheetViews>
  <sheetFormatPr defaultRowHeight="14.4" x14ac:dyDescent="0.3"/>
  <cols>
    <col min="1" max="1" width="4.5546875" style="24" customWidth="1"/>
    <col min="2" max="2" width="14.44140625" style="24" customWidth="1"/>
    <col min="3" max="14" width="7.5546875" style="24" customWidth="1"/>
    <col min="15" max="16384" width="8.88671875" style="24"/>
  </cols>
  <sheetData>
    <row r="2" spans="1:19" ht="16.2" thickBot="1" x14ac:dyDescent="0.35">
      <c r="C2" s="70" t="s">
        <v>1277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9" ht="15" thickBot="1" x14ac:dyDescent="0.35">
      <c r="A3" s="47"/>
      <c r="C3" s="48" t="s">
        <v>1254</v>
      </c>
      <c r="D3" s="49" t="s">
        <v>1255</v>
      </c>
      <c r="E3" s="49" t="s">
        <v>1256</v>
      </c>
      <c r="F3" s="49" t="s">
        <v>1257</v>
      </c>
      <c r="G3" s="49" t="s">
        <v>12</v>
      </c>
      <c r="H3" s="49" t="s">
        <v>1258</v>
      </c>
      <c r="I3" s="49" t="s">
        <v>1259</v>
      </c>
      <c r="J3" s="49" t="s">
        <v>1260</v>
      </c>
      <c r="K3" s="49" t="s">
        <v>1261</v>
      </c>
      <c r="L3" s="49" t="s">
        <v>1262</v>
      </c>
      <c r="M3" s="49" t="s">
        <v>1263</v>
      </c>
      <c r="N3" s="50" t="s">
        <v>1264</v>
      </c>
      <c r="S3" s="56" t="s">
        <v>1286</v>
      </c>
    </row>
    <row r="4" spans="1:19" ht="15" thickBot="1" x14ac:dyDescent="0.35">
      <c r="A4" s="47"/>
      <c r="B4" s="51" t="s">
        <v>1278</v>
      </c>
      <c r="C4" s="53">
        <v>23</v>
      </c>
      <c r="D4" s="53">
        <v>27</v>
      </c>
      <c r="E4" s="53">
        <v>34</v>
      </c>
      <c r="F4" s="53">
        <v>44</v>
      </c>
      <c r="G4" s="53">
        <v>56</v>
      </c>
      <c r="H4" s="53">
        <v>63</v>
      </c>
      <c r="I4" s="53">
        <v>65</v>
      </c>
      <c r="J4" s="53">
        <v>64</v>
      </c>
      <c r="K4" s="53">
        <v>55</v>
      </c>
      <c r="L4" s="53">
        <v>40</v>
      </c>
      <c r="M4" s="53">
        <v>28</v>
      </c>
      <c r="N4" s="53">
        <v>25</v>
      </c>
      <c r="R4" s="54" t="s">
        <v>1287</v>
      </c>
      <c r="S4" s="55" t="s">
        <v>1288</v>
      </c>
    </row>
    <row r="5" spans="1:19" ht="15" thickBot="1" x14ac:dyDescent="0.35">
      <c r="A5" s="47"/>
      <c r="B5" s="52" t="s">
        <v>1202</v>
      </c>
      <c r="C5" s="53">
        <v>36</v>
      </c>
      <c r="D5" s="53">
        <v>39</v>
      </c>
      <c r="E5" s="53">
        <v>45</v>
      </c>
      <c r="F5" s="53">
        <v>56</v>
      </c>
      <c r="G5" s="53">
        <v>66</v>
      </c>
      <c r="H5" s="53">
        <v>76</v>
      </c>
      <c r="I5" s="53">
        <v>81</v>
      </c>
      <c r="J5" s="53">
        <v>80</v>
      </c>
      <c r="K5" s="53">
        <v>72</v>
      </c>
      <c r="L5" s="53">
        <v>61</v>
      </c>
      <c r="M5" s="53">
        <v>51</v>
      </c>
      <c r="N5" s="53">
        <v>41</v>
      </c>
    </row>
    <row r="6" spans="1:19" ht="15" thickBot="1" x14ac:dyDescent="0.35">
      <c r="A6" s="47"/>
      <c r="B6" s="52" t="s">
        <v>1221</v>
      </c>
      <c r="C6" s="53">
        <v>32</v>
      </c>
      <c r="D6" s="53">
        <v>36</v>
      </c>
      <c r="E6" s="53">
        <v>46</v>
      </c>
      <c r="F6" s="53">
        <v>59</v>
      </c>
      <c r="G6" s="53">
        <v>70</v>
      </c>
      <c r="H6" s="53">
        <v>81</v>
      </c>
      <c r="I6" s="53">
        <v>84</v>
      </c>
      <c r="J6" s="53">
        <v>82</v>
      </c>
      <c r="K6" s="53">
        <v>75</v>
      </c>
      <c r="L6" s="53">
        <v>63</v>
      </c>
      <c r="M6" s="53">
        <v>48</v>
      </c>
      <c r="N6" s="53">
        <v>36</v>
      </c>
    </row>
    <row r="7" spans="1:19" ht="15" thickBot="1" x14ac:dyDescent="0.35">
      <c r="A7" s="47"/>
      <c r="B7" s="52" t="s">
        <v>1279</v>
      </c>
      <c r="C7" s="53">
        <v>39</v>
      </c>
      <c r="D7" s="53">
        <v>42</v>
      </c>
      <c r="E7" s="53">
        <v>50</v>
      </c>
      <c r="F7" s="53">
        <v>60</v>
      </c>
      <c r="G7" s="53">
        <v>71</v>
      </c>
      <c r="H7" s="53">
        <v>79</v>
      </c>
      <c r="I7" s="53">
        <v>85</v>
      </c>
      <c r="J7" s="53">
        <v>83</v>
      </c>
      <c r="K7" s="53">
        <v>76</v>
      </c>
      <c r="L7" s="53">
        <v>65</v>
      </c>
      <c r="M7" s="53">
        <v>54</v>
      </c>
      <c r="N7" s="53">
        <v>44</v>
      </c>
    </row>
    <row r="8" spans="1:19" ht="15" thickBot="1" x14ac:dyDescent="0.35">
      <c r="A8" s="47"/>
      <c r="B8" s="52" t="s">
        <v>1280</v>
      </c>
      <c r="C8" s="53">
        <v>45</v>
      </c>
      <c r="D8" s="53">
        <v>46</v>
      </c>
      <c r="E8" s="53">
        <v>54</v>
      </c>
      <c r="F8" s="53">
        <v>61</v>
      </c>
      <c r="G8" s="53">
        <v>72</v>
      </c>
      <c r="H8" s="53">
        <v>82</v>
      </c>
      <c r="I8" s="53">
        <v>90</v>
      </c>
      <c r="J8" s="53">
        <v>88</v>
      </c>
      <c r="K8" s="53">
        <v>79</v>
      </c>
      <c r="L8" s="53">
        <v>66</v>
      </c>
      <c r="M8" s="53">
        <v>52</v>
      </c>
      <c r="N8" s="53">
        <v>45</v>
      </c>
    </row>
    <row r="9" spans="1:19" ht="15" thickBot="1" x14ac:dyDescent="0.35">
      <c r="A9" s="47"/>
      <c r="B9" s="52" t="s">
        <v>1281</v>
      </c>
      <c r="C9" s="53">
        <v>57</v>
      </c>
      <c r="D9" s="53">
        <v>61</v>
      </c>
      <c r="E9" s="53">
        <v>69</v>
      </c>
      <c r="F9" s="53">
        <v>77</v>
      </c>
      <c r="G9" s="53">
        <v>84</v>
      </c>
      <c r="H9" s="53">
        <v>91</v>
      </c>
      <c r="I9" s="53">
        <v>95</v>
      </c>
      <c r="J9" s="53">
        <v>96</v>
      </c>
      <c r="K9" s="53">
        <v>89</v>
      </c>
      <c r="L9" s="53">
        <v>80</v>
      </c>
      <c r="M9" s="53">
        <v>68</v>
      </c>
      <c r="N9" s="53">
        <v>58</v>
      </c>
    </row>
    <row r="10" spans="1:19" ht="15" thickBot="1" x14ac:dyDescent="0.35">
      <c r="A10" s="47"/>
      <c r="B10" s="52" t="s">
        <v>1282</v>
      </c>
      <c r="C10" s="53">
        <v>67</v>
      </c>
      <c r="D10" s="53">
        <v>71</v>
      </c>
      <c r="E10" s="53">
        <v>77</v>
      </c>
      <c r="F10" s="53">
        <v>85</v>
      </c>
      <c r="G10" s="53">
        <v>95</v>
      </c>
      <c r="H10" s="53">
        <v>104</v>
      </c>
      <c r="I10" s="53">
        <v>106</v>
      </c>
      <c r="J10" s="53">
        <v>104</v>
      </c>
      <c r="K10" s="53">
        <v>100</v>
      </c>
      <c r="L10" s="53">
        <v>89</v>
      </c>
      <c r="M10" s="53">
        <v>76</v>
      </c>
      <c r="N10" s="53">
        <v>66</v>
      </c>
    </row>
    <row r="11" spans="1:19" ht="15" thickBot="1" x14ac:dyDescent="0.35">
      <c r="A11" s="47"/>
      <c r="B11" s="52" t="s">
        <v>1283</v>
      </c>
      <c r="C11" s="53">
        <v>76</v>
      </c>
      <c r="D11" s="53">
        <v>78</v>
      </c>
      <c r="E11" s="53">
        <v>80</v>
      </c>
      <c r="F11" s="53">
        <v>83</v>
      </c>
      <c r="G11" s="53">
        <v>87</v>
      </c>
      <c r="H11" s="53">
        <v>89</v>
      </c>
      <c r="I11" s="53">
        <v>91</v>
      </c>
      <c r="J11" s="53">
        <v>91</v>
      </c>
      <c r="K11" s="53">
        <v>89</v>
      </c>
      <c r="L11" s="53">
        <v>86</v>
      </c>
      <c r="M11" s="53">
        <v>82</v>
      </c>
      <c r="N11" s="53">
        <v>78</v>
      </c>
    </row>
    <row r="12" spans="1:19" ht="15" thickBot="1" x14ac:dyDescent="0.35">
      <c r="A12" s="47"/>
      <c r="B12" s="52" t="s">
        <v>1284</v>
      </c>
      <c r="C12" s="53">
        <v>75</v>
      </c>
      <c r="D12" s="53">
        <v>73</v>
      </c>
      <c r="E12" s="53">
        <v>72</v>
      </c>
      <c r="F12" s="53">
        <v>66</v>
      </c>
      <c r="G12" s="53">
        <v>61</v>
      </c>
      <c r="H12" s="53">
        <v>55</v>
      </c>
      <c r="I12" s="53">
        <v>49</v>
      </c>
      <c r="J12" s="53">
        <v>57</v>
      </c>
      <c r="K12" s="53">
        <v>61</v>
      </c>
      <c r="L12" s="53">
        <v>64</v>
      </c>
      <c r="M12" s="53">
        <v>70</v>
      </c>
      <c r="N12" s="53">
        <v>74</v>
      </c>
    </row>
    <row r="13" spans="1:19" ht="15" thickBot="1" x14ac:dyDescent="0.35">
      <c r="A13" s="47"/>
      <c r="B13" s="52" t="s">
        <v>1285</v>
      </c>
      <c r="C13" s="53">
        <v>74</v>
      </c>
      <c r="D13" s="53">
        <v>70</v>
      </c>
      <c r="E13" s="53">
        <v>68</v>
      </c>
      <c r="F13" s="53">
        <v>63</v>
      </c>
      <c r="G13" s="53">
        <v>57</v>
      </c>
      <c r="H13" s="53">
        <v>49</v>
      </c>
      <c r="I13" s="53">
        <v>44</v>
      </c>
      <c r="J13" s="53">
        <v>49</v>
      </c>
      <c r="K13" s="53">
        <v>55</v>
      </c>
      <c r="L13" s="53">
        <v>59</v>
      </c>
      <c r="M13" s="53">
        <v>62</v>
      </c>
      <c r="N13" s="53">
        <v>64</v>
      </c>
    </row>
  </sheetData>
  <mergeCells count="1">
    <mergeCell ref="C2:N2"/>
  </mergeCells>
  <conditionalFormatting sqref="C4:N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CC6C-78CF-43F3-BB6B-3CA779D5AF02}">
  <dimension ref="A1:Y10"/>
  <sheetViews>
    <sheetView workbookViewId="0">
      <selection activeCell="H14" sqref="H14"/>
    </sheetView>
  </sheetViews>
  <sheetFormatPr defaultRowHeight="14.4" x14ac:dyDescent="0.3"/>
  <cols>
    <col min="1" max="1" width="13" style="24" customWidth="1"/>
    <col min="2" max="25" width="6.77734375" style="32" customWidth="1"/>
    <col min="26" max="16384" width="8.88671875" style="24"/>
  </cols>
  <sheetData>
    <row r="1" spans="1:25" ht="4.8" customHeight="1" x14ac:dyDescent="0.3"/>
    <row r="2" spans="1:25" ht="18.600000000000001" customHeight="1" x14ac:dyDescent="0.3">
      <c r="B2" s="71" t="s">
        <v>1289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5" s="57" customFormat="1" x14ac:dyDescent="0.3">
      <c r="B3" s="59">
        <v>0</v>
      </c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59">
        <v>12</v>
      </c>
      <c r="O3" s="59">
        <v>13</v>
      </c>
      <c r="P3" s="59">
        <v>14</v>
      </c>
      <c r="Q3" s="59">
        <v>15</v>
      </c>
      <c r="R3" s="59">
        <v>16</v>
      </c>
      <c r="S3" s="59">
        <v>17</v>
      </c>
      <c r="T3" s="59">
        <v>18</v>
      </c>
      <c r="U3" s="59">
        <v>19</v>
      </c>
      <c r="V3" s="59">
        <v>20</v>
      </c>
      <c r="W3" s="59">
        <v>21</v>
      </c>
      <c r="X3" s="59">
        <v>22</v>
      </c>
      <c r="Y3" s="59">
        <v>23</v>
      </c>
    </row>
    <row r="4" spans="1:25" ht="24.6" customHeight="1" x14ac:dyDescent="0.3">
      <c r="A4" s="58" t="s">
        <v>1290</v>
      </c>
      <c r="B4" s="60">
        <v>19</v>
      </c>
      <c r="C4" s="60">
        <v>12</v>
      </c>
      <c r="D4" s="60">
        <v>31</v>
      </c>
      <c r="E4" s="60">
        <v>14</v>
      </c>
      <c r="F4" s="60">
        <v>4</v>
      </c>
      <c r="G4" s="60">
        <v>2</v>
      </c>
      <c r="H4" s="60">
        <v>13</v>
      </c>
      <c r="I4" s="60">
        <v>14</v>
      </c>
      <c r="J4" s="60">
        <v>16</v>
      </c>
      <c r="K4" s="60">
        <v>31</v>
      </c>
      <c r="L4" s="60">
        <v>17</v>
      </c>
      <c r="M4" s="60">
        <v>23</v>
      </c>
      <c r="N4" s="60">
        <v>49</v>
      </c>
      <c r="O4" s="60">
        <v>34</v>
      </c>
      <c r="P4" s="60">
        <v>39</v>
      </c>
      <c r="Q4" s="60">
        <v>62</v>
      </c>
      <c r="R4" s="60">
        <v>24</v>
      </c>
      <c r="S4" s="60">
        <v>46</v>
      </c>
      <c r="T4" s="60">
        <v>34</v>
      </c>
      <c r="U4" s="60">
        <v>18</v>
      </c>
      <c r="V4" s="60">
        <v>22</v>
      </c>
      <c r="W4" s="60">
        <v>28</v>
      </c>
      <c r="X4" s="60">
        <v>5</v>
      </c>
      <c r="Y4" s="60">
        <v>17</v>
      </c>
    </row>
    <row r="5" spans="1:25" ht="24.6" customHeight="1" x14ac:dyDescent="0.3">
      <c r="A5" s="58" t="s">
        <v>1291</v>
      </c>
      <c r="B5" s="60">
        <v>14</v>
      </c>
      <c r="C5" s="60">
        <v>8</v>
      </c>
      <c r="D5" s="60">
        <v>7</v>
      </c>
      <c r="E5" s="60">
        <v>4</v>
      </c>
      <c r="F5" s="60">
        <v>0</v>
      </c>
      <c r="G5" s="60">
        <v>2</v>
      </c>
      <c r="H5" s="60">
        <v>22</v>
      </c>
      <c r="I5" s="60">
        <v>33</v>
      </c>
      <c r="J5" s="60">
        <v>81</v>
      </c>
      <c r="K5" s="60">
        <v>76</v>
      </c>
      <c r="L5" s="60">
        <v>40</v>
      </c>
      <c r="M5" s="60">
        <v>49</v>
      </c>
      <c r="N5" s="60">
        <v>62</v>
      </c>
      <c r="O5" s="60">
        <v>37</v>
      </c>
      <c r="P5" s="60">
        <v>52</v>
      </c>
      <c r="Q5" s="60">
        <v>71</v>
      </c>
      <c r="R5" s="60">
        <v>58</v>
      </c>
      <c r="S5" s="60">
        <v>60</v>
      </c>
      <c r="T5" s="60">
        <v>60</v>
      </c>
      <c r="U5" s="60">
        <v>25</v>
      </c>
      <c r="V5" s="60">
        <v>21</v>
      </c>
      <c r="W5" s="60">
        <v>34</v>
      </c>
      <c r="X5" s="60">
        <v>18</v>
      </c>
      <c r="Y5" s="60">
        <v>11</v>
      </c>
    </row>
    <row r="6" spans="1:25" ht="24.6" customHeight="1" x14ac:dyDescent="0.3">
      <c r="A6" s="58" t="s">
        <v>1292</v>
      </c>
      <c r="B6" s="60">
        <v>9</v>
      </c>
      <c r="C6" s="60">
        <v>9</v>
      </c>
      <c r="D6" s="60">
        <v>1</v>
      </c>
      <c r="E6" s="60">
        <v>5</v>
      </c>
      <c r="F6" s="60">
        <v>0</v>
      </c>
      <c r="G6" s="60">
        <v>5</v>
      </c>
      <c r="H6" s="60">
        <v>25</v>
      </c>
      <c r="I6" s="60">
        <v>31</v>
      </c>
      <c r="J6" s="60">
        <v>80</v>
      </c>
      <c r="K6" s="60">
        <v>80</v>
      </c>
      <c r="L6" s="60">
        <v>36</v>
      </c>
      <c r="M6" s="60">
        <v>50</v>
      </c>
      <c r="N6" s="60">
        <v>81</v>
      </c>
      <c r="O6" s="60">
        <v>44</v>
      </c>
      <c r="P6" s="60">
        <v>58</v>
      </c>
      <c r="Q6" s="60">
        <v>61</v>
      </c>
      <c r="R6" s="60">
        <v>50</v>
      </c>
      <c r="S6" s="60">
        <v>81</v>
      </c>
      <c r="T6" s="60">
        <v>77</v>
      </c>
      <c r="U6" s="60">
        <v>29</v>
      </c>
      <c r="V6" s="60">
        <v>22</v>
      </c>
      <c r="W6" s="60">
        <v>30</v>
      </c>
      <c r="X6" s="60">
        <v>12</v>
      </c>
      <c r="Y6" s="60">
        <v>7</v>
      </c>
    </row>
    <row r="7" spans="1:25" ht="24.6" customHeight="1" x14ac:dyDescent="0.3">
      <c r="A7" s="58" t="s">
        <v>1293</v>
      </c>
      <c r="B7" s="60">
        <v>5</v>
      </c>
      <c r="C7" s="60">
        <v>10</v>
      </c>
      <c r="D7" s="60">
        <v>7</v>
      </c>
      <c r="E7" s="60">
        <v>3</v>
      </c>
      <c r="F7" s="60">
        <v>2</v>
      </c>
      <c r="G7" s="60">
        <v>5</v>
      </c>
      <c r="H7" s="60">
        <v>20</v>
      </c>
      <c r="I7" s="60">
        <v>43</v>
      </c>
      <c r="J7" s="60">
        <v>92</v>
      </c>
      <c r="K7" s="60">
        <v>85</v>
      </c>
      <c r="L7" s="60">
        <v>49</v>
      </c>
      <c r="M7" s="60">
        <v>46</v>
      </c>
      <c r="N7" s="60">
        <v>82</v>
      </c>
      <c r="O7" s="60">
        <v>49</v>
      </c>
      <c r="P7" s="60">
        <v>54</v>
      </c>
      <c r="Q7" s="60">
        <v>59</v>
      </c>
      <c r="R7" s="60">
        <v>45</v>
      </c>
      <c r="S7" s="60">
        <v>73</v>
      </c>
      <c r="T7" s="60">
        <v>84</v>
      </c>
      <c r="U7" s="60">
        <v>28</v>
      </c>
      <c r="V7" s="60">
        <v>42</v>
      </c>
      <c r="W7" s="60">
        <v>34</v>
      </c>
      <c r="X7" s="60">
        <v>18</v>
      </c>
      <c r="Y7" s="60">
        <v>14</v>
      </c>
    </row>
    <row r="8" spans="1:25" ht="24.6" customHeight="1" x14ac:dyDescent="0.3">
      <c r="A8" s="58" t="s">
        <v>1294</v>
      </c>
      <c r="B8" s="60">
        <v>10</v>
      </c>
      <c r="C8" s="60">
        <v>9</v>
      </c>
      <c r="D8" s="60">
        <v>6</v>
      </c>
      <c r="E8" s="60">
        <v>3</v>
      </c>
      <c r="F8" s="60">
        <v>2</v>
      </c>
      <c r="G8" s="60">
        <v>6</v>
      </c>
      <c r="H8" s="60">
        <v>21</v>
      </c>
      <c r="I8" s="60">
        <v>35</v>
      </c>
      <c r="J8" s="60">
        <v>82</v>
      </c>
      <c r="K8" s="60">
        <v>90</v>
      </c>
      <c r="L8" s="60">
        <v>48</v>
      </c>
      <c r="M8" s="60">
        <v>67</v>
      </c>
      <c r="N8" s="60">
        <v>61</v>
      </c>
      <c r="O8" s="60">
        <v>36</v>
      </c>
      <c r="P8" s="60">
        <v>67</v>
      </c>
      <c r="Q8" s="60">
        <v>80</v>
      </c>
      <c r="R8" s="60">
        <v>57</v>
      </c>
      <c r="S8" s="60">
        <v>70</v>
      </c>
      <c r="T8" s="60">
        <v>73</v>
      </c>
      <c r="U8" s="60">
        <v>29</v>
      </c>
      <c r="V8" s="60">
        <v>40</v>
      </c>
      <c r="W8" s="60">
        <v>37</v>
      </c>
      <c r="X8" s="60">
        <v>18</v>
      </c>
      <c r="Y8" s="60">
        <v>10</v>
      </c>
    </row>
    <row r="9" spans="1:25" ht="24.6" customHeight="1" x14ac:dyDescent="0.3">
      <c r="A9" s="58" t="s">
        <v>1295</v>
      </c>
      <c r="B9" s="60">
        <v>10</v>
      </c>
      <c r="C9" s="60">
        <v>14</v>
      </c>
      <c r="D9" s="60">
        <v>17</v>
      </c>
      <c r="E9" s="60">
        <v>3</v>
      </c>
      <c r="F9" s="60">
        <v>0</v>
      </c>
      <c r="G9" s="60">
        <v>4</v>
      </c>
      <c r="H9" s="60">
        <v>25</v>
      </c>
      <c r="I9" s="60">
        <v>46</v>
      </c>
      <c r="J9" s="60">
        <v>80</v>
      </c>
      <c r="K9" s="60">
        <v>91</v>
      </c>
      <c r="L9" s="60">
        <v>44</v>
      </c>
      <c r="M9" s="60">
        <v>57</v>
      </c>
      <c r="N9" s="60">
        <v>66</v>
      </c>
      <c r="O9" s="60">
        <v>58</v>
      </c>
      <c r="P9" s="60">
        <v>70</v>
      </c>
      <c r="Q9" s="60">
        <v>101</v>
      </c>
      <c r="R9" s="60">
        <v>57</v>
      </c>
      <c r="S9" s="60">
        <v>76</v>
      </c>
      <c r="T9" s="60">
        <v>72</v>
      </c>
      <c r="U9" s="60">
        <v>44</v>
      </c>
      <c r="V9" s="60">
        <v>35</v>
      </c>
      <c r="W9" s="60">
        <v>30</v>
      </c>
      <c r="X9" s="60">
        <v>24</v>
      </c>
      <c r="Y9" s="60">
        <v>28</v>
      </c>
    </row>
    <row r="10" spans="1:25" ht="24.6" customHeight="1" x14ac:dyDescent="0.3">
      <c r="A10" s="58" t="s">
        <v>1296</v>
      </c>
      <c r="B10" s="60">
        <v>17</v>
      </c>
      <c r="C10" s="60">
        <v>17</v>
      </c>
      <c r="D10" s="60">
        <v>23</v>
      </c>
      <c r="E10" s="60">
        <v>13</v>
      </c>
      <c r="F10" s="60">
        <v>1</v>
      </c>
      <c r="G10" s="60">
        <v>9</v>
      </c>
      <c r="H10" s="60">
        <v>13</v>
      </c>
      <c r="I10" s="60">
        <v>14</v>
      </c>
      <c r="J10" s="60">
        <v>31</v>
      </c>
      <c r="K10" s="60">
        <v>38</v>
      </c>
      <c r="L10" s="60">
        <v>35</v>
      </c>
      <c r="M10" s="60">
        <v>49</v>
      </c>
      <c r="N10" s="60">
        <v>58</v>
      </c>
      <c r="O10" s="60">
        <v>46</v>
      </c>
      <c r="P10" s="60">
        <v>39</v>
      </c>
      <c r="Q10" s="60">
        <v>64</v>
      </c>
      <c r="R10" s="60">
        <v>32</v>
      </c>
      <c r="S10" s="60">
        <v>31</v>
      </c>
      <c r="T10" s="60">
        <v>50</v>
      </c>
      <c r="U10" s="60">
        <v>24</v>
      </c>
      <c r="V10" s="60">
        <v>39</v>
      </c>
      <c r="W10" s="60">
        <v>32</v>
      </c>
      <c r="X10" s="60">
        <v>19</v>
      </c>
      <c r="Y10" s="60">
        <v>24</v>
      </c>
    </row>
  </sheetData>
  <mergeCells count="1">
    <mergeCell ref="B2:Y2"/>
  </mergeCells>
  <conditionalFormatting sqref="B3:Y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5029F-D7B5-4A07-A20D-8EDC0396A830}">
  <dimension ref="A1:C52"/>
  <sheetViews>
    <sheetView topLeftCell="B22" workbookViewId="0">
      <selection activeCell="U34" sqref="U34"/>
    </sheetView>
  </sheetViews>
  <sheetFormatPr defaultRowHeight="14.4" x14ac:dyDescent="0.3"/>
  <cols>
    <col min="1" max="1" width="21.21875" style="32" customWidth="1"/>
    <col min="2" max="2" width="19.21875" style="34" customWidth="1"/>
    <col min="3" max="3" width="19.5546875" style="27" customWidth="1"/>
    <col min="4" max="16384" width="8.88671875" style="24"/>
  </cols>
  <sheetData>
    <row r="1" spans="1:3" x14ac:dyDescent="0.3">
      <c r="A1" s="33" t="s">
        <v>1297</v>
      </c>
      <c r="B1" s="20" t="s">
        <v>1298</v>
      </c>
      <c r="C1" s="28" t="s">
        <v>1299</v>
      </c>
    </row>
    <row r="2" spans="1:3" x14ac:dyDescent="0.3">
      <c r="A2" s="32" t="s">
        <v>1300</v>
      </c>
      <c r="B2" s="34">
        <v>41415</v>
      </c>
      <c r="C2" s="27">
        <v>4833722</v>
      </c>
    </row>
    <row r="3" spans="1:3" x14ac:dyDescent="0.3">
      <c r="A3" s="32" t="s">
        <v>1301</v>
      </c>
      <c r="B3" s="34">
        <v>70005</v>
      </c>
      <c r="C3" s="27">
        <v>735132</v>
      </c>
    </row>
    <row r="4" spans="1:3" x14ac:dyDescent="0.3">
      <c r="A4" s="32" t="s">
        <v>1302</v>
      </c>
      <c r="B4" s="34">
        <v>46709</v>
      </c>
      <c r="C4" s="27">
        <v>6626624</v>
      </c>
    </row>
    <row r="5" spans="1:3" x14ac:dyDescent="0.3">
      <c r="A5" s="32" t="s">
        <v>1303</v>
      </c>
      <c r="B5" s="34">
        <v>38758</v>
      </c>
      <c r="C5" s="27">
        <v>2959373</v>
      </c>
    </row>
    <row r="6" spans="1:3" x14ac:dyDescent="0.3">
      <c r="A6" s="32" t="s">
        <v>1304</v>
      </c>
      <c r="B6" s="34">
        <v>67458</v>
      </c>
      <c r="C6" s="27">
        <v>38332521</v>
      </c>
    </row>
    <row r="7" spans="1:3" x14ac:dyDescent="0.3">
      <c r="A7" s="32" t="s">
        <v>1305</v>
      </c>
      <c r="B7" s="34">
        <v>55387</v>
      </c>
      <c r="C7" s="27">
        <v>5268367</v>
      </c>
    </row>
    <row r="8" spans="1:3" x14ac:dyDescent="0.3">
      <c r="A8" s="32" t="s">
        <v>1306</v>
      </c>
      <c r="B8" s="34">
        <v>65753</v>
      </c>
      <c r="C8" s="27">
        <v>3596080</v>
      </c>
    </row>
    <row r="9" spans="1:3" x14ac:dyDescent="0.3">
      <c r="A9" s="32" t="s">
        <v>1307</v>
      </c>
      <c r="B9" s="34">
        <v>57954</v>
      </c>
      <c r="C9" s="27">
        <v>925749</v>
      </c>
    </row>
    <row r="10" spans="1:3" x14ac:dyDescent="0.3">
      <c r="A10" s="32" t="s">
        <v>1308</v>
      </c>
      <c r="B10" s="34">
        <v>65124</v>
      </c>
      <c r="C10" s="27">
        <v>646449</v>
      </c>
    </row>
    <row r="11" spans="1:3" x14ac:dyDescent="0.3">
      <c r="A11" s="32" t="s">
        <v>1309</v>
      </c>
      <c r="B11" s="34">
        <v>44299</v>
      </c>
      <c r="C11" s="27">
        <v>19552860</v>
      </c>
    </row>
    <row r="12" spans="1:3" x14ac:dyDescent="0.3">
      <c r="A12" s="32" t="s">
        <v>1310</v>
      </c>
      <c r="B12" s="34">
        <v>46007</v>
      </c>
      <c r="C12" s="27">
        <v>9992167</v>
      </c>
    </row>
    <row r="13" spans="1:3" x14ac:dyDescent="0.3">
      <c r="A13" s="32" t="s">
        <v>1311</v>
      </c>
      <c r="B13" s="34">
        <v>62814</v>
      </c>
      <c r="C13" s="27">
        <v>1404054</v>
      </c>
    </row>
    <row r="14" spans="1:3" x14ac:dyDescent="0.3">
      <c r="A14" s="32" t="s">
        <v>1312</v>
      </c>
      <c r="B14" s="34">
        <v>43341</v>
      </c>
      <c r="C14" s="27">
        <v>1612136</v>
      </c>
    </row>
    <row r="15" spans="1:3" x14ac:dyDescent="0.3">
      <c r="A15" s="32" t="s">
        <v>1313</v>
      </c>
      <c r="B15" s="34">
        <v>53234</v>
      </c>
      <c r="C15" s="27">
        <v>12882135</v>
      </c>
    </row>
    <row r="16" spans="1:3" x14ac:dyDescent="0.3">
      <c r="A16" s="32" t="s">
        <v>1314</v>
      </c>
      <c r="B16" s="34">
        <v>46438</v>
      </c>
      <c r="C16" s="27">
        <v>6570902</v>
      </c>
    </row>
    <row r="17" spans="1:3" x14ac:dyDescent="0.3">
      <c r="A17" s="32" t="s">
        <v>1315</v>
      </c>
      <c r="B17" s="34">
        <v>49427</v>
      </c>
      <c r="C17" s="27">
        <v>3090416</v>
      </c>
    </row>
    <row r="18" spans="1:3" x14ac:dyDescent="0.3">
      <c r="A18" s="32" t="s">
        <v>1316</v>
      </c>
      <c r="B18" s="34">
        <v>48964</v>
      </c>
      <c r="C18" s="27">
        <v>2893957</v>
      </c>
    </row>
    <row r="19" spans="1:3" x14ac:dyDescent="0.3">
      <c r="A19" s="32" t="s">
        <v>1317</v>
      </c>
      <c r="B19" s="34">
        <v>41141</v>
      </c>
      <c r="C19" s="27">
        <v>4395295</v>
      </c>
    </row>
    <row r="20" spans="1:3" x14ac:dyDescent="0.3">
      <c r="A20" s="32" t="s">
        <v>1318</v>
      </c>
      <c r="B20" s="34">
        <v>41734</v>
      </c>
      <c r="C20" s="27">
        <v>4625470</v>
      </c>
    </row>
    <row r="21" spans="1:3" x14ac:dyDescent="0.3">
      <c r="A21" s="32" t="s">
        <v>1319</v>
      </c>
      <c r="B21" s="34">
        <v>46033</v>
      </c>
      <c r="C21" s="27">
        <v>1328302</v>
      </c>
    </row>
    <row r="22" spans="1:3" x14ac:dyDescent="0.3">
      <c r="A22" s="32" t="s">
        <v>1320</v>
      </c>
      <c r="B22" s="34">
        <v>70004</v>
      </c>
      <c r="C22" s="27">
        <v>5928814</v>
      </c>
    </row>
    <row r="23" spans="1:3" x14ac:dyDescent="0.3">
      <c r="A23" s="32" t="s">
        <v>1321</v>
      </c>
      <c r="B23" s="34">
        <v>64859</v>
      </c>
      <c r="C23" s="27">
        <v>6692824</v>
      </c>
    </row>
    <row r="24" spans="1:3" x14ac:dyDescent="0.3">
      <c r="A24" s="32" t="s">
        <v>1322</v>
      </c>
      <c r="B24" s="34">
        <v>45981</v>
      </c>
      <c r="C24" s="27">
        <v>9895622</v>
      </c>
    </row>
    <row r="25" spans="1:3" x14ac:dyDescent="0.3">
      <c r="A25" s="32" t="s">
        <v>1323</v>
      </c>
      <c r="B25" s="34">
        <v>61814</v>
      </c>
      <c r="C25" s="27">
        <v>5420380</v>
      </c>
    </row>
    <row r="26" spans="1:3" x14ac:dyDescent="0.3">
      <c r="A26" s="32" t="s">
        <v>1324</v>
      </c>
      <c r="B26" s="34">
        <v>36919</v>
      </c>
      <c r="C26" s="27">
        <v>2991207</v>
      </c>
    </row>
    <row r="27" spans="1:3" x14ac:dyDescent="0.3">
      <c r="A27" s="32" t="s">
        <v>1325</v>
      </c>
      <c r="B27" s="34">
        <v>45247</v>
      </c>
      <c r="C27" s="27">
        <v>6044171</v>
      </c>
    </row>
    <row r="28" spans="1:3" x14ac:dyDescent="0.3">
      <c r="A28" s="32" t="s">
        <v>1326</v>
      </c>
      <c r="B28" s="34">
        <v>44222</v>
      </c>
      <c r="C28" s="27">
        <v>1015165</v>
      </c>
    </row>
    <row r="29" spans="1:3" x14ac:dyDescent="0.3">
      <c r="A29" s="32" t="s">
        <v>1327</v>
      </c>
      <c r="B29" s="34">
        <v>50296</v>
      </c>
      <c r="C29" s="27">
        <v>1868516</v>
      </c>
    </row>
    <row r="30" spans="1:3" x14ac:dyDescent="0.3">
      <c r="A30" s="32" t="s">
        <v>1328</v>
      </c>
      <c r="B30" s="34">
        <v>48927</v>
      </c>
      <c r="C30" s="27">
        <v>2790136</v>
      </c>
    </row>
    <row r="31" spans="1:3" x14ac:dyDescent="0.3">
      <c r="A31" s="32" t="s">
        <v>1329</v>
      </c>
      <c r="B31" s="34">
        <v>64712</v>
      </c>
      <c r="C31" s="27">
        <v>1323459</v>
      </c>
    </row>
    <row r="32" spans="1:3" x14ac:dyDescent="0.3">
      <c r="A32" s="32" t="s">
        <v>1330</v>
      </c>
      <c r="B32" s="34">
        <v>60287</v>
      </c>
      <c r="C32" s="27">
        <v>8899339</v>
      </c>
    </row>
    <row r="33" spans="1:3" x14ac:dyDescent="0.3">
      <c r="A33" s="32" t="s">
        <v>1331</v>
      </c>
      <c r="B33" s="34">
        <v>41963</v>
      </c>
      <c r="C33" s="27">
        <v>2085287</v>
      </c>
    </row>
    <row r="34" spans="1:3" x14ac:dyDescent="0.3">
      <c r="A34" s="32" t="s">
        <v>1213</v>
      </c>
      <c r="B34" s="34">
        <v>55246</v>
      </c>
      <c r="C34" s="27">
        <v>19651127</v>
      </c>
    </row>
    <row r="35" spans="1:3" x14ac:dyDescent="0.3">
      <c r="A35" s="32" t="s">
        <v>1332</v>
      </c>
      <c r="B35" s="34">
        <v>43916</v>
      </c>
      <c r="C35" s="27">
        <v>9848060</v>
      </c>
    </row>
    <row r="36" spans="1:3" x14ac:dyDescent="0.3">
      <c r="A36" s="32" t="s">
        <v>1333</v>
      </c>
      <c r="B36" s="34">
        <v>51704</v>
      </c>
      <c r="C36" s="27">
        <v>723393</v>
      </c>
    </row>
    <row r="37" spans="1:3" x14ac:dyDescent="0.3">
      <c r="A37" s="32" t="s">
        <v>1334</v>
      </c>
      <c r="B37" s="34">
        <v>45749</v>
      </c>
      <c r="C37" s="27">
        <v>11570808</v>
      </c>
    </row>
    <row r="38" spans="1:3" x14ac:dyDescent="0.3">
      <c r="A38" s="32" t="s">
        <v>1335</v>
      </c>
      <c r="B38" s="34">
        <v>43225</v>
      </c>
      <c r="C38" s="27">
        <v>3850568</v>
      </c>
    </row>
    <row r="39" spans="1:3" x14ac:dyDescent="0.3">
      <c r="A39" s="32" t="s">
        <v>1336</v>
      </c>
      <c r="B39" s="34">
        <v>46816</v>
      </c>
      <c r="C39" s="27">
        <v>3930065</v>
      </c>
    </row>
    <row r="40" spans="1:3" x14ac:dyDescent="0.3">
      <c r="A40" s="32" t="s">
        <v>1337</v>
      </c>
      <c r="B40" s="34">
        <v>50228</v>
      </c>
      <c r="C40" s="27">
        <v>12773801</v>
      </c>
    </row>
    <row r="41" spans="1:3" x14ac:dyDescent="0.3">
      <c r="A41" s="32" t="s">
        <v>1338</v>
      </c>
      <c r="B41" s="34">
        <v>53636</v>
      </c>
      <c r="C41" s="27">
        <v>1051511</v>
      </c>
    </row>
    <row r="42" spans="1:3" x14ac:dyDescent="0.3">
      <c r="A42" s="32" t="s">
        <v>1339</v>
      </c>
      <c r="B42" s="34">
        <v>42367</v>
      </c>
      <c r="C42" s="27">
        <v>4774839</v>
      </c>
    </row>
    <row r="43" spans="1:3" x14ac:dyDescent="0.3">
      <c r="A43" s="32" t="s">
        <v>1340</v>
      </c>
      <c r="B43" s="34">
        <v>48321</v>
      </c>
      <c r="C43" s="27">
        <v>844877</v>
      </c>
    </row>
    <row r="44" spans="1:3" x14ac:dyDescent="0.3">
      <c r="A44" s="32" t="s">
        <v>1341</v>
      </c>
      <c r="B44" s="34">
        <v>41693</v>
      </c>
      <c r="C44" s="27">
        <v>6495978</v>
      </c>
    </row>
    <row r="45" spans="1:3" x14ac:dyDescent="0.3">
      <c r="A45" s="32" t="s">
        <v>1342</v>
      </c>
      <c r="B45" s="34">
        <v>49392</v>
      </c>
      <c r="C45" s="27">
        <v>26448193</v>
      </c>
    </row>
    <row r="46" spans="1:3" x14ac:dyDescent="0.3">
      <c r="A46" s="32" t="s">
        <v>1343</v>
      </c>
      <c r="B46" s="34">
        <v>55869</v>
      </c>
      <c r="C46" s="27">
        <v>2900872</v>
      </c>
    </row>
    <row r="47" spans="1:3" x14ac:dyDescent="0.3">
      <c r="A47" s="32" t="s">
        <v>1344</v>
      </c>
      <c r="B47" s="34">
        <v>52776</v>
      </c>
      <c r="C47" s="27">
        <v>626630</v>
      </c>
    </row>
    <row r="48" spans="1:3" x14ac:dyDescent="0.3">
      <c r="A48" s="32" t="s">
        <v>1345</v>
      </c>
      <c r="B48" s="34">
        <v>62881</v>
      </c>
      <c r="C48" s="27">
        <v>8260405</v>
      </c>
    </row>
    <row r="49" spans="1:3" x14ac:dyDescent="0.3">
      <c r="A49" s="32" t="s">
        <v>1346</v>
      </c>
      <c r="B49" s="34">
        <v>57835</v>
      </c>
      <c r="C49" s="27">
        <v>6971406</v>
      </c>
    </row>
    <row r="50" spans="1:3" x14ac:dyDescent="0.3">
      <c r="A50" s="32" t="s">
        <v>1347</v>
      </c>
      <c r="B50" s="34">
        <v>38482</v>
      </c>
      <c r="C50" s="27">
        <v>1854304</v>
      </c>
    </row>
    <row r="51" spans="1:3" x14ac:dyDescent="0.3">
      <c r="A51" s="32" t="s">
        <v>1348</v>
      </c>
      <c r="B51" s="34">
        <v>50395</v>
      </c>
      <c r="C51" s="27">
        <v>5742713</v>
      </c>
    </row>
    <row r="52" spans="1:3" x14ac:dyDescent="0.3">
      <c r="A52" s="32" t="s">
        <v>1349</v>
      </c>
      <c r="B52" s="34">
        <v>56322</v>
      </c>
      <c r="C52" s="27">
        <v>582658</v>
      </c>
    </row>
  </sheetData>
  <hyperlinks>
    <hyperlink ref="A22" r:id="rId1" tooltip="Maryland" display="https://en.wikipedia.org/wiki/Maryland" xr:uid="{E1265EF4-2174-4BEE-A2EF-1C84A5F3AB11}"/>
    <hyperlink ref="A3" r:id="rId2" tooltip="Alaska" display="https://en.wikipedia.org/wiki/Alaska" xr:uid="{CF942F0A-6FA8-41D6-83DA-E7CDB55B014C}"/>
    <hyperlink ref="A6" r:id="rId3" tooltip="California" display="https://en.wikipedia.org/wiki/California" xr:uid="{2F5CC03C-F33F-443A-A71E-DA16DFF765F7}"/>
    <hyperlink ref="A8" r:id="rId4" tooltip="Connecticut" display="https://en.wikipedia.org/wiki/Connecticut" xr:uid="{6E15A291-25D6-4AB8-9298-038BE9EC8901}"/>
    <hyperlink ref="A10" r:id="rId5" tooltip="District of Columbia" display="https://en.wikipedia.org/wiki/District_of_Columbia" xr:uid="{AC4A8DD3-3B93-4EA0-BDA2-0F4F7E1B7ED0}"/>
    <hyperlink ref="A23" r:id="rId6" tooltip="Massachusetts" display="https://en.wikipedia.org/wiki/Massachusetts" xr:uid="{071C79AF-D665-4E0B-A1D9-432CCF954B47}"/>
    <hyperlink ref="A31" r:id="rId7" tooltip="New Hampshire" display="https://en.wikipedia.org/wiki/New_Hampshire" xr:uid="{140643D2-7C56-4A14-95D3-4DFCEB4AB78E}"/>
    <hyperlink ref="A48" r:id="rId8" tooltip="Virginia" display="https://en.wikipedia.org/wiki/Virginia" xr:uid="{57942597-9007-4039-AE70-14E5FD5B0C00}"/>
    <hyperlink ref="A13" r:id="rId9" tooltip="Hawaii" display="https://en.wikipedia.org/wiki/Hawaii" xr:uid="{2F707F75-ACB4-4085-A427-5776986F011F}"/>
    <hyperlink ref="A25" r:id="rId10" tooltip="Minnesota" display="https://en.wikipedia.org/wiki/Minnesota" xr:uid="{7DF91451-525F-4A58-AB51-CB3A90720581}"/>
    <hyperlink ref="A32" r:id="rId11" tooltip="New Jersey" display="https://en.wikipedia.org/wiki/New_Jersey" xr:uid="{8786826D-F344-4EB9-937E-01723F822B95}"/>
    <hyperlink ref="A9" r:id="rId12" tooltip="Delaware" display="https://en.wikipedia.org/wiki/Delaware" xr:uid="{D5E64E9D-1DFF-419F-AB1A-713B2812D695}"/>
    <hyperlink ref="A49" r:id="rId13" tooltip="Washington (U.S. state)" display="https://en.wikipedia.org/wiki/Washington_(U.S._state)" xr:uid="{A1BA0095-0466-442A-B65E-EC5B6585B1F7}"/>
    <hyperlink ref="A52" r:id="rId14" tooltip="Wyoming" display="https://en.wikipedia.org/wiki/Wyoming" xr:uid="{D9B38085-4756-427D-B229-13A4AFA5640A}"/>
    <hyperlink ref="A46" r:id="rId15" tooltip="Utah" display="https://en.wikipedia.org/wiki/Utah" xr:uid="{616C5102-C9ED-4808-9B28-C58B32B0D6D3}"/>
    <hyperlink ref="A7" r:id="rId16" tooltip="Colorado" display="https://en.wikipedia.org/wiki/Colorado" xr:uid="{28084A20-4652-4621-8AAB-DBC52DAC99D7}"/>
    <hyperlink ref="A34" r:id="rId17" tooltip="New York" display="https://en.wikipedia.org/wiki/New_York" xr:uid="{6D90E9F0-4778-45A7-9EE5-6F72381303C0}"/>
    <hyperlink ref="A41" r:id="rId18" tooltip="Rhode Island" display="https://en.wikipedia.org/wiki/Rhode_Island" xr:uid="{5142B50F-5E0A-4BC9-83EF-DE354FE322C9}"/>
    <hyperlink ref="A15" r:id="rId19" tooltip="Illinois" display="https://en.wikipedia.org/wiki/Illinois" xr:uid="{E770A327-EB08-47BF-B52D-C86013243CF4}"/>
    <hyperlink ref="A47" r:id="rId20" tooltip="Vermont" display="https://en.wikipedia.org/wiki/Vermont" xr:uid="{ACAA03B5-4C60-40E6-A158-F907350578A4}"/>
    <hyperlink ref="A36" r:id="rId21" tooltip="North Dakota" display="https://en.wikipedia.org/wiki/North_Dakota" xr:uid="{64E97413-2DD8-412D-B1F7-ABA3301864A9}"/>
    <hyperlink ref="A51" r:id="rId22" tooltip="Wisconsin" display="https://en.wikipedia.org/wiki/Wisconsin" xr:uid="{CF80AE61-D5C3-45E1-A492-2B9121B9F470}"/>
    <hyperlink ref="A29" r:id="rId23" tooltip="Nebraska" display="https://en.wikipedia.org/wiki/Nebraska" xr:uid="{5D573CF9-3E79-46EF-AD04-00174B30496B}"/>
    <hyperlink ref="A40" r:id="rId24" tooltip="Pennsylvania" display="https://en.wikipedia.org/wiki/Pennsylvania" xr:uid="{52129F19-4194-4998-B000-9B4EFD0A564A}"/>
    <hyperlink ref="A17" r:id="rId25" tooltip="Iowa" display="https://en.wikipedia.org/wiki/Iowa" xr:uid="{BE1F7D6F-9D5A-45AE-837D-720577F466F8}"/>
    <hyperlink ref="A45" r:id="rId26" tooltip="Texas" display="https://en.wikipedia.org/wiki/Texas" xr:uid="{D3D13AE2-D5BB-441B-B2F7-C33CE6535748}"/>
    <hyperlink ref="A18" r:id="rId27" tooltip="Kansas" display="https://en.wikipedia.org/wiki/Kansas" xr:uid="{42CE608E-442D-4266-9EE5-2DAB73EB177B}"/>
    <hyperlink ref="A30" r:id="rId28" tooltip="Nevada" display="https://en.wikipedia.org/wiki/Nevada" xr:uid="{19EFD866-1219-472E-950E-E928E3C4866D}"/>
    <hyperlink ref="A43" r:id="rId29" tooltip="South Dakota" display="https://en.wikipedia.org/wiki/South_Dakota" xr:uid="{4893F61C-120B-4A26-8FF9-9BDE26A240F2}"/>
    <hyperlink ref="A39" r:id="rId30" tooltip="Oregon" display="https://en.wikipedia.org/wiki/Oregon" xr:uid="{569DD6B3-9ABF-437C-BE9C-7F680C72E9B9}"/>
    <hyperlink ref="A4" r:id="rId31" tooltip="Arizona" display="https://en.wikipedia.org/wiki/Arizona" xr:uid="{DA1F0080-EC66-4AD8-BA2C-0763E88397B7}"/>
    <hyperlink ref="A16" r:id="rId32" tooltip="Indiana" display="https://en.wikipedia.org/wiki/Indiana" xr:uid="{AAE7CE5E-FC2B-4B51-B0DF-FBD8B251E5CD}"/>
    <hyperlink ref="A21" r:id="rId33" tooltip="Maine" display="https://en.wikipedia.org/wiki/Maine" xr:uid="{4A98058F-5700-4A69-9C99-0008B537692D}"/>
    <hyperlink ref="A12" r:id="rId34" tooltip="Georgia (U.S. state)" display="https://en.wikipedia.org/wiki/Georgia_(U.S._state)" xr:uid="{D6A8D4BD-54A2-41E6-BE5D-2D53BE03CC35}"/>
    <hyperlink ref="A24" r:id="rId35" tooltip="Michigan" display="https://en.wikipedia.org/wiki/Michigan" xr:uid="{85D90D66-80F9-4846-8E14-65F34CC3603A}"/>
    <hyperlink ref="A37" r:id="rId36" tooltip="Ohio" display="https://en.wikipedia.org/wiki/Ohio" xr:uid="{D4F9A744-0CC8-45D7-B55B-5794041765FD}"/>
    <hyperlink ref="A27" r:id="rId37" tooltip="Missouri" display="https://en.wikipedia.org/wiki/Missouri" xr:uid="{4AF93CD7-8EF0-4C79-AE46-D956D31F2ABC}"/>
    <hyperlink ref="A11" r:id="rId38" tooltip="Florida" display="https://en.wikipedia.org/wiki/Florida" xr:uid="{7480ADFF-3D64-457C-8534-3D1C16701C79}"/>
    <hyperlink ref="A28" r:id="rId39" tooltip="Montana" display="https://en.wikipedia.org/wiki/Montana" xr:uid="{2CAB1DAC-F98B-4718-82FA-FF47CD284D9B}"/>
    <hyperlink ref="A35" r:id="rId40" tooltip="North Carolina" display="https://en.wikipedia.org/wiki/North_Carolina" xr:uid="{50EE3CBB-9BD3-4CFD-AA47-FBD27FE9BE66}"/>
    <hyperlink ref="A14" r:id="rId41" tooltip="Idaho" display="https://en.wikipedia.org/wiki/Idaho" xr:uid="{BBAEAC39-DCE9-4A29-BC3B-2251FA613D98}"/>
    <hyperlink ref="A38" r:id="rId42" tooltip="Oklahoma" display="https://en.wikipedia.org/wiki/Oklahoma" xr:uid="{78A47301-779C-44FC-87BD-8765A390E4B5}"/>
    <hyperlink ref="A42" r:id="rId43" tooltip="South Carolina" display="https://en.wikipedia.org/wiki/South_Carolina" xr:uid="{8070FBEA-38F8-4BE0-83F2-939F47B838D3}"/>
    <hyperlink ref="A33" r:id="rId44" tooltip="New Mexico" display="https://en.wikipedia.org/wiki/New_Mexico" xr:uid="{CB64D853-8E1E-42FC-AB49-0E7868CCEA06}"/>
    <hyperlink ref="A20" r:id="rId45" tooltip="Louisiana" display="https://en.wikipedia.org/wiki/Louisiana" xr:uid="{BA338B0B-D275-4A77-8198-9B90D49F6237}"/>
    <hyperlink ref="A44" r:id="rId46" tooltip="Tennessee" display="https://en.wikipedia.org/wiki/Tennessee" xr:uid="{6F23D64B-CED8-46E1-BC07-0E1762318FCD}"/>
    <hyperlink ref="A2" r:id="rId47" tooltip="Alabama" display="https://en.wikipedia.org/wiki/Alabama" xr:uid="{7D1AE4D9-D402-4B17-BF91-1589F3331C06}"/>
    <hyperlink ref="A19" r:id="rId48" tooltip="Kentucky" display="https://en.wikipedia.org/wiki/Kentucky" xr:uid="{C9E7FC66-8A3A-4539-A04A-6B806E70EA6A}"/>
    <hyperlink ref="A5" r:id="rId49" tooltip="Arkansas" display="https://en.wikipedia.org/wiki/Arkansas" xr:uid="{915F1E7F-B54A-4060-86E9-4B2919FDAEF4}"/>
    <hyperlink ref="A50" r:id="rId50" tooltip="West Virginia" display="https://en.wikipedia.org/wiki/West_Virginia" xr:uid="{5E7F39B1-0DCE-4D85-B1D2-CF91BD36360E}"/>
    <hyperlink ref="A26" r:id="rId51" tooltip="Mississippi" display="https://en.wikipedia.org/wiki/Mississippi" xr:uid="{D3693B64-0821-4DD2-B1C8-B2B85A992599}"/>
  </hyperlinks>
  <pageMargins left="0.7" right="0.7" top="0.75" bottom="0.75" header="0.3" footer="0.3"/>
  <drawing r:id="rId5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318D-4742-4B10-A574-7D76EB06743D}">
  <dimension ref="A1:H13"/>
  <sheetViews>
    <sheetView workbookViewId="0">
      <selection activeCell="F20" sqref="F20"/>
    </sheetView>
  </sheetViews>
  <sheetFormatPr defaultRowHeight="14.4" x14ac:dyDescent="0.3"/>
  <cols>
    <col min="1" max="4" width="14.44140625" style="32" customWidth="1"/>
    <col min="5" max="5" width="10.88671875" style="32" customWidth="1"/>
    <col min="6" max="6" width="12" style="32" customWidth="1"/>
    <col min="7" max="7" width="12.21875" style="32" customWidth="1"/>
    <col min="8" max="8" width="15.33203125" style="32" customWidth="1"/>
    <col min="9" max="16384" width="8.88671875" style="24"/>
  </cols>
  <sheetData>
    <row r="1" spans="1:8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</row>
    <row r="2" spans="1:8" ht="15" thickBot="1" x14ac:dyDescent="0.35">
      <c r="A2" s="32" t="s">
        <v>8</v>
      </c>
      <c r="B2" s="61">
        <v>359084.54700000008</v>
      </c>
      <c r="C2" s="34">
        <v>438881.11300000007</v>
      </c>
      <c r="D2" s="61">
        <v>797965.66000000015</v>
      </c>
      <c r="E2" s="62">
        <v>568213</v>
      </c>
      <c r="F2" s="63">
        <f t="shared" ref="F2:F13" si="0">D2/E2</f>
        <v>1.4043424912840785</v>
      </c>
      <c r="G2" s="64">
        <v>1064</v>
      </c>
      <c r="H2" s="65">
        <f>G2/E2</f>
        <v>1.8725372351565345E-3</v>
      </c>
    </row>
    <row r="3" spans="1:8" ht="15" thickBot="1" x14ac:dyDescent="0.35">
      <c r="A3" s="32" t="s">
        <v>9</v>
      </c>
      <c r="B3" s="66">
        <v>295945.20200000028</v>
      </c>
      <c r="C3" s="34">
        <v>308024.59800000035</v>
      </c>
      <c r="D3" s="66">
        <v>603969.80000000063</v>
      </c>
      <c r="E3" s="67">
        <v>486398</v>
      </c>
      <c r="F3" s="63">
        <f t="shared" si="0"/>
        <v>1.2417193327275207</v>
      </c>
      <c r="G3" s="68">
        <v>984</v>
      </c>
      <c r="H3" s="65">
        <f t="shared" ref="H3:H13" si="1">G3/E3</f>
        <v>2.023034634188463E-3</v>
      </c>
    </row>
    <row r="4" spans="1:8" ht="15" thickBot="1" x14ac:dyDescent="0.35">
      <c r="A4" s="32" t="s">
        <v>10</v>
      </c>
      <c r="B4" s="66">
        <v>228830.43479999993</v>
      </c>
      <c r="C4" s="34">
        <v>291238.73519999994</v>
      </c>
      <c r="D4" s="66">
        <v>520069.16999999987</v>
      </c>
      <c r="E4" s="67">
        <v>459937</v>
      </c>
      <c r="F4" s="63">
        <f t="shared" si="0"/>
        <v>1.1307400143932753</v>
      </c>
      <c r="G4" s="68">
        <v>936</v>
      </c>
      <c r="H4" s="65">
        <f t="shared" si="1"/>
        <v>2.0350613236160605E-3</v>
      </c>
    </row>
    <row r="5" spans="1:8" ht="15" thickBot="1" x14ac:dyDescent="0.35">
      <c r="A5" s="32" t="s">
        <v>11</v>
      </c>
      <c r="B5" s="66">
        <v>376750.6652000004</v>
      </c>
      <c r="C5" s="34">
        <v>347769.84480000031</v>
      </c>
      <c r="D5" s="66">
        <v>724520.51000000071</v>
      </c>
      <c r="E5" s="67">
        <v>481632</v>
      </c>
      <c r="F5" s="63">
        <f t="shared" si="0"/>
        <v>1.5043030986313217</v>
      </c>
      <c r="G5" s="68">
        <v>990</v>
      </c>
      <c r="H5" s="65">
        <f t="shared" si="1"/>
        <v>2.0555112617101855E-3</v>
      </c>
    </row>
    <row r="6" spans="1:8" ht="15" thickBot="1" x14ac:dyDescent="0.35">
      <c r="A6" s="32" t="s">
        <v>12</v>
      </c>
      <c r="B6" s="66">
        <v>343226.54999999987</v>
      </c>
      <c r="C6" s="34">
        <v>343226.54999999987</v>
      </c>
      <c r="D6" s="66">
        <v>686453.09999999974</v>
      </c>
      <c r="E6" s="67">
        <v>478822</v>
      </c>
      <c r="F6" s="63">
        <f t="shared" si="0"/>
        <v>1.4336289894783443</v>
      </c>
      <c r="G6" s="68">
        <v>886</v>
      </c>
      <c r="H6" s="65">
        <f t="shared" si="1"/>
        <v>1.8503744606555253E-3</v>
      </c>
    </row>
    <row r="7" spans="1:8" ht="15" thickBot="1" x14ac:dyDescent="0.35">
      <c r="A7" s="32" t="s">
        <v>13</v>
      </c>
      <c r="B7" s="66">
        <v>164481.34499999988</v>
      </c>
      <c r="C7" s="34">
        <v>227140.90499999988</v>
      </c>
      <c r="D7" s="66">
        <v>391622.24999999977</v>
      </c>
      <c r="E7" s="67">
        <v>332313</v>
      </c>
      <c r="F7" s="63">
        <f t="shared" si="0"/>
        <v>1.1784740590948888</v>
      </c>
      <c r="G7" s="68">
        <v>711</v>
      </c>
      <c r="H7" s="65">
        <f t="shared" si="1"/>
        <v>2.1395491599786949E-3</v>
      </c>
    </row>
    <row r="8" spans="1:8" ht="15" thickBot="1" x14ac:dyDescent="0.35">
      <c r="A8" s="32" t="s">
        <v>14</v>
      </c>
      <c r="B8" s="66">
        <v>161303.88200000007</v>
      </c>
      <c r="C8" s="34">
        <v>263180.01800000016</v>
      </c>
      <c r="D8" s="66">
        <v>424483.9000000002</v>
      </c>
      <c r="E8" s="67">
        <v>289154</v>
      </c>
      <c r="F8" s="63">
        <f t="shared" si="0"/>
        <v>1.4680201553497452</v>
      </c>
      <c r="G8" s="68">
        <v>722</v>
      </c>
      <c r="H8" s="65">
        <f t="shared" si="1"/>
        <v>2.4969393471990704E-3</v>
      </c>
    </row>
    <row r="9" spans="1:8" ht="15" thickBot="1" x14ac:dyDescent="0.35">
      <c r="A9" s="32" t="s">
        <v>15</v>
      </c>
      <c r="B9" s="66">
        <v>127172.62004999998</v>
      </c>
      <c r="C9" s="34">
        <v>236177.72295000002</v>
      </c>
      <c r="D9" s="66">
        <v>363350.34299999999</v>
      </c>
      <c r="E9" s="67">
        <v>224080</v>
      </c>
      <c r="F9" s="63">
        <f t="shared" si="0"/>
        <v>1.621520631024634</v>
      </c>
      <c r="G9" s="68">
        <v>558</v>
      </c>
      <c r="H9" s="65">
        <f t="shared" si="1"/>
        <v>2.4901820778293468E-3</v>
      </c>
    </row>
    <row r="10" spans="1:8" ht="15" thickBot="1" x14ac:dyDescent="0.35">
      <c r="A10" s="32" t="s">
        <v>16</v>
      </c>
      <c r="B10" s="66">
        <v>111113.96519999996</v>
      </c>
      <c r="C10" s="34">
        <v>215691.81479999988</v>
      </c>
      <c r="D10" s="66">
        <v>326805.77999999985</v>
      </c>
      <c r="E10" s="67">
        <v>220951</v>
      </c>
      <c r="F10" s="63">
        <f t="shared" si="0"/>
        <v>1.4790871279152384</v>
      </c>
      <c r="G10" s="68">
        <v>464</v>
      </c>
      <c r="H10" s="65">
        <f t="shared" si="1"/>
        <v>2.1000131250820319E-3</v>
      </c>
    </row>
    <row r="11" spans="1:8" ht="15" thickBot="1" x14ac:dyDescent="0.35">
      <c r="A11" s="32" t="s">
        <v>17</v>
      </c>
      <c r="B11" s="66">
        <v>174805.39439999993</v>
      </c>
      <c r="C11" s="34">
        <v>273413.56559999991</v>
      </c>
      <c r="D11" s="66">
        <v>448218.95999999985</v>
      </c>
      <c r="E11" s="67">
        <v>268924</v>
      </c>
      <c r="F11" s="63">
        <f t="shared" si="0"/>
        <v>1.6667123797057899</v>
      </c>
      <c r="G11" s="68">
        <v>508</v>
      </c>
      <c r="H11" s="65">
        <f t="shared" si="1"/>
        <v>1.8890095342922165E-3</v>
      </c>
    </row>
    <row r="12" spans="1:8" ht="15" thickBot="1" x14ac:dyDescent="0.35">
      <c r="A12" s="32" t="s">
        <v>18</v>
      </c>
      <c r="B12" s="66">
        <v>210181.02259704011</v>
      </c>
      <c r="C12" s="34">
        <v>267503.11966896011</v>
      </c>
      <c r="D12" s="66">
        <v>477684.14226600021</v>
      </c>
      <c r="E12" s="67">
        <v>295562</v>
      </c>
      <c r="F12" s="63">
        <f t="shared" si="0"/>
        <v>1.616189301283657</v>
      </c>
      <c r="G12" s="68">
        <v>582</v>
      </c>
      <c r="H12" s="65">
        <f t="shared" si="1"/>
        <v>1.9691299964136122E-3</v>
      </c>
    </row>
    <row r="13" spans="1:8" ht="15" thickBot="1" x14ac:dyDescent="0.35">
      <c r="A13" s="32" t="s">
        <v>19</v>
      </c>
      <c r="B13" s="66">
        <v>264672.33338202036</v>
      </c>
      <c r="C13" s="34">
        <v>310702.30440498039</v>
      </c>
      <c r="D13" s="66">
        <v>575374.63778700074</v>
      </c>
      <c r="E13" s="67">
        <v>330514</v>
      </c>
      <c r="F13" s="63">
        <f t="shared" si="0"/>
        <v>1.7408480057940079</v>
      </c>
      <c r="G13" s="68">
        <v>591</v>
      </c>
      <c r="H13" s="65">
        <f t="shared" si="1"/>
        <v>1.7881239523893089E-3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6E54-C65E-49A1-BD9C-3D35EBB4CC35}">
  <dimension ref="B1:N13"/>
  <sheetViews>
    <sheetView workbookViewId="0">
      <selection activeCell="Q14" sqref="Q14"/>
    </sheetView>
  </sheetViews>
  <sheetFormatPr defaultRowHeight="14.4" x14ac:dyDescent="0.3"/>
  <cols>
    <col min="1" max="1" width="5.33203125" style="24" customWidth="1"/>
    <col min="2" max="2" width="14.109375" style="24" customWidth="1"/>
    <col min="3" max="16384" width="8.88671875" style="24"/>
  </cols>
  <sheetData>
    <row r="1" spans="2:14" ht="18" customHeight="1" x14ac:dyDescent="0.3"/>
    <row r="2" spans="2:14" ht="16.2" thickBot="1" x14ac:dyDescent="0.35">
      <c r="C2" s="70" t="s">
        <v>1277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2:14" ht="15" thickBot="1" x14ac:dyDescent="0.35">
      <c r="C3" s="48" t="s">
        <v>1254</v>
      </c>
      <c r="D3" s="49" t="s">
        <v>1255</v>
      </c>
      <c r="E3" s="49" t="s">
        <v>1256</v>
      </c>
      <c r="F3" s="49" t="s">
        <v>1257</v>
      </c>
      <c r="G3" s="49" t="s">
        <v>12</v>
      </c>
      <c r="H3" s="49" t="s">
        <v>1258</v>
      </c>
      <c r="I3" s="49" t="s">
        <v>1259</v>
      </c>
      <c r="J3" s="49" t="s">
        <v>1260</v>
      </c>
      <c r="K3" s="49" t="s">
        <v>1261</v>
      </c>
      <c r="L3" s="49" t="s">
        <v>1262</v>
      </c>
      <c r="M3" s="49" t="s">
        <v>1263</v>
      </c>
      <c r="N3" s="50" t="s">
        <v>1264</v>
      </c>
    </row>
    <row r="4" spans="2:14" ht="15" thickBot="1" x14ac:dyDescent="0.35">
      <c r="B4" s="51" t="s">
        <v>1278</v>
      </c>
      <c r="C4" s="45">
        <v>23</v>
      </c>
      <c r="D4" s="45">
        <v>27</v>
      </c>
      <c r="E4" s="45">
        <v>34</v>
      </c>
      <c r="F4" s="45">
        <v>44</v>
      </c>
      <c r="G4" s="45">
        <v>56</v>
      </c>
      <c r="H4" s="45">
        <v>63</v>
      </c>
      <c r="I4" s="45">
        <v>65</v>
      </c>
      <c r="J4" s="45">
        <v>64</v>
      </c>
      <c r="K4" s="45">
        <v>55</v>
      </c>
      <c r="L4" s="45">
        <v>40</v>
      </c>
      <c r="M4" s="45">
        <v>28</v>
      </c>
      <c r="N4" s="45">
        <v>25</v>
      </c>
    </row>
    <row r="5" spans="2:14" ht="15" thickBot="1" x14ac:dyDescent="0.35">
      <c r="B5" s="52" t="s">
        <v>1202</v>
      </c>
      <c r="C5" s="45">
        <v>36</v>
      </c>
      <c r="D5" s="45">
        <v>39</v>
      </c>
      <c r="E5" s="45">
        <v>45</v>
      </c>
      <c r="F5" s="45">
        <v>56</v>
      </c>
      <c r="G5" s="45">
        <v>66</v>
      </c>
      <c r="H5" s="45">
        <v>76</v>
      </c>
      <c r="I5" s="45">
        <v>81</v>
      </c>
      <c r="J5" s="45">
        <v>80</v>
      </c>
      <c r="K5" s="45">
        <v>72</v>
      </c>
      <c r="L5" s="45">
        <v>61</v>
      </c>
      <c r="M5" s="45">
        <v>51</v>
      </c>
      <c r="N5" s="45">
        <v>41</v>
      </c>
    </row>
    <row r="6" spans="2:14" ht="15" thickBot="1" x14ac:dyDescent="0.35">
      <c r="B6" s="52" t="s">
        <v>1221</v>
      </c>
      <c r="C6" s="45">
        <v>32</v>
      </c>
      <c r="D6" s="45">
        <v>36</v>
      </c>
      <c r="E6" s="45">
        <v>46</v>
      </c>
      <c r="F6" s="45">
        <v>59</v>
      </c>
      <c r="G6" s="45">
        <v>70</v>
      </c>
      <c r="H6" s="45">
        <v>81</v>
      </c>
      <c r="I6" s="45">
        <v>84</v>
      </c>
      <c r="J6" s="45">
        <v>82</v>
      </c>
      <c r="K6" s="45">
        <v>75</v>
      </c>
      <c r="L6" s="45">
        <v>63</v>
      </c>
      <c r="M6" s="45">
        <v>48</v>
      </c>
      <c r="N6" s="45">
        <v>36</v>
      </c>
    </row>
    <row r="7" spans="2:14" ht="15" thickBot="1" x14ac:dyDescent="0.35">
      <c r="B7" s="52" t="s">
        <v>1279</v>
      </c>
      <c r="C7" s="45">
        <v>39</v>
      </c>
      <c r="D7" s="45">
        <v>42</v>
      </c>
      <c r="E7" s="45">
        <v>50</v>
      </c>
      <c r="F7" s="45">
        <v>60</v>
      </c>
      <c r="G7" s="45">
        <v>71</v>
      </c>
      <c r="H7" s="45">
        <v>79</v>
      </c>
      <c r="I7" s="45">
        <v>85</v>
      </c>
      <c r="J7" s="45">
        <v>83</v>
      </c>
      <c r="K7" s="45">
        <v>76</v>
      </c>
      <c r="L7" s="45">
        <v>65</v>
      </c>
      <c r="M7" s="45">
        <v>54</v>
      </c>
      <c r="N7" s="45">
        <v>44</v>
      </c>
    </row>
    <row r="8" spans="2:14" ht="15" thickBot="1" x14ac:dyDescent="0.35">
      <c r="B8" s="52" t="s">
        <v>1280</v>
      </c>
      <c r="C8" s="45">
        <v>45</v>
      </c>
      <c r="D8" s="45">
        <v>46</v>
      </c>
      <c r="E8" s="45">
        <v>54</v>
      </c>
      <c r="F8" s="45">
        <v>61</v>
      </c>
      <c r="G8" s="45">
        <v>72</v>
      </c>
      <c r="H8" s="45">
        <v>82</v>
      </c>
      <c r="I8" s="45">
        <v>90</v>
      </c>
      <c r="J8" s="45">
        <v>88</v>
      </c>
      <c r="K8" s="45">
        <v>79</v>
      </c>
      <c r="L8" s="45">
        <v>66</v>
      </c>
      <c r="M8" s="45">
        <v>52</v>
      </c>
      <c r="N8" s="45">
        <v>45</v>
      </c>
    </row>
    <row r="9" spans="2:14" ht="15" thickBot="1" x14ac:dyDescent="0.35">
      <c r="B9" s="52" t="s">
        <v>1281</v>
      </c>
      <c r="C9" s="45">
        <v>57</v>
      </c>
      <c r="D9" s="45">
        <v>61</v>
      </c>
      <c r="E9" s="45">
        <v>69</v>
      </c>
      <c r="F9" s="45">
        <v>77</v>
      </c>
      <c r="G9" s="45">
        <v>84</v>
      </c>
      <c r="H9" s="45">
        <v>91</v>
      </c>
      <c r="I9" s="45">
        <v>95</v>
      </c>
      <c r="J9" s="45">
        <v>96</v>
      </c>
      <c r="K9" s="45">
        <v>89</v>
      </c>
      <c r="L9" s="45">
        <v>80</v>
      </c>
      <c r="M9" s="45">
        <v>68</v>
      </c>
      <c r="N9" s="45">
        <v>58</v>
      </c>
    </row>
    <row r="10" spans="2:14" ht="15" thickBot="1" x14ac:dyDescent="0.35">
      <c r="B10" s="52" t="s">
        <v>1282</v>
      </c>
      <c r="C10" s="45">
        <v>67</v>
      </c>
      <c r="D10" s="45">
        <v>71</v>
      </c>
      <c r="E10" s="45">
        <v>77</v>
      </c>
      <c r="F10" s="45">
        <v>85</v>
      </c>
      <c r="G10" s="45">
        <v>95</v>
      </c>
      <c r="H10" s="45">
        <v>104</v>
      </c>
      <c r="I10" s="45">
        <v>106</v>
      </c>
      <c r="J10" s="45">
        <v>104</v>
      </c>
      <c r="K10" s="45">
        <v>100</v>
      </c>
      <c r="L10" s="45">
        <v>89</v>
      </c>
      <c r="M10" s="45">
        <v>76</v>
      </c>
      <c r="N10" s="45">
        <v>66</v>
      </c>
    </row>
    <row r="11" spans="2:14" ht="15" thickBot="1" x14ac:dyDescent="0.35">
      <c r="B11" s="52" t="s">
        <v>1283</v>
      </c>
      <c r="C11" s="45">
        <v>76</v>
      </c>
      <c r="D11" s="45">
        <v>78</v>
      </c>
      <c r="E11" s="45">
        <v>80</v>
      </c>
      <c r="F11" s="45">
        <v>83</v>
      </c>
      <c r="G11" s="45">
        <v>87</v>
      </c>
      <c r="H11" s="45">
        <v>89</v>
      </c>
      <c r="I11" s="45">
        <v>91</v>
      </c>
      <c r="J11" s="45">
        <v>91</v>
      </c>
      <c r="K11" s="45">
        <v>89</v>
      </c>
      <c r="L11" s="45">
        <v>86</v>
      </c>
      <c r="M11" s="45">
        <v>82</v>
      </c>
      <c r="N11" s="45">
        <v>78</v>
      </c>
    </row>
    <row r="12" spans="2:14" ht="15" thickBot="1" x14ac:dyDescent="0.35">
      <c r="B12" s="52" t="s">
        <v>1284</v>
      </c>
      <c r="C12" s="45">
        <v>75</v>
      </c>
      <c r="D12" s="45">
        <v>73</v>
      </c>
      <c r="E12" s="45">
        <v>72</v>
      </c>
      <c r="F12" s="45">
        <v>66</v>
      </c>
      <c r="G12" s="45">
        <v>61</v>
      </c>
      <c r="H12" s="45">
        <v>55</v>
      </c>
      <c r="I12" s="45">
        <v>49</v>
      </c>
      <c r="J12" s="45">
        <v>57</v>
      </c>
      <c r="K12" s="45">
        <v>61</v>
      </c>
      <c r="L12" s="45">
        <v>64</v>
      </c>
      <c r="M12" s="45">
        <v>70</v>
      </c>
      <c r="N12" s="45">
        <v>74</v>
      </c>
    </row>
    <row r="13" spans="2:14" ht="15" thickBot="1" x14ac:dyDescent="0.35">
      <c r="B13" s="52" t="s">
        <v>1285</v>
      </c>
      <c r="C13" s="45">
        <v>74</v>
      </c>
      <c r="D13" s="45">
        <v>70</v>
      </c>
      <c r="E13" s="45">
        <v>68</v>
      </c>
      <c r="F13" s="45">
        <v>63</v>
      </c>
      <c r="G13" s="45">
        <v>57</v>
      </c>
      <c r="H13" s="45">
        <v>49</v>
      </c>
      <c r="I13" s="45">
        <v>44</v>
      </c>
      <c r="J13" s="45">
        <v>49</v>
      </c>
      <c r="K13" s="45">
        <v>55</v>
      </c>
      <c r="L13" s="45">
        <v>59</v>
      </c>
      <c r="M13" s="45">
        <v>62</v>
      </c>
      <c r="N13" s="45">
        <v>64</v>
      </c>
    </row>
  </sheetData>
  <mergeCells count="1">
    <mergeCell ref="C2:N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3B089A96-376E-4F69-BF6E-A81446C4C7C5}">
          <x14:colorSeries theme="7"/>
          <x14:colorNegative rgb="FF0070C0"/>
          <x14:colorAxis rgb="FF000000"/>
          <x14:colorMarkers rgb="FF0070C0"/>
          <x14:colorFirst rgb="FF0070C0"/>
          <x14:colorLast rgb="FF0070C0"/>
          <x14:colorHigh theme="9"/>
          <x14:colorLow rgb="FF0070C0"/>
          <x14:sparklines>
            <x14:sparkline>
              <xm:f>Sparkline!C4:N4</xm:f>
              <xm:sqref>O4</xm:sqref>
            </x14:sparkline>
            <x14:sparkline>
              <xm:f>Sparkline!C5:N5</xm:f>
              <xm:sqref>O5</xm:sqref>
            </x14:sparkline>
            <x14:sparkline>
              <xm:f>Sparkline!C6:N6</xm:f>
              <xm:sqref>O6</xm:sqref>
            </x14:sparkline>
            <x14:sparkline>
              <xm:f>Sparkline!C7:N7</xm:f>
              <xm:sqref>O7</xm:sqref>
            </x14:sparkline>
            <x14:sparkline>
              <xm:f>Sparkline!C8:N8</xm:f>
              <xm:sqref>O8</xm:sqref>
            </x14:sparkline>
            <x14:sparkline>
              <xm:f>Sparkline!C9:N9</xm:f>
              <xm:sqref>O9</xm:sqref>
            </x14:sparkline>
            <x14:sparkline>
              <xm:f>Sparkline!C10:N10</xm:f>
              <xm:sqref>O10</xm:sqref>
            </x14:sparkline>
            <x14:sparkline>
              <xm:f>Sparkline!C11:N11</xm:f>
              <xm:sqref>O11</xm:sqref>
            </x14:sparkline>
            <x14:sparkline>
              <xm:f>Sparkline!C12:N12</xm:f>
              <xm:sqref>O12</xm:sqref>
            </x14:sparkline>
            <x14:sparkline>
              <xm:f>Sparkline!C13:N13</xm:f>
              <xm:sqref>O13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9776-D46F-43AE-893E-12AC19939507}">
  <sheetPr codeName="Sheet2"/>
  <dimension ref="A1:N7"/>
  <sheetViews>
    <sheetView topLeftCell="A7" workbookViewId="0">
      <selection activeCell="A2" sqref="A2:M6"/>
    </sheetView>
  </sheetViews>
  <sheetFormatPr defaultRowHeight="14.4" x14ac:dyDescent="0.3"/>
  <cols>
    <col min="1" max="1" width="12" bestFit="1" customWidth="1"/>
    <col min="2" max="2" width="7.5546875" bestFit="1" customWidth="1"/>
    <col min="3" max="3" width="8.44140625" bestFit="1" customWidth="1"/>
    <col min="4" max="8" width="6.5546875" bestFit="1" customWidth="1"/>
    <col min="9" max="9" width="6.88671875" bestFit="1" customWidth="1"/>
    <col min="10" max="10" width="10.21875" bestFit="1" customWidth="1"/>
    <col min="11" max="11" width="7.77734375" bestFit="1" customWidth="1"/>
    <col min="12" max="12" width="9.88671875" bestFit="1" customWidth="1"/>
    <col min="13" max="13" width="9.5546875" bestFit="1" customWidth="1"/>
    <col min="14" max="14" width="8.109375" bestFit="1" customWidth="1"/>
  </cols>
  <sheetData>
    <row r="1" spans="1:14" x14ac:dyDescent="0.3">
      <c r="A1" s="10"/>
      <c r="B1" s="69" t="s">
        <v>20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10"/>
    </row>
    <row r="2" spans="1:14" x14ac:dyDescent="0.3">
      <c r="A2" s="12" t="s">
        <v>21</v>
      </c>
      <c r="B2" s="15" t="s">
        <v>8</v>
      </c>
      <c r="C2" s="15" t="s">
        <v>9</v>
      </c>
      <c r="D2" s="15" t="s">
        <v>10</v>
      </c>
      <c r="E2" s="15" t="s">
        <v>11</v>
      </c>
      <c r="F2" s="15" t="s">
        <v>12</v>
      </c>
      <c r="G2" s="15" t="s">
        <v>13</v>
      </c>
      <c r="H2" s="15" t="s">
        <v>14</v>
      </c>
      <c r="I2" s="15" t="s">
        <v>15</v>
      </c>
      <c r="J2" s="15" t="s">
        <v>16</v>
      </c>
      <c r="K2" s="15" t="s">
        <v>17</v>
      </c>
      <c r="L2" s="15" t="s">
        <v>18</v>
      </c>
      <c r="M2" s="15" t="s">
        <v>19</v>
      </c>
      <c r="N2" s="13" t="s">
        <v>22</v>
      </c>
    </row>
    <row r="3" spans="1:14" x14ac:dyDescent="0.3">
      <c r="A3" s="11" t="s">
        <v>23</v>
      </c>
      <c r="B3" s="14">
        <v>49832</v>
      </c>
      <c r="C3" s="14">
        <v>47232</v>
      </c>
      <c r="D3" s="14">
        <v>40002</v>
      </c>
      <c r="E3" s="14">
        <v>37283</v>
      </c>
      <c r="F3" s="14">
        <v>32910</v>
      </c>
      <c r="G3" s="14">
        <v>33829</v>
      </c>
      <c r="H3" s="14">
        <v>30102</v>
      </c>
      <c r="I3" s="14">
        <v>32111</v>
      </c>
      <c r="J3" s="14">
        <v>34921</v>
      </c>
      <c r="K3" s="14">
        <v>30293</v>
      </c>
      <c r="L3" s="14">
        <v>28392</v>
      </c>
      <c r="M3" s="14">
        <v>24192</v>
      </c>
      <c r="N3" s="16">
        <v>421099</v>
      </c>
    </row>
    <row r="4" spans="1:14" x14ac:dyDescent="0.3">
      <c r="A4" s="11" t="s">
        <v>24</v>
      </c>
      <c r="B4" s="14">
        <v>12839</v>
      </c>
      <c r="C4" s="14">
        <v>16828</v>
      </c>
      <c r="D4" s="14">
        <v>15839</v>
      </c>
      <c r="E4" s="14">
        <v>18082</v>
      </c>
      <c r="F4" s="14">
        <v>24932</v>
      </c>
      <c r="G4" s="14">
        <v>30462</v>
      </c>
      <c r="H4" s="14">
        <v>34240</v>
      </c>
      <c r="I4" s="14">
        <v>42718</v>
      </c>
      <c r="J4" s="14">
        <v>41128</v>
      </c>
      <c r="K4" s="14">
        <v>39382</v>
      </c>
      <c r="L4" s="14">
        <v>36621</v>
      </c>
      <c r="M4" s="14">
        <v>37283</v>
      </c>
      <c r="N4" s="16">
        <v>350354</v>
      </c>
    </row>
    <row r="5" spans="1:14" x14ac:dyDescent="0.3">
      <c r="A5" s="11" t="s">
        <v>25</v>
      </c>
      <c r="B5" s="14">
        <v>9118</v>
      </c>
      <c r="C5" s="14">
        <v>9907</v>
      </c>
      <c r="D5" s="14">
        <v>7257</v>
      </c>
      <c r="E5" s="14">
        <v>7838</v>
      </c>
      <c r="F5" s="14">
        <v>6372</v>
      </c>
      <c r="G5" s="14">
        <v>5992</v>
      </c>
      <c r="H5" s="14">
        <v>5773</v>
      </c>
      <c r="I5" s="14">
        <v>5993</v>
      </c>
      <c r="J5" s="14">
        <v>6302</v>
      </c>
      <c r="K5" s="14">
        <v>8103</v>
      </c>
      <c r="L5" s="14">
        <v>9100</v>
      </c>
      <c r="M5" s="14">
        <v>9278</v>
      </c>
      <c r="N5" s="16">
        <v>91033</v>
      </c>
    </row>
    <row r="6" spans="1:14" x14ac:dyDescent="0.3">
      <c r="A6" s="11" t="s">
        <v>26</v>
      </c>
      <c r="B6" s="14">
        <v>14381</v>
      </c>
      <c r="C6" s="14">
        <v>14651</v>
      </c>
      <c r="D6" s="14">
        <v>11969</v>
      </c>
      <c r="E6" s="14">
        <v>14602</v>
      </c>
      <c r="F6" s="14">
        <v>13046</v>
      </c>
      <c r="G6" s="14">
        <v>14411</v>
      </c>
      <c r="H6" s="14">
        <v>13871</v>
      </c>
      <c r="I6" s="14">
        <v>14184</v>
      </c>
      <c r="J6" s="14">
        <v>13033</v>
      </c>
      <c r="K6" s="14">
        <v>14625</v>
      </c>
      <c r="L6" s="14">
        <v>12196</v>
      </c>
      <c r="M6" s="14">
        <v>13081</v>
      </c>
      <c r="N6" s="16">
        <v>164050</v>
      </c>
    </row>
    <row r="7" spans="1:14" x14ac:dyDescent="0.3">
      <c r="A7" s="12" t="s">
        <v>22</v>
      </c>
      <c r="B7" s="16">
        <v>86170</v>
      </c>
      <c r="C7" s="16">
        <v>88618</v>
      </c>
      <c r="D7" s="16">
        <v>75067</v>
      </c>
      <c r="E7" s="16">
        <v>77805</v>
      </c>
      <c r="F7" s="16">
        <v>77260</v>
      </c>
      <c r="G7" s="16">
        <v>84694</v>
      </c>
      <c r="H7" s="16">
        <v>83986</v>
      </c>
      <c r="I7" s="16">
        <v>95006</v>
      </c>
      <c r="J7" s="16">
        <v>95384</v>
      </c>
      <c r="K7" s="16">
        <v>92403</v>
      </c>
      <c r="L7" s="16">
        <v>86309</v>
      </c>
      <c r="M7" s="16">
        <v>83834</v>
      </c>
      <c r="N7" s="10"/>
    </row>
  </sheetData>
  <mergeCells count="1">
    <mergeCell ref="B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555C-FF8D-439E-A189-3618E22D0DDC}">
  <sheetPr codeName="Sheet3"/>
  <dimension ref="A1:D1035"/>
  <sheetViews>
    <sheetView topLeftCell="A6" workbookViewId="0">
      <selection activeCell="C27" sqref="C27:C33"/>
    </sheetView>
  </sheetViews>
  <sheetFormatPr defaultRowHeight="14.4" x14ac:dyDescent="0.3"/>
  <cols>
    <col min="1" max="1" width="18.5546875" bestFit="1" customWidth="1"/>
    <col min="2" max="2" width="13.21875" bestFit="1" customWidth="1"/>
    <col min="3" max="3" width="14.77734375" bestFit="1" customWidth="1"/>
    <col min="4" max="4" width="6" bestFit="1" customWidth="1"/>
  </cols>
  <sheetData>
    <row r="1" spans="1:4" x14ac:dyDescent="0.3">
      <c r="A1" s="19" t="s">
        <v>27</v>
      </c>
      <c r="B1" s="19" t="s">
        <v>28</v>
      </c>
      <c r="C1" s="19" t="s">
        <v>29</v>
      </c>
      <c r="D1" s="19" t="s">
        <v>30</v>
      </c>
    </row>
    <row r="2" spans="1:4" x14ac:dyDescent="0.3">
      <c r="A2" s="18" t="s">
        <v>31</v>
      </c>
      <c r="B2" s="18">
        <v>74</v>
      </c>
      <c r="C2" s="18">
        <v>180</v>
      </c>
      <c r="D2" s="18">
        <v>22.99</v>
      </c>
    </row>
    <row r="3" spans="1:4" x14ac:dyDescent="0.3">
      <c r="A3" s="18" t="s">
        <v>32</v>
      </c>
      <c r="B3" s="18">
        <v>74</v>
      </c>
      <c r="C3" s="18">
        <v>215</v>
      </c>
      <c r="D3" s="18">
        <v>34.69</v>
      </c>
    </row>
    <row r="4" spans="1:4" x14ac:dyDescent="0.3">
      <c r="A4" s="18" t="s">
        <v>33</v>
      </c>
      <c r="B4" s="18">
        <v>72</v>
      </c>
      <c r="C4" s="18">
        <v>210</v>
      </c>
      <c r="D4" s="18">
        <v>30.78</v>
      </c>
    </row>
    <row r="5" spans="1:4" x14ac:dyDescent="0.3">
      <c r="A5" s="18" t="s">
        <v>34</v>
      </c>
      <c r="B5" s="18">
        <v>72</v>
      </c>
      <c r="C5" s="18">
        <v>210</v>
      </c>
      <c r="D5" s="18">
        <v>35.43</v>
      </c>
    </row>
    <row r="6" spans="1:4" x14ac:dyDescent="0.3">
      <c r="A6" s="18" t="s">
        <v>35</v>
      </c>
      <c r="B6" s="18">
        <v>73</v>
      </c>
      <c r="C6" s="18">
        <v>188</v>
      </c>
      <c r="D6" s="18">
        <v>35.71</v>
      </c>
    </row>
    <row r="7" spans="1:4" x14ac:dyDescent="0.3">
      <c r="A7" s="18" t="s">
        <v>36</v>
      </c>
      <c r="B7" s="18">
        <v>69</v>
      </c>
      <c r="C7" s="18">
        <v>176</v>
      </c>
      <c r="D7" s="18">
        <v>29.39</v>
      </c>
    </row>
    <row r="8" spans="1:4" x14ac:dyDescent="0.3">
      <c r="A8" s="18" t="s">
        <v>37</v>
      </c>
      <c r="B8" s="18">
        <v>69</v>
      </c>
      <c r="C8" s="18">
        <v>209</v>
      </c>
      <c r="D8" s="18">
        <v>30.77</v>
      </c>
    </row>
    <row r="9" spans="1:4" x14ac:dyDescent="0.3">
      <c r="A9" s="18" t="s">
        <v>38</v>
      </c>
      <c r="B9" s="18">
        <v>71</v>
      </c>
      <c r="C9" s="18">
        <v>200</v>
      </c>
      <c r="D9" s="18">
        <v>35.07</v>
      </c>
    </row>
    <row r="10" spans="1:4" x14ac:dyDescent="0.3">
      <c r="A10" s="18" t="s">
        <v>39</v>
      </c>
      <c r="B10" s="18">
        <v>76</v>
      </c>
      <c r="C10" s="18">
        <v>231</v>
      </c>
      <c r="D10" s="18">
        <v>30.19</v>
      </c>
    </row>
    <row r="11" spans="1:4" x14ac:dyDescent="0.3">
      <c r="A11" s="18" t="s">
        <v>40</v>
      </c>
      <c r="B11" s="18">
        <v>71</v>
      </c>
      <c r="C11" s="18">
        <v>180</v>
      </c>
      <c r="D11" s="18">
        <v>27.05</v>
      </c>
    </row>
    <row r="12" spans="1:4" x14ac:dyDescent="0.3">
      <c r="A12" s="18" t="s">
        <v>41</v>
      </c>
      <c r="B12" s="18">
        <v>73</v>
      </c>
      <c r="C12" s="18">
        <v>188</v>
      </c>
      <c r="D12" s="18">
        <v>23.88</v>
      </c>
    </row>
    <row r="13" spans="1:4" x14ac:dyDescent="0.3">
      <c r="A13" s="18" t="s">
        <v>42</v>
      </c>
      <c r="B13" s="18">
        <v>73</v>
      </c>
      <c r="C13" s="18">
        <v>180</v>
      </c>
      <c r="D13" s="18">
        <v>26.96</v>
      </c>
    </row>
    <row r="14" spans="1:4" x14ac:dyDescent="0.3">
      <c r="A14" s="18" t="s">
        <v>43</v>
      </c>
      <c r="B14" s="18">
        <v>74</v>
      </c>
      <c r="C14" s="18">
        <v>185</v>
      </c>
      <c r="D14" s="18">
        <v>23.29</v>
      </c>
    </row>
    <row r="15" spans="1:4" x14ac:dyDescent="0.3">
      <c r="A15" s="18" t="s">
        <v>44</v>
      </c>
      <c r="B15" s="18">
        <v>74</v>
      </c>
      <c r="C15" s="18">
        <v>160</v>
      </c>
      <c r="D15" s="18">
        <v>26.11</v>
      </c>
    </row>
    <row r="16" spans="1:4" x14ac:dyDescent="0.3">
      <c r="A16" s="18" t="s">
        <v>45</v>
      </c>
      <c r="B16" s="18">
        <v>69</v>
      </c>
      <c r="C16" s="18">
        <v>180</v>
      </c>
      <c r="D16" s="18">
        <v>27.55</v>
      </c>
    </row>
    <row r="17" spans="1:4" x14ac:dyDescent="0.3">
      <c r="A17" s="18" t="s">
        <v>46</v>
      </c>
      <c r="B17" s="18">
        <v>70</v>
      </c>
      <c r="C17" s="18">
        <v>185</v>
      </c>
      <c r="D17" s="18">
        <v>34.270000000000003</v>
      </c>
    </row>
    <row r="18" spans="1:4" x14ac:dyDescent="0.3">
      <c r="A18" s="18" t="s">
        <v>47</v>
      </c>
      <c r="B18" s="18">
        <v>72</v>
      </c>
      <c r="C18" s="18">
        <v>197</v>
      </c>
      <c r="D18" s="18">
        <v>30</v>
      </c>
    </row>
    <row r="19" spans="1:4" x14ac:dyDescent="0.3">
      <c r="A19" s="18" t="s">
        <v>48</v>
      </c>
      <c r="B19" s="18">
        <v>73</v>
      </c>
      <c r="C19" s="18">
        <v>189</v>
      </c>
      <c r="D19" s="18">
        <v>27.99</v>
      </c>
    </row>
    <row r="20" spans="1:4" x14ac:dyDescent="0.3">
      <c r="A20" s="18" t="s">
        <v>49</v>
      </c>
      <c r="B20" s="18">
        <v>75</v>
      </c>
      <c r="C20" s="18">
        <v>185</v>
      </c>
      <c r="D20" s="18">
        <v>22.38</v>
      </c>
    </row>
    <row r="21" spans="1:4" x14ac:dyDescent="0.3">
      <c r="A21" s="18" t="s">
        <v>50</v>
      </c>
      <c r="B21" s="18">
        <v>78</v>
      </c>
      <c r="C21" s="18">
        <v>219</v>
      </c>
      <c r="D21" s="18">
        <v>22.89</v>
      </c>
    </row>
    <row r="22" spans="1:4" x14ac:dyDescent="0.3">
      <c r="A22" s="18" t="s">
        <v>51</v>
      </c>
      <c r="B22" s="18">
        <v>79</v>
      </c>
      <c r="C22" s="18">
        <v>230</v>
      </c>
      <c r="D22" s="18">
        <v>25.76</v>
      </c>
    </row>
    <row r="23" spans="1:4" x14ac:dyDescent="0.3">
      <c r="A23" s="18" t="s">
        <v>52</v>
      </c>
      <c r="B23" s="18">
        <v>76</v>
      </c>
      <c r="C23" s="18">
        <v>205</v>
      </c>
      <c r="D23" s="18">
        <v>36.33</v>
      </c>
    </row>
    <row r="24" spans="1:4" x14ac:dyDescent="0.3">
      <c r="A24" s="18" t="s">
        <v>53</v>
      </c>
      <c r="B24" s="18">
        <v>74</v>
      </c>
      <c r="C24" s="18">
        <v>230</v>
      </c>
      <c r="D24" s="18">
        <v>31.17</v>
      </c>
    </row>
    <row r="25" spans="1:4" x14ac:dyDescent="0.3">
      <c r="A25" s="18" t="s">
        <v>54</v>
      </c>
      <c r="B25" s="18">
        <v>76</v>
      </c>
      <c r="C25" s="18">
        <v>195</v>
      </c>
      <c r="D25" s="18">
        <v>32.31</v>
      </c>
    </row>
    <row r="26" spans="1:4" x14ac:dyDescent="0.3">
      <c r="A26" s="18" t="s">
        <v>55</v>
      </c>
      <c r="B26" s="18">
        <v>72</v>
      </c>
      <c r="C26" s="18">
        <v>180</v>
      </c>
      <c r="D26" s="18">
        <v>31.03</v>
      </c>
    </row>
    <row r="27" spans="1:4" x14ac:dyDescent="0.3">
      <c r="A27" s="18" t="s">
        <v>56</v>
      </c>
      <c r="B27" s="18">
        <v>71</v>
      </c>
      <c r="C27" s="18">
        <v>192</v>
      </c>
      <c r="D27" s="18">
        <v>29.26</v>
      </c>
    </row>
    <row r="28" spans="1:4" x14ac:dyDescent="0.3">
      <c r="A28" s="18" t="s">
        <v>57</v>
      </c>
      <c r="B28" s="18">
        <v>75</v>
      </c>
      <c r="C28" s="18">
        <v>225</v>
      </c>
      <c r="D28" s="18">
        <v>29.47</v>
      </c>
    </row>
    <row r="29" spans="1:4" x14ac:dyDescent="0.3">
      <c r="A29" s="18" t="s">
        <v>58</v>
      </c>
      <c r="B29" s="18">
        <v>77</v>
      </c>
      <c r="C29" s="18">
        <v>203</v>
      </c>
      <c r="D29" s="18">
        <v>32.46</v>
      </c>
    </row>
    <row r="30" spans="1:4" x14ac:dyDescent="0.3">
      <c r="A30" s="18" t="s">
        <v>59</v>
      </c>
      <c r="B30" s="18">
        <v>74</v>
      </c>
      <c r="C30" s="18">
        <v>195</v>
      </c>
      <c r="D30" s="18">
        <v>35.67</v>
      </c>
    </row>
    <row r="31" spans="1:4" x14ac:dyDescent="0.3">
      <c r="A31" s="18" t="s">
        <v>60</v>
      </c>
      <c r="B31" s="18">
        <v>73</v>
      </c>
      <c r="C31" s="18">
        <v>182</v>
      </c>
      <c r="D31" s="18">
        <v>25.89</v>
      </c>
    </row>
    <row r="32" spans="1:4" x14ac:dyDescent="0.3">
      <c r="A32" s="18" t="s">
        <v>61</v>
      </c>
      <c r="B32" s="18">
        <v>74</v>
      </c>
      <c r="C32" s="18">
        <v>188</v>
      </c>
      <c r="D32" s="18">
        <v>26.55</v>
      </c>
    </row>
    <row r="33" spans="1:4" x14ac:dyDescent="0.3">
      <c r="A33" s="18" t="s">
        <v>62</v>
      </c>
      <c r="B33" s="18">
        <v>78</v>
      </c>
      <c r="C33" s="18">
        <v>200</v>
      </c>
      <c r="D33" s="18">
        <v>24.17</v>
      </c>
    </row>
    <row r="34" spans="1:4" x14ac:dyDescent="0.3">
      <c r="A34" s="18" t="s">
        <v>63</v>
      </c>
      <c r="B34" s="18">
        <v>73</v>
      </c>
      <c r="C34" s="18">
        <v>180</v>
      </c>
      <c r="D34" s="18">
        <v>26.69</v>
      </c>
    </row>
    <row r="35" spans="1:4" x14ac:dyDescent="0.3">
      <c r="A35" s="18" t="s">
        <v>64</v>
      </c>
      <c r="B35" s="18">
        <v>75</v>
      </c>
      <c r="C35" s="18">
        <v>200</v>
      </c>
      <c r="D35" s="18">
        <v>25.13</v>
      </c>
    </row>
    <row r="36" spans="1:4" x14ac:dyDescent="0.3">
      <c r="A36" s="18" t="s">
        <v>65</v>
      </c>
      <c r="B36" s="18">
        <v>73</v>
      </c>
      <c r="C36" s="18">
        <v>200</v>
      </c>
      <c r="D36" s="18">
        <v>27.9</v>
      </c>
    </row>
    <row r="37" spans="1:4" x14ac:dyDescent="0.3">
      <c r="A37" s="18" t="s">
        <v>66</v>
      </c>
      <c r="B37" s="18">
        <v>75</v>
      </c>
      <c r="C37" s="18">
        <v>245</v>
      </c>
      <c r="D37" s="18">
        <v>30.17</v>
      </c>
    </row>
    <row r="38" spans="1:4" x14ac:dyDescent="0.3">
      <c r="A38" s="18" t="s">
        <v>67</v>
      </c>
      <c r="B38" s="18">
        <v>75</v>
      </c>
      <c r="C38" s="18">
        <v>240</v>
      </c>
      <c r="D38" s="18">
        <v>31.36</v>
      </c>
    </row>
    <row r="39" spans="1:4" x14ac:dyDescent="0.3">
      <c r="A39" s="18" t="s">
        <v>68</v>
      </c>
      <c r="B39" s="18">
        <v>74</v>
      </c>
      <c r="C39" s="18">
        <v>215</v>
      </c>
      <c r="D39" s="18">
        <v>30.99</v>
      </c>
    </row>
    <row r="40" spans="1:4" x14ac:dyDescent="0.3">
      <c r="A40" s="18" t="s">
        <v>69</v>
      </c>
      <c r="B40" s="18">
        <v>69</v>
      </c>
      <c r="C40" s="18">
        <v>185</v>
      </c>
      <c r="D40" s="18">
        <v>32.24</v>
      </c>
    </row>
    <row r="41" spans="1:4" x14ac:dyDescent="0.3">
      <c r="A41" s="18" t="s">
        <v>70</v>
      </c>
      <c r="B41" s="18">
        <v>71</v>
      </c>
      <c r="C41" s="18">
        <v>175</v>
      </c>
      <c r="D41" s="18">
        <v>27.61</v>
      </c>
    </row>
    <row r="42" spans="1:4" x14ac:dyDescent="0.3">
      <c r="A42" s="18" t="s">
        <v>71</v>
      </c>
      <c r="B42" s="18">
        <v>74</v>
      </c>
      <c r="C42" s="18">
        <v>199</v>
      </c>
      <c r="D42" s="18">
        <v>28.2</v>
      </c>
    </row>
    <row r="43" spans="1:4" x14ac:dyDescent="0.3">
      <c r="A43" s="18" t="s">
        <v>72</v>
      </c>
      <c r="B43" s="18">
        <v>73</v>
      </c>
      <c r="C43" s="18">
        <v>200</v>
      </c>
      <c r="D43" s="18">
        <v>28.85</v>
      </c>
    </row>
    <row r="44" spans="1:4" x14ac:dyDescent="0.3">
      <c r="A44" s="18" t="s">
        <v>73</v>
      </c>
      <c r="B44" s="18">
        <v>73</v>
      </c>
      <c r="C44" s="18">
        <v>215</v>
      </c>
      <c r="D44" s="18">
        <v>24.21</v>
      </c>
    </row>
    <row r="45" spans="1:4" x14ac:dyDescent="0.3">
      <c r="A45" s="18" t="s">
        <v>74</v>
      </c>
      <c r="B45" s="18">
        <v>76</v>
      </c>
      <c r="C45" s="18">
        <v>200</v>
      </c>
      <c r="D45" s="18">
        <v>22.02</v>
      </c>
    </row>
    <row r="46" spans="1:4" x14ac:dyDescent="0.3">
      <c r="A46" s="18" t="s">
        <v>75</v>
      </c>
      <c r="B46" s="18">
        <v>74</v>
      </c>
      <c r="C46" s="18">
        <v>205</v>
      </c>
      <c r="D46" s="18">
        <v>24.97</v>
      </c>
    </row>
    <row r="47" spans="1:4" x14ac:dyDescent="0.3">
      <c r="A47" s="18" t="s">
        <v>76</v>
      </c>
      <c r="B47" s="18">
        <v>74</v>
      </c>
      <c r="C47" s="18">
        <v>206</v>
      </c>
      <c r="D47" s="18">
        <v>26.78</v>
      </c>
    </row>
    <row r="48" spans="1:4" x14ac:dyDescent="0.3">
      <c r="A48" s="18" t="s">
        <v>77</v>
      </c>
      <c r="B48" s="18">
        <v>70</v>
      </c>
      <c r="C48" s="18">
        <v>186</v>
      </c>
      <c r="D48" s="18">
        <v>32.51</v>
      </c>
    </row>
    <row r="49" spans="1:4" x14ac:dyDescent="0.3">
      <c r="A49" s="18" t="s">
        <v>78</v>
      </c>
      <c r="B49" s="18">
        <v>72</v>
      </c>
      <c r="C49" s="18">
        <v>188</v>
      </c>
      <c r="D49" s="18">
        <v>30.95</v>
      </c>
    </row>
    <row r="50" spans="1:4" x14ac:dyDescent="0.3">
      <c r="A50" s="18" t="s">
        <v>79</v>
      </c>
      <c r="B50" s="18">
        <v>77</v>
      </c>
      <c r="C50" s="18">
        <v>220</v>
      </c>
      <c r="D50" s="18">
        <v>33.090000000000003</v>
      </c>
    </row>
    <row r="51" spans="1:4" x14ac:dyDescent="0.3">
      <c r="A51" s="18" t="s">
        <v>80</v>
      </c>
      <c r="B51" s="18">
        <v>74</v>
      </c>
      <c r="C51" s="18">
        <v>210</v>
      </c>
      <c r="D51" s="18">
        <v>32.74</v>
      </c>
    </row>
    <row r="52" spans="1:4" x14ac:dyDescent="0.3">
      <c r="A52" s="18" t="s">
        <v>81</v>
      </c>
      <c r="B52" s="18">
        <v>70</v>
      </c>
      <c r="C52" s="18">
        <v>195</v>
      </c>
      <c r="D52" s="18">
        <v>30.69</v>
      </c>
    </row>
    <row r="53" spans="1:4" x14ac:dyDescent="0.3">
      <c r="A53" s="18" t="s">
        <v>82</v>
      </c>
      <c r="B53" s="18">
        <v>76</v>
      </c>
      <c r="C53" s="18">
        <v>244</v>
      </c>
      <c r="D53" s="18">
        <v>36.51</v>
      </c>
    </row>
    <row r="54" spans="1:4" x14ac:dyDescent="0.3">
      <c r="A54" s="18" t="s">
        <v>83</v>
      </c>
      <c r="B54" s="18">
        <v>75</v>
      </c>
      <c r="C54" s="18">
        <v>195</v>
      </c>
      <c r="D54" s="18">
        <v>26.03</v>
      </c>
    </row>
    <row r="55" spans="1:4" x14ac:dyDescent="0.3">
      <c r="A55" s="18" t="s">
        <v>84</v>
      </c>
      <c r="B55" s="18">
        <v>73</v>
      </c>
      <c r="C55" s="18">
        <v>200</v>
      </c>
      <c r="D55" s="18">
        <v>23.45</v>
      </c>
    </row>
    <row r="56" spans="1:4" x14ac:dyDescent="0.3">
      <c r="A56" s="18" t="s">
        <v>85</v>
      </c>
      <c r="B56" s="18">
        <v>75</v>
      </c>
      <c r="C56" s="18">
        <v>200</v>
      </c>
      <c r="D56" s="18">
        <v>24.94</v>
      </c>
    </row>
    <row r="57" spans="1:4" x14ac:dyDescent="0.3">
      <c r="A57" s="18" t="s">
        <v>86</v>
      </c>
      <c r="B57" s="18">
        <v>76</v>
      </c>
      <c r="C57" s="18">
        <v>212</v>
      </c>
      <c r="D57" s="18">
        <v>24.09</v>
      </c>
    </row>
    <row r="58" spans="1:4" x14ac:dyDescent="0.3">
      <c r="A58" s="18" t="s">
        <v>87</v>
      </c>
      <c r="B58" s="18">
        <v>76</v>
      </c>
      <c r="C58" s="18">
        <v>224</v>
      </c>
      <c r="D58" s="18">
        <v>35.229999999999997</v>
      </c>
    </row>
    <row r="59" spans="1:4" x14ac:dyDescent="0.3">
      <c r="A59" s="18" t="s">
        <v>88</v>
      </c>
      <c r="B59" s="18">
        <v>78</v>
      </c>
      <c r="C59" s="18">
        <v>210</v>
      </c>
      <c r="D59" s="18">
        <v>27.43</v>
      </c>
    </row>
    <row r="60" spans="1:4" x14ac:dyDescent="0.3">
      <c r="A60" s="18" t="s">
        <v>89</v>
      </c>
      <c r="B60" s="18">
        <v>74</v>
      </c>
      <c r="C60" s="18">
        <v>205</v>
      </c>
      <c r="D60" s="18">
        <v>30.6</v>
      </c>
    </row>
    <row r="61" spans="1:4" x14ac:dyDescent="0.3">
      <c r="A61" s="18" t="s">
        <v>90</v>
      </c>
      <c r="B61" s="18">
        <v>74</v>
      </c>
      <c r="C61" s="18">
        <v>220</v>
      </c>
      <c r="D61" s="18">
        <v>27.94</v>
      </c>
    </row>
    <row r="62" spans="1:4" x14ac:dyDescent="0.3">
      <c r="A62" s="18" t="s">
        <v>91</v>
      </c>
      <c r="B62" s="18">
        <v>76</v>
      </c>
      <c r="C62" s="18">
        <v>195</v>
      </c>
      <c r="D62" s="18">
        <v>29.99</v>
      </c>
    </row>
    <row r="63" spans="1:4" x14ac:dyDescent="0.3">
      <c r="A63" s="18" t="s">
        <v>92</v>
      </c>
      <c r="B63" s="18">
        <v>77</v>
      </c>
      <c r="C63" s="18">
        <v>200</v>
      </c>
      <c r="D63" s="18">
        <v>25.17</v>
      </c>
    </row>
    <row r="64" spans="1:4" x14ac:dyDescent="0.3">
      <c r="A64" s="18" t="s">
        <v>93</v>
      </c>
      <c r="B64" s="18">
        <v>81</v>
      </c>
      <c r="C64" s="18">
        <v>260</v>
      </c>
      <c r="D64" s="18">
        <v>24.13</v>
      </c>
    </row>
    <row r="65" spans="1:4" x14ac:dyDescent="0.3">
      <c r="A65" s="18" t="s">
        <v>94</v>
      </c>
      <c r="B65" s="18">
        <v>78</v>
      </c>
      <c r="C65" s="18">
        <v>228</v>
      </c>
      <c r="D65" s="18">
        <v>30.46</v>
      </c>
    </row>
    <row r="66" spans="1:4" x14ac:dyDescent="0.3">
      <c r="A66" s="18" t="s">
        <v>95</v>
      </c>
      <c r="B66" s="18">
        <v>75</v>
      </c>
      <c r="C66" s="18">
        <v>270</v>
      </c>
      <c r="D66" s="18">
        <v>25.96</v>
      </c>
    </row>
    <row r="67" spans="1:4" x14ac:dyDescent="0.3">
      <c r="A67" s="18" t="s">
        <v>96</v>
      </c>
      <c r="B67" s="18">
        <v>77</v>
      </c>
      <c r="C67" s="18">
        <v>200</v>
      </c>
      <c r="D67" s="18">
        <v>22.55</v>
      </c>
    </row>
    <row r="68" spans="1:4" x14ac:dyDescent="0.3">
      <c r="A68" s="18" t="s">
        <v>97</v>
      </c>
      <c r="B68" s="18">
        <v>75</v>
      </c>
      <c r="C68" s="18">
        <v>210</v>
      </c>
      <c r="D68" s="18">
        <v>26.29</v>
      </c>
    </row>
    <row r="69" spans="1:4" x14ac:dyDescent="0.3">
      <c r="A69" s="18" t="s">
        <v>98</v>
      </c>
      <c r="B69" s="18">
        <v>76</v>
      </c>
      <c r="C69" s="18">
        <v>190</v>
      </c>
      <c r="D69" s="18">
        <v>24.79</v>
      </c>
    </row>
    <row r="70" spans="1:4" x14ac:dyDescent="0.3">
      <c r="A70" s="18" t="s">
        <v>99</v>
      </c>
      <c r="B70" s="18">
        <v>74</v>
      </c>
      <c r="C70" s="18">
        <v>220</v>
      </c>
      <c r="D70" s="18">
        <v>31.74</v>
      </c>
    </row>
    <row r="71" spans="1:4" x14ac:dyDescent="0.3">
      <c r="A71" s="18" t="s">
        <v>100</v>
      </c>
      <c r="B71" s="18">
        <v>72</v>
      </c>
      <c r="C71" s="18">
        <v>180</v>
      </c>
      <c r="D71" s="18">
        <v>23.92</v>
      </c>
    </row>
    <row r="72" spans="1:4" x14ac:dyDescent="0.3">
      <c r="A72" s="18" t="s">
        <v>101</v>
      </c>
      <c r="B72" s="18">
        <v>72</v>
      </c>
      <c r="C72" s="18">
        <v>205</v>
      </c>
      <c r="D72" s="18">
        <v>25.33</v>
      </c>
    </row>
    <row r="73" spans="1:4" x14ac:dyDescent="0.3">
      <c r="A73" s="18" t="s">
        <v>102</v>
      </c>
      <c r="B73" s="18">
        <v>75</v>
      </c>
      <c r="C73" s="18">
        <v>210</v>
      </c>
      <c r="D73" s="18">
        <v>24.02</v>
      </c>
    </row>
    <row r="74" spans="1:4" x14ac:dyDescent="0.3">
      <c r="A74" s="18" t="s">
        <v>103</v>
      </c>
      <c r="B74" s="18">
        <v>73</v>
      </c>
      <c r="C74" s="18">
        <v>220</v>
      </c>
      <c r="D74" s="18">
        <v>23.7</v>
      </c>
    </row>
    <row r="75" spans="1:4" x14ac:dyDescent="0.3">
      <c r="A75" s="18" t="s">
        <v>104</v>
      </c>
      <c r="B75" s="18">
        <v>73</v>
      </c>
      <c r="C75" s="18">
        <v>211</v>
      </c>
      <c r="D75" s="18">
        <v>31.59</v>
      </c>
    </row>
    <row r="76" spans="1:4" x14ac:dyDescent="0.3">
      <c r="A76" s="18" t="s">
        <v>105</v>
      </c>
      <c r="B76" s="18">
        <v>73</v>
      </c>
      <c r="C76" s="18">
        <v>200</v>
      </c>
      <c r="D76" s="18">
        <v>29.95</v>
      </c>
    </row>
    <row r="77" spans="1:4" x14ac:dyDescent="0.3">
      <c r="A77" s="18" t="s">
        <v>106</v>
      </c>
      <c r="B77" s="18">
        <v>70</v>
      </c>
      <c r="C77" s="18">
        <v>180</v>
      </c>
      <c r="D77" s="18">
        <v>23.64</v>
      </c>
    </row>
    <row r="78" spans="1:4" x14ac:dyDescent="0.3">
      <c r="A78" s="18" t="s">
        <v>107</v>
      </c>
      <c r="B78" s="18">
        <v>70</v>
      </c>
      <c r="C78" s="18">
        <v>190</v>
      </c>
      <c r="D78" s="18">
        <v>32.33</v>
      </c>
    </row>
    <row r="79" spans="1:4" x14ac:dyDescent="0.3">
      <c r="A79" s="18" t="s">
        <v>108</v>
      </c>
      <c r="B79" s="18">
        <v>70</v>
      </c>
      <c r="C79" s="18">
        <v>170</v>
      </c>
      <c r="D79" s="18">
        <v>23.13</v>
      </c>
    </row>
    <row r="80" spans="1:4" x14ac:dyDescent="0.3">
      <c r="A80" s="18" t="s">
        <v>109</v>
      </c>
      <c r="B80" s="18">
        <v>76</v>
      </c>
      <c r="C80" s="18">
        <v>230</v>
      </c>
      <c r="D80" s="18">
        <v>26.6</v>
      </c>
    </row>
    <row r="81" spans="1:4" x14ac:dyDescent="0.3">
      <c r="A81" s="18" t="s">
        <v>110</v>
      </c>
      <c r="B81" s="18">
        <v>68</v>
      </c>
      <c r="C81" s="18">
        <v>155</v>
      </c>
      <c r="D81" s="18">
        <v>26.46</v>
      </c>
    </row>
    <row r="82" spans="1:4" x14ac:dyDescent="0.3">
      <c r="A82" s="18" t="s">
        <v>111</v>
      </c>
      <c r="B82" s="18">
        <v>71</v>
      </c>
      <c r="C82" s="18">
        <v>185</v>
      </c>
      <c r="D82" s="18">
        <v>25.75</v>
      </c>
    </row>
    <row r="83" spans="1:4" x14ac:dyDescent="0.3">
      <c r="A83" s="18" t="s">
        <v>112</v>
      </c>
      <c r="B83" s="18">
        <v>72</v>
      </c>
      <c r="C83" s="18">
        <v>185</v>
      </c>
      <c r="D83" s="18">
        <v>27.51</v>
      </c>
    </row>
    <row r="84" spans="1:4" x14ac:dyDescent="0.3">
      <c r="A84" s="18" t="s">
        <v>113</v>
      </c>
      <c r="B84" s="18">
        <v>75</v>
      </c>
      <c r="C84" s="18">
        <v>200</v>
      </c>
      <c r="D84" s="18">
        <v>25.11</v>
      </c>
    </row>
    <row r="85" spans="1:4" x14ac:dyDescent="0.3">
      <c r="A85" s="18" t="s">
        <v>114</v>
      </c>
      <c r="B85" s="18">
        <v>75</v>
      </c>
      <c r="C85" s="18">
        <v>225</v>
      </c>
      <c r="D85" s="18">
        <v>32.51</v>
      </c>
    </row>
    <row r="86" spans="1:4" x14ac:dyDescent="0.3">
      <c r="A86" s="18" t="s">
        <v>115</v>
      </c>
      <c r="B86" s="18">
        <v>75</v>
      </c>
      <c r="C86" s="18">
        <v>225</v>
      </c>
      <c r="D86" s="18">
        <v>34.67</v>
      </c>
    </row>
    <row r="87" spans="1:4" x14ac:dyDescent="0.3">
      <c r="A87" s="18" t="s">
        <v>116</v>
      </c>
      <c r="B87" s="18">
        <v>75</v>
      </c>
      <c r="C87" s="18">
        <v>220</v>
      </c>
      <c r="D87" s="18">
        <v>31.06</v>
      </c>
    </row>
    <row r="88" spans="1:4" x14ac:dyDescent="0.3">
      <c r="A88" s="18" t="s">
        <v>117</v>
      </c>
      <c r="B88" s="18">
        <v>68</v>
      </c>
      <c r="C88" s="18">
        <v>160</v>
      </c>
      <c r="D88" s="18">
        <v>29.1</v>
      </c>
    </row>
    <row r="89" spans="1:4" x14ac:dyDescent="0.3">
      <c r="A89" s="18" t="s">
        <v>118</v>
      </c>
      <c r="B89" s="18">
        <v>74</v>
      </c>
      <c r="C89" s="18">
        <v>205</v>
      </c>
      <c r="D89" s="18">
        <v>28.66</v>
      </c>
    </row>
    <row r="90" spans="1:4" x14ac:dyDescent="0.3">
      <c r="A90" s="18" t="s">
        <v>119</v>
      </c>
      <c r="B90" s="18">
        <v>78</v>
      </c>
      <c r="C90" s="18">
        <v>235</v>
      </c>
      <c r="D90" s="18">
        <v>28.35</v>
      </c>
    </row>
    <row r="91" spans="1:4" x14ac:dyDescent="0.3">
      <c r="A91" s="18" t="s">
        <v>120</v>
      </c>
      <c r="B91" s="18">
        <v>71</v>
      </c>
      <c r="C91" s="18">
        <v>250</v>
      </c>
      <c r="D91" s="18">
        <v>33.770000000000003</v>
      </c>
    </row>
    <row r="92" spans="1:4" x14ac:dyDescent="0.3">
      <c r="A92" s="18" t="s">
        <v>121</v>
      </c>
      <c r="B92" s="18">
        <v>73</v>
      </c>
      <c r="C92" s="18">
        <v>210</v>
      </c>
      <c r="D92" s="18">
        <v>30.89</v>
      </c>
    </row>
    <row r="93" spans="1:4" x14ac:dyDescent="0.3">
      <c r="A93" s="18" t="s">
        <v>122</v>
      </c>
      <c r="B93" s="18">
        <v>76</v>
      </c>
      <c r="C93" s="18">
        <v>190</v>
      </c>
      <c r="D93" s="18">
        <v>37.74</v>
      </c>
    </row>
    <row r="94" spans="1:4" x14ac:dyDescent="0.3">
      <c r="A94" s="18" t="s">
        <v>123</v>
      </c>
      <c r="B94" s="18">
        <v>74</v>
      </c>
      <c r="C94" s="18">
        <v>160</v>
      </c>
      <c r="D94" s="18">
        <v>24.14</v>
      </c>
    </row>
    <row r="95" spans="1:4" x14ac:dyDescent="0.3">
      <c r="A95" s="18" t="s">
        <v>124</v>
      </c>
      <c r="B95" s="18">
        <v>74</v>
      </c>
      <c r="C95" s="18">
        <v>200</v>
      </c>
      <c r="D95" s="18">
        <v>25.71</v>
      </c>
    </row>
    <row r="96" spans="1:4" x14ac:dyDescent="0.3">
      <c r="A96" s="18" t="s">
        <v>125</v>
      </c>
      <c r="B96" s="18">
        <v>79</v>
      </c>
      <c r="C96" s="18">
        <v>205</v>
      </c>
      <c r="D96" s="18">
        <v>24.41</v>
      </c>
    </row>
    <row r="97" spans="1:4" x14ac:dyDescent="0.3">
      <c r="A97" s="18" t="s">
        <v>126</v>
      </c>
      <c r="B97" s="18">
        <v>75</v>
      </c>
      <c r="C97" s="18">
        <v>222</v>
      </c>
      <c r="D97" s="18">
        <v>24.32</v>
      </c>
    </row>
    <row r="98" spans="1:4" x14ac:dyDescent="0.3">
      <c r="A98" s="18" t="s">
        <v>127</v>
      </c>
      <c r="B98" s="18">
        <v>73</v>
      </c>
      <c r="C98" s="18">
        <v>195</v>
      </c>
      <c r="D98" s="18">
        <v>28.09</v>
      </c>
    </row>
    <row r="99" spans="1:4" x14ac:dyDescent="0.3">
      <c r="A99" s="18" t="s">
        <v>128</v>
      </c>
      <c r="B99" s="18">
        <v>76</v>
      </c>
      <c r="C99" s="18">
        <v>205</v>
      </c>
      <c r="D99" s="18">
        <v>33.31</v>
      </c>
    </row>
    <row r="100" spans="1:4" x14ac:dyDescent="0.3">
      <c r="A100" s="18" t="s">
        <v>129</v>
      </c>
      <c r="B100" s="18">
        <v>74</v>
      </c>
      <c r="C100" s="18">
        <v>220</v>
      </c>
      <c r="D100" s="18">
        <v>36.4</v>
      </c>
    </row>
    <row r="101" spans="1:4" x14ac:dyDescent="0.3">
      <c r="A101" s="18" t="s">
        <v>130</v>
      </c>
      <c r="B101" s="18">
        <v>74</v>
      </c>
      <c r="C101" s="18">
        <v>220</v>
      </c>
      <c r="D101" s="18">
        <v>37.36</v>
      </c>
    </row>
    <row r="102" spans="1:4" x14ac:dyDescent="0.3">
      <c r="A102" s="18" t="s">
        <v>131</v>
      </c>
      <c r="B102" s="18">
        <v>73</v>
      </c>
      <c r="C102" s="18">
        <v>170</v>
      </c>
      <c r="D102" s="18">
        <v>31.61</v>
      </c>
    </row>
    <row r="103" spans="1:4" x14ac:dyDescent="0.3">
      <c r="A103" s="18" t="s">
        <v>132</v>
      </c>
      <c r="B103" s="18">
        <v>72</v>
      </c>
      <c r="C103" s="18">
        <v>185</v>
      </c>
      <c r="D103" s="18">
        <v>25.14</v>
      </c>
    </row>
    <row r="104" spans="1:4" x14ac:dyDescent="0.3">
      <c r="A104" s="18" t="s">
        <v>133</v>
      </c>
      <c r="B104" s="18">
        <v>74</v>
      </c>
      <c r="C104" s="18">
        <v>195</v>
      </c>
      <c r="D104" s="18">
        <v>30.29</v>
      </c>
    </row>
    <row r="105" spans="1:4" x14ac:dyDescent="0.3">
      <c r="A105" s="18" t="s">
        <v>134</v>
      </c>
      <c r="B105" s="18">
        <v>73</v>
      </c>
      <c r="C105" s="18">
        <v>220</v>
      </c>
      <c r="D105" s="18">
        <v>36.369999999999997</v>
      </c>
    </row>
    <row r="106" spans="1:4" x14ac:dyDescent="0.3">
      <c r="A106" s="18" t="s">
        <v>135</v>
      </c>
      <c r="B106" s="18">
        <v>74</v>
      </c>
      <c r="C106" s="18">
        <v>230</v>
      </c>
      <c r="D106" s="18">
        <v>34.89</v>
      </c>
    </row>
    <row r="107" spans="1:4" x14ac:dyDescent="0.3">
      <c r="A107" s="18" t="s">
        <v>136</v>
      </c>
      <c r="B107" s="18">
        <v>72</v>
      </c>
      <c r="C107" s="18">
        <v>180</v>
      </c>
      <c r="D107" s="18">
        <v>23.79</v>
      </c>
    </row>
    <row r="108" spans="1:4" x14ac:dyDescent="0.3">
      <c r="A108" s="18" t="s">
        <v>137</v>
      </c>
      <c r="B108" s="18">
        <v>73</v>
      </c>
      <c r="C108" s="18">
        <v>220</v>
      </c>
      <c r="D108" s="18">
        <v>27.96</v>
      </c>
    </row>
    <row r="109" spans="1:4" x14ac:dyDescent="0.3">
      <c r="A109" s="18" t="s">
        <v>138</v>
      </c>
      <c r="B109" s="18">
        <v>69</v>
      </c>
      <c r="C109" s="18">
        <v>180</v>
      </c>
      <c r="D109" s="18">
        <v>23.54</v>
      </c>
    </row>
    <row r="110" spans="1:4" x14ac:dyDescent="0.3">
      <c r="A110" s="18" t="s">
        <v>139</v>
      </c>
      <c r="B110" s="18">
        <v>72</v>
      </c>
      <c r="C110" s="18">
        <v>180</v>
      </c>
      <c r="D110" s="18">
        <v>31.37</v>
      </c>
    </row>
    <row r="111" spans="1:4" x14ac:dyDescent="0.3">
      <c r="A111" s="18" t="s">
        <v>140</v>
      </c>
      <c r="B111" s="18">
        <v>73</v>
      </c>
      <c r="C111" s="18">
        <v>170</v>
      </c>
      <c r="D111" s="18">
        <v>31.29</v>
      </c>
    </row>
    <row r="112" spans="1:4" x14ac:dyDescent="0.3">
      <c r="A112" s="18" t="s">
        <v>141</v>
      </c>
      <c r="B112" s="18">
        <v>75</v>
      </c>
      <c r="C112" s="18">
        <v>210</v>
      </c>
      <c r="D112" s="18">
        <v>33.01</v>
      </c>
    </row>
    <row r="113" spans="1:4" x14ac:dyDescent="0.3">
      <c r="A113" s="18" t="s">
        <v>142</v>
      </c>
      <c r="B113" s="18">
        <v>75</v>
      </c>
      <c r="C113" s="18">
        <v>215</v>
      </c>
      <c r="D113" s="18">
        <v>25.1</v>
      </c>
    </row>
    <row r="114" spans="1:4" x14ac:dyDescent="0.3">
      <c r="A114" s="18" t="s">
        <v>143</v>
      </c>
      <c r="B114" s="18">
        <v>73</v>
      </c>
      <c r="C114" s="18">
        <v>200</v>
      </c>
      <c r="D114" s="18">
        <v>31.28</v>
      </c>
    </row>
    <row r="115" spans="1:4" x14ac:dyDescent="0.3">
      <c r="A115" s="18" t="s">
        <v>144</v>
      </c>
      <c r="B115" s="18">
        <v>72</v>
      </c>
      <c r="C115" s="18">
        <v>213</v>
      </c>
      <c r="D115" s="18">
        <v>34.75</v>
      </c>
    </row>
    <row r="116" spans="1:4" x14ac:dyDescent="0.3">
      <c r="A116" s="18" t="s">
        <v>145</v>
      </c>
      <c r="B116" s="18">
        <v>72</v>
      </c>
      <c r="C116" s="18">
        <v>180</v>
      </c>
      <c r="D116" s="18">
        <v>23.46</v>
      </c>
    </row>
    <row r="117" spans="1:4" x14ac:dyDescent="0.3">
      <c r="A117" s="18" t="s">
        <v>146</v>
      </c>
      <c r="B117" s="18">
        <v>76</v>
      </c>
      <c r="C117" s="18">
        <v>192</v>
      </c>
      <c r="D117" s="18">
        <v>25.37</v>
      </c>
    </row>
    <row r="118" spans="1:4" x14ac:dyDescent="0.3">
      <c r="A118" s="18" t="s">
        <v>147</v>
      </c>
      <c r="B118" s="18">
        <v>74</v>
      </c>
      <c r="C118" s="18">
        <v>235</v>
      </c>
      <c r="D118" s="18">
        <v>29.57</v>
      </c>
    </row>
    <row r="119" spans="1:4" x14ac:dyDescent="0.3">
      <c r="A119" s="18" t="s">
        <v>148</v>
      </c>
      <c r="B119" s="18">
        <v>72</v>
      </c>
      <c r="C119" s="18">
        <v>185</v>
      </c>
      <c r="D119" s="18">
        <v>27.33</v>
      </c>
    </row>
    <row r="120" spans="1:4" x14ac:dyDescent="0.3">
      <c r="A120" s="18" t="s">
        <v>149</v>
      </c>
      <c r="B120" s="18">
        <v>76</v>
      </c>
      <c r="C120" s="18">
        <v>230</v>
      </c>
      <c r="D120" s="18">
        <v>31.28</v>
      </c>
    </row>
    <row r="121" spans="1:4" x14ac:dyDescent="0.3">
      <c r="A121" s="18" t="s">
        <v>150</v>
      </c>
      <c r="B121" s="18">
        <v>77</v>
      </c>
      <c r="C121" s="18">
        <v>235</v>
      </c>
      <c r="D121" s="18">
        <v>40.29</v>
      </c>
    </row>
    <row r="122" spans="1:4" x14ac:dyDescent="0.3">
      <c r="A122" s="18" t="s">
        <v>151</v>
      </c>
      <c r="B122" s="18">
        <v>74</v>
      </c>
      <c r="C122" s="18">
        <v>210</v>
      </c>
      <c r="D122" s="18">
        <v>40.58</v>
      </c>
    </row>
    <row r="123" spans="1:4" x14ac:dyDescent="0.3">
      <c r="A123" s="18" t="s">
        <v>152</v>
      </c>
      <c r="B123" s="18">
        <v>77</v>
      </c>
      <c r="C123" s="18">
        <v>222</v>
      </c>
      <c r="D123" s="18">
        <v>26.79</v>
      </c>
    </row>
    <row r="124" spans="1:4" x14ac:dyDescent="0.3">
      <c r="A124" s="18" t="s">
        <v>153</v>
      </c>
      <c r="B124" s="18">
        <v>75</v>
      </c>
      <c r="C124" s="18">
        <v>210</v>
      </c>
      <c r="D124" s="18">
        <v>32.549999999999997</v>
      </c>
    </row>
    <row r="125" spans="1:4" x14ac:dyDescent="0.3">
      <c r="A125" s="18" t="s">
        <v>154</v>
      </c>
      <c r="B125" s="18">
        <v>76</v>
      </c>
      <c r="C125" s="18">
        <v>230</v>
      </c>
      <c r="D125" s="18">
        <v>26.27</v>
      </c>
    </row>
    <row r="126" spans="1:4" x14ac:dyDescent="0.3">
      <c r="A126" s="18" t="s">
        <v>155</v>
      </c>
      <c r="B126" s="18">
        <v>80</v>
      </c>
      <c r="C126" s="18">
        <v>220</v>
      </c>
      <c r="D126" s="18">
        <v>29.47</v>
      </c>
    </row>
    <row r="127" spans="1:4" x14ac:dyDescent="0.3">
      <c r="A127" s="18" t="s">
        <v>156</v>
      </c>
      <c r="B127" s="18">
        <v>74</v>
      </c>
      <c r="C127" s="18">
        <v>180</v>
      </c>
      <c r="D127" s="18">
        <v>29.07</v>
      </c>
    </row>
    <row r="128" spans="1:4" x14ac:dyDescent="0.3">
      <c r="A128" s="18" t="s">
        <v>157</v>
      </c>
      <c r="B128" s="18">
        <v>74</v>
      </c>
      <c r="C128" s="18">
        <v>190</v>
      </c>
      <c r="D128" s="18">
        <v>23.15</v>
      </c>
    </row>
    <row r="129" spans="1:4" x14ac:dyDescent="0.3">
      <c r="A129" s="18" t="s">
        <v>158</v>
      </c>
      <c r="B129" s="18">
        <v>75</v>
      </c>
      <c r="C129" s="18">
        <v>200</v>
      </c>
      <c r="D129" s="18">
        <v>24.9</v>
      </c>
    </row>
    <row r="130" spans="1:4" x14ac:dyDescent="0.3">
      <c r="A130" s="18" t="s">
        <v>159</v>
      </c>
      <c r="B130" s="18">
        <v>78</v>
      </c>
      <c r="C130" s="18">
        <v>210</v>
      </c>
      <c r="D130" s="18">
        <v>23.29</v>
      </c>
    </row>
    <row r="131" spans="1:4" x14ac:dyDescent="0.3">
      <c r="A131" s="18" t="s">
        <v>160</v>
      </c>
      <c r="B131" s="18">
        <v>73</v>
      </c>
      <c r="C131" s="18">
        <v>194</v>
      </c>
      <c r="D131" s="18">
        <v>31.18</v>
      </c>
    </row>
    <row r="132" spans="1:4" x14ac:dyDescent="0.3">
      <c r="A132" s="18" t="s">
        <v>161</v>
      </c>
      <c r="B132" s="18">
        <v>73</v>
      </c>
      <c r="C132" s="18">
        <v>180</v>
      </c>
      <c r="D132" s="18">
        <v>26.56</v>
      </c>
    </row>
    <row r="133" spans="1:4" x14ac:dyDescent="0.3">
      <c r="A133" s="18" t="s">
        <v>162</v>
      </c>
      <c r="B133" s="18">
        <v>74</v>
      </c>
      <c r="C133" s="18">
        <v>190</v>
      </c>
      <c r="D133" s="18">
        <v>25.03</v>
      </c>
    </row>
    <row r="134" spans="1:4" x14ac:dyDescent="0.3">
      <c r="A134" s="18" t="s">
        <v>163</v>
      </c>
      <c r="B134" s="18">
        <v>75</v>
      </c>
      <c r="C134" s="18">
        <v>240</v>
      </c>
      <c r="D134" s="18">
        <v>35.659999999999997</v>
      </c>
    </row>
    <row r="135" spans="1:4" x14ac:dyDescent="0.3">
      <c r="A135" s="18" t="s">
        <v>164</v>
      </c>
      <c r="B135" s="18">
        <v>76</v>
      </c>
      <c r="C135" s="18">
        <v>200</v>
      </c>
      <c r="D135" s="18">
        <v>29.64</v>
      </c>
    </row>
    <row r="136" spans="1:4" x14ac:dyDescent="0.3">
      <c r="A136" s="18" t="s">
        <v>165</v>
      </c>
      <c r="B136" s="18">
        <v>71</v>
      </c>
      <c r="C136" s="18">
        <v>198</v>
      </c>
      <c r="D136" s="18">
        <v>30.74</v>
      </c>
    </row>
    <row r="137" spans="1:4" x14ac:dyDescent="0.3">
      <c r="A137" s="18" t="s">
        <v>166</v>
      </c>
      <c r="B137" s="18">
        <v>73</v>
      </c>
      <c r="C137" s="18">
        <v>200</v>
      </c>
      <c r="D137" s="18">
        <v>28.43</v>
      </c>
    </row>
    <row r="138" spans="1:4" x14ac:dyDescent="0.3">
      <c r="A138" s="18" t="s">
        <v>167</v>
      </c>
      <c r="B138" s="18">
        <v>74</v>
      </c>
      <c r="C138" s="18">
        <v>195</v>
      </c>
      <c r="D138" s="18">
        <v>33.770000000000003</v>
      </c>
    </row>
    <row r="139" spans="1:4" x14ac:dyDescent="0.3">
      <c r="A139" s="18" t="s">
        <v>168</v>
      </c>
      <c r="B139" s="18">
        <v>76</v>
      </c>
      <c r="C139" s="18">
        <v>210</v>
      </c>
      <c r="D139" s="18">
        <v>40.97</v>
      </c>
    </row>
    <row r="140" spans="1:4" x14ac:dyDescent="0.3">
      <c r="A140" s="18" t="s">
        <v>169</v>
      </c>
      <c r="B140" s="18">
        <v>76</v>
      </c>
      <c r="C140" s="18">
        <v>220</v>
      </c>
      <c r="D140" s="18">
        <v>23.52</v>
      </c>
    </row>
    <row r="141" spans="1:4" x14ac:dyDescent="0.3">
      <c r="A141" s="18" t="s">
        <v>170</v>
      </c>
      <c r="B141" s="18">
        <v>74</v>
      </c>
      <c r="C141" s="18">
        <v>190</v>
      </c>
      <c r="D141" s="18">
        <v>28.19</v>
      </c>
    </row>
    <row r="142" spans="1:4" x14ac:dyDescent="0.3">
      <c r="A142" s="18" t="s">
        <v>171</v>
      </c>
      <c r="B142" s="18">
        <v>73</v>
      </c>
      <c r="C142" s="18">
        <v>210</v>
      </c>
      <c r="D142" s="18">
        <v>26.84</v>
      </c>
    </row>
    <row r="143" spans="1:4" x14ac:dyDescent="0.3">
      <c r="A143" s="18" t="s">
        <v>172</v>
      </c>
      <c r="B143" s="18">
        <v>74</v>
      </c>
      <c r="C143" s="18">
        <v>225</v>
      </c>
      <c r="D143" s="18">
        <v>26.16</v>
      </c>
    </row>
    <row r="144" spans="1:4" x14ac:dyDescent="0.3">
      <c r="A144" s="18" t="s">
        <v>173</v>
      </c>
      <c r="B144" s="18">
        <v>70</v>
      </c>
      <c r="C144" s="18">
        <v>180</v>
      </c>
      <c r="D144" s="18">
        <v>28.67</v>
      </c>
    </row>
    <row r="145" spans="1:4" x14ac:dyDescent="0.3">
      <c r="A145" s="18" t="s">
        <v>174</v>
      </c>
      <c r="B145" s="18">
        <v>72</v>
      </c>
      <c r="C145" s="18">
        <v>185</v>
      </c>
      <c r="D145" s="18">
        <v>24.2</v>
      </c>
    </row>
    <row r="146" spans="1:4" x14ac:dyDescent="0.3">
      <c r="A146" s="18" t="s">
        <v>175</v>
      </c>
      <c r="B146" s="18">
        <v>73</v>
      </c>
      <c r="C146" s="18">
        <v>170</v>
      </c>
      <c r="D146" s="18">
        <v>27.08</v>
      </c>
    </row>
    <row r="147" spans="1:4" x14ac:dyDescent="0.3">
      <c r="A147" s="18" t="s">
        <v>176</v>
      </c>
      <c r="B147" s="18">
        <v>73</v>
      </c>
      <c r="C147" s="18">
        <v>185</v>
      </c>
      <c r="D147" s="18">
        <v>24.76</v>
      </c>
    </row>
    <row r="148" spans="1:4" x14ac:dyDescent="0.3">
      <c r="A148" s="18" t="s">
        <v>177</v>
      </c>
      <c r="B148" s="18">
        <v>73</v>
      </c>
      <c r="C148" s="18">
        <v>185</v>
      </c>
      <c r="D148" s="18">
        <v>23.36</v>
      </c>
    </row>
    <row r="149" spans="1:4" x14ac:dyDescent="0.3">
      <c r="A149" s="18" t="s">
        <v>178</v>
      </c>
      <c r="B149" s="18">
        <v>73</v>
      </c>
      <c r="C149" s="18">
        <v>180</v>
      </c>
      <c r="D149" s="18">
        <v>25.35</v>
      </c>
    </row>
    <row r="150" spans="1:4" x14ac:dyDescent="0.3">
      <c r="A150" s="18" t="s">
        <v>179</v>
      </c>
      <c r="B150" s="18">
        <v>71</v>
      </c>
      <c r="C150" s="18">
        <v>178</v>
      </c>
      <c r="D150" s="18">
        <v>24.63</v>
      </c>
    </row>
    <row r="151" spans="1:4" x14ac:dyDescent="0.3">
      <c r="A151" s="18" t="s">
        <v>180</v>
      </c>
      <c r="B151" s="18">
        <v>74</v>
      </c>
      <c r="C151" s="18">
        <v>175</v>
      </c>
      <c r="D151" s="18">
        <v>24.02</v>
      </c>
    </row>
    <row r="152" spans="1:4" x14ac:dyDescent="0.3">
      <c r="A152" s="18" t="s">
        <v>181</v>
      </c>
      <c r="B152" s="18">
        <v>74</v>
      </c>
      <c r="C152" s="18">
        <v>200</v>
      </c>
      <c r="D152" s="18">
        <v>24.58</v>
      </c>
    </row>
    <row r="153" spans="1:4" x14ac:dyDescent="0.3">
      <c r="A153" s="18" t="s">
        <v>182</v>
      </c>
      <c r="B153" s="18">
        <v>72</v>
      </c>
      <c r="C153" s="18">
        <v>204</v>
      </c>
      <c r="D153" s="18">
        <v>30.82</v>
      </c>
    </row>
    <row r="154" spans="1:4" x14ac:dyDescent="0.3">
      <c r="A154" s="18" t="s">
        <v>183</v>
      </c>
      <c r="B154" s="18">
        <v>74</v>
      </c>
      <c r="C154" s="18">
        <v>211</v>
      </c>
      <c r="D154" s="18">
        <v>32.89</v>
      </c>
    </row>
    <row r="155" spans="1:4" x14ac:dyDescent="0.3">
      <c r="A155" s="18" t="s">
        <v>184</v>
      </c>
      <c r="B155" s="18">
        <v>71</v>
      </c>
      <c r="C155" s="18">
        <v>190</v>
      </c>
      <c r="D155" s="18">
        <v>33.33</v>
      </c>
    </row>
    <row r="156" spans="1:4" x14ac:dyDescent="0.3">
      <c r="A156" s="18" t="s">
        <v>185</v>
      </c>
      <c r="B156" s="18">
        <v>74</v>
      </c>
      <c r="C156" s="18">
        <v>210</v>
      </c>
      <c r="D156" s="18">
        <v>33.520000000000003</v>
      </c>
    </row>
    <row r="157" spans="1:4" x14ac:dyDescent="0.3">
      <c r="A157" s="18" t="s">
        <v>186</v>
      </c>
      <c r="B157" s="18">
        <v>75</v>
      </c>
      <c r="C157" s="18">
        <v>240</v>
      </c>
      <c r="D157" s="18">
        <v>29.74</v>
      </c>
    </row>
    <row r="158" spans="1:4" x14ac:dyDescent="0.3">
      <c r="A158" s="18" t="s">
        <v>187</v>
      </c>
      <c r="B158" s="18">
        <v>73</v>
      </c>
      <c r="C158" s="18">
        <v>190</v>
      </c>
      <c r="D158" s="18">
        <v>36.24</v>
      </c>
    </row>
    <row r="159" spans="1:4" x14ac:dyDescent="0.3">
      <c r="A159" s="18" t="s">
        <v>188</v>
      </c>
      <c r="B159" s="18">
        <v>75</v>
      </c>
      <c r="C159" s="18">
        <v>190</v>
      </c>
      <c r="D159" s="18">
        <v>28.5</v>
      </c>
    </row>
    <row r="160" spans="1:4" x14ac:dyDescent="0.3">
      <c r="A160" s="18" t="s">
        <v>189</v>
      </c>
      <c r="B160" s="18">
        <v>75</v>
      </c>
      <c r="C160" s="18">
        <v>185</v>
      </c>
      <c r="D160" s="18">
        <v>29.42</v>
      </c>
    </row>
    <row r="161" spans="1:4" x14ac:dyDescent="0.3">
      <c r="A161" s="18" t="s">
        <v>190</v>
      </c>
      <c r="B161" s="18">
        <v>79</v>
      </c>
      <c r="C161" s="18">
        <v>290</v>
      </c>
      <c r="D161" s="18">
        <v>26.61</v>
      </c>
    </row>
    <row r="162" spans="1:4" x14ac:dyDescent="0.3">
      <c r="A162" s="18" t="s">
        <v>191</v>
      </c>
      <c r="B162" s="18">
        <v>73</v>
      </c>
      <c r="C162" s="18">
        <v>175</v>
      </c>
      <c r="D162" s="18">
        <v>23.79</v>
      </c>
    </row>
    <row r="163" spans="1:4" x14ac:dyDescent="0.3">
      <c r="A163" s="18" t="s">
        <v>192</v>
      </c>
      <c r="B163" s="18">
        <v>75</v>
      </c>
      <c r="C163" s="18">
        <v>185</v>
      </c>
      <c r="D163" s="18">
        <v>24.96</v>
      </c>
    </row>
    <row r="164" spans="1:4" x14ac:dyDescent="0.3">
      <c r="A164" s="18" t="s">
        <v>193</v>
      </c>
      <c r="B164" s="18">
        <v>76</v>
      </c>
      <c r="C164" s="18">
        <v>200</v>
      </c>
      <c r="D164" s="18">
        <v>25.93</v>
      </c>
    </row>
    <row r="165" spans="1:4" x14ac:dyDescent="0.3">
      <c r="A165" s="18" t="s">
        <v>194</v>
      </c>
      <c r="B165" s="18">
        <v>74</v>
      </c>
      <c r="C165" s="18">
        <v>220</v>
      </c>
      <c r="D165" s="18">
        <v>22.81</v>
      </c>
    </row>
    <row r="166" spans="1:4" x14ac:dyDescent="0.3">
      <c r="A166" s="18" t="s">
        <v>195</v>
      </c>
      <c r="B166" s="18">
        <v>76</v>
      </c>
      <c r="C166" s="18">
        <v>170</v>
      </c>
      <c r="D166" s="18">
        <v>25.29</v>
      </c>
    </row>
    <row r="167" spans="1:4" x14ac:dyDescent="0.3">
      <c r="A167" s="18" t="s">
        <v>196</v>
      </c>
      <c r="B167" s="18">
        <v>78</v>
      </c>
      <c r="C167" s="18">
        <v>220</v>
      </c>
      <c r="D167" s="18">
        <v>26.07</v>
      </c>
    </row>
    <row r="168" spans="1:4" x14ac:dyDescent="0.3">
      <c r="A168" s="18" t="s">
        <v>197</v>
      </c>
      <c r="B168" s="18">
        <v>74</v>
      </c>
      <c r="C168" s="18">
        <v>190</v>
      </c>
      <c r="D168" s="18">
        <v>26.09</v>
      </c>
    </row>
    <row r="169" spans="1:4" x14ac:dyDescent="0.3">
      <c r="A169" s="18" t="s">
        <v>198</v>
      </c>
      <c r="B169" s="18">
        <v>76</v>
      </c>
      <c r="C169" s="18">
        <v>220</v>
      </c>
      <c r="D169" s="18">
        <v>23.23</v>
      </c>
    </row>
    <row r="170" spans="1:4" x14ac:dyDescent="0.3">
      <c r="A170" s="18" t="s">
        <v>199</v>
      </c>
      <c r="B170" s="18">
        <v>72</v>
      </c>
      <c r="C170" s="18">
        <v>205</v>
      </c>
      <c r="D170" s="18">
        <v>33.49</v>
      </c>
    </row>
    <row r="171" spans="1:4" x14ac:dyDescent="0.3">
      <c r="A171" s="18" t="s">
        <v>200</v>
      </c>
      <c r="B171" s="18">
        <v>74</v>
      </c>
      <c r="C171" s="18">
        <v>200</v>
      </c>
      <c r="D171" s="18">
        <v>31.84</v>
      </c>
    </row>
    <row r="172" spans="1:4" x14ac:dyDescent="0.3">
      <c r="A172" s="18" t="s">
        <v>201</v>
      </c>
      <c r="B172" s="18">
        <v>76</v>
      </c>
      <c r="C172" s="18">
        <v>250</v>
      </c>
      <c r="D172" s="18">
        <v>42.3</v>
      </c>
    </row>
    <row r="173" spans="1:4" x14ac:dyDescent="0.3">
      <c r="A173" s="18" t="s">
        <v>202</v>
      </c>
      <c r="B173" s="18">
        <v>74</v>
      </c>
      <c r="C173" s="18">
        <v>225</v>
      </c>
      <c r="D173" s="18">
        <v>35.82</v>
      </c>
    </row>
    <row r="174" spans="1:4" x14ac:dyDescent="0.3">
      <c r="A174" s="18" t="s">
        <v>203</v>
      </c>
      <c r="B174" s="18">
        <v>75</v>
      </c>
      <c r="C174" s="18">
        <v>215</v>
      </c>
      <c r="D174" s="18">
        <v>35.270000000000003</v>
      </c>
    </row>
    <row r="175" spans="1:4" x14ac:dyDescent="0.3">
      <c r="A175" s="18" t="s">
        <v>204</v>
      </c>
      <c r="B175" s="18">
        <v>78</v>
      </c>
      <c r="C175" s="18">
        <v>210</v>
      </c>
      <c r="D175" s="18">
        <v>26.81</v>
      </c>
    </row>
    <row r="176" spans="1:4" x14ac:dyDescent="0.3">
      <c r="A176" s="18" t="s">
        <v>205</v>
      </c>
      <c r="B176" s="18">
        <v>75</v>
      </c>
      <c r="C176" s="18">
        <v>215</v>
      </c>
      <c r="D176" s="18">
        <v>38.49</v>
      </c>
    </row>
    <row r="177" spans="1:4" x14ac:dyDescent="0.3">
      <c r="A177" s="18" t="s">
        <v>206</v>
      </c>
      <c r="B177" s="18">
        <v>72</v>
      </c>
      <c r="C177" s="18">
        <v>195</v>
      </c>
      <c r="D177" s="18">
        <v>32.68</v>
      </c>
    </row>
    <row r="178" spans="1:4" x14ac:dyDescent="0.3">
      <c r="A178" s="18" t="s">
        <v>207</v>
      </c>
      <c r="B178" s="18">
        <v>74</v>
      </c>
      <c r="C178" s="18">
        <v>200</v>
      </c>
      <c r="D178" s="18">
        <v>34.93</v>
      </c>
    </row>
    <row r="179" spans="1:4" x14ac:dyDescent="0.3">
      <c r="A179" s="18" t="s">
        <v>208</v>
      </c>
      <c r="B179" s="18">
        <v>72</v>
      </c>
      <c r="C179" s="18">
        <v>194</v>
      </c>
      <c r="D179" s="18">
        <v>26.26</v>
      </c>
    </row>
    <row r="180" spans="1:4" x14ac:dyDescent="0.3">
      <c r="A180" s="18" t="s">
        <v>209</v>
      </c>
      <c r="B180" s="18">
        <v>74</v>
      </c>
      <c r="C180" s="18">
        <v>220</v>
      </c>
      <c r="D180" s="18">
        <v>27.56</v>
      </c>
    </row>
    <row r="181" spans="1:4" x14ac:dyDescent="0.3">
      <c r="A181" s="18" t="s">
        <v>210</v>
      </c>
      <c r="B181" s="18">
        <v>70</v>
      </c>
      <c r="C181" s="18">
        <v>180</v>
      </c>
      <c r="D181" s="18">
        <v>23.98</v>
      </c>
    </row>
    <row r="182" spans="1:4" x14ac:dyDescent="0.3">
      <c r="A182" s="18" t="s">
        <v>211</v>
      </c>
      <c r="B182" s="18">
        <v>71</v>
      </c>
      <c r="C182" s="18">
        <v>180</v>
      </c>
      <c r="D182" s="18">
        <v>29.73</v>
      </c>
    </row>
    <row r="183" spans="1:4" x14ac:dyDescent="0.3">
      <c r="A183" s="18" t="s">
        <v>212</v>
      </c>
      <c r="B183" s="18">
        <v>70</v>
      </c>
      <c r="C183" s="18">
        <v>170</v>
      </c>
      <c r="D183" s="18">
        <v>31.33</v>
      </c>
    </row>
    <row r="184" spans="1:4" x14ac:dyDescent="0.3">
      <c r="A184" s="18" t="s">
        <v>213</v>
      </c>
      <c r="B184" s="18">
        <v>75</v>
      </c>
      <c r="C184" s="18">
        <v>195</v>
      </c>
      <c r="D184" s="18">
        <v>27.13</v>
      </c>
    </row>
    <row r="185" spans="1:4" x14ac:dyDescent="0.3">
      <c r="A185" s="18" t="s">
        <v>214</v>
      </c>
      <c r="B185" s="18">
        <v>71</v>
      </c>
      <c r="C185" s="18">
        <v>180</v>
      </c>
      <c r="D185" s="18">
        <v>26.75</v>
      </c>
    </row>
    <row r="186" spans="1:4" x14ac:dyDescent="0.3">
      <c r="A186" s="18" t="s">
        <v>215</v>
      </c>
      <c r="B186" s="18">
        <v>71</v>
      </c>
      <c r="C186" s="18">
        <v>170</v>
      </c>
      <c r="D186" s="18">
        <v>27.09</v>
      </c>
    </row>
    <row r="187" spans="1:4" x14ac:dyDescent="0.3">
      <c r="A187" s="18" t="s">
        <v>216</v>
      </c>
      <c r="B187" s="18">
        <v>73</v>
      </c>
      <c r="C187" s="18">
        <v>206</v>
      </c>
      <c r="D187" s="18">
        <v>29.23</v>
      </c>
    </row>
    <row r="188" spans="1:4" x14ac:dyDescent="0.3">
      <c r="A188" s="18" t="s">
        <v>217</v>
      </c>
      <c r="B188" s="18">
        <v>72</v>
      </c>
      <c r="C188" s="18">
        <v>205</v>
      </c>
      <c r="D188" s="18">
        <v>28.88</v>
      </c>
    </row>
    <row r="189" spans="1:4" x14ac:dyDescent="0.3">
      <c r="A189" s="18" t="s">
        <v>218</v>
      </c>
      <c r="B189" s="18">
        <v>71</v>
      </c>
      <c r="C189" s="18">
        <v>200</v>
      </c>
      <c r="D189" s="18">
        <v>33.01</v>
      </c>
    </row>
    <row r="190" spans="1:4" x14ac:dyDescent="0.3">
      <c r="A190" s="18" t="s">
        <v>219</v>
      </c>
      <c r="B190" s="18">
        <v>73</v>
      </c>
      <c r="C190" s="18">
        <v>225</v>
      </c>
      <c r="D190" s="18">
        <v>30.57</v>
      </c>
    </row>
    <row r="191" spans="1:4" x14ac:dyDescent="0.3">
      <c r="A191" s="18" t="s">
        <v>220</v>
      </c>
      <c r="B191" s="18">
        <v>72</v>
      </c>
      <c r="C191" s="18">
        <v>201</v>
      </c>
      <c r="D191" s="18">
        <v>31.24</v>
      </c>
    </row>
    <row r="192" spans="1:4" x14ac:dyDescent="0.3">
      <c r="A192" s="18" t="s">
        <v>221</v>
      </c>
      <c r="B192" s="18">
        <v>75</v>
      </c>
      <c r="C192" s="18">
        <v>225</v>
      </c>
      <c r="D192" s="18">
        <v>24.95</v>
      </c>
    </row>
    <row r="193" spans="1:4" x14ac:dyDescent="0.3">
      <c r="A193" s="18" t="s">
        <v>222</v>
      </c>
      <c r="B193" s="18">
        <v>70</v>
      </c>
      <c r="C193" s="18">
        <v>226</v>
      </c>
      <c r="D193" s="18">
        <v>27.35</v>
      </c>
    </row>
    <row r="194" spans="1:4" x14ac:dyDescent="0.3">
      <c r="A194" s="18" t="s">
        <v>223</v>
      </c>
      <c r="B194" s="18">
        <v>74</v>
      </c>
      <c r="C194" s="18">
        <v>233</v>
      </c>
      <c r="D194" s="18">
        <v>24.62</v>
      </c>
    </row>
    <row r="195" spans="1:4" x14ac:dyDescent="0.3">
      <c r="A195" s="18" t="s">
        <v>224</v>
      </c>
      <c r="B195" s="18">
        <v>74</v>
      </c>
      <c r="C195" s="18">
        <v>180</v>
      </c>
      <c r="D195" s="18">
        <v>24.98</v>
      </c>
    </row>
    <row r="196" spans="1:4" x14ac:dyDescent="0.3">
      <c r="A196" s="18" t="s">
        <v>225</v>
      </c>
      <c r="B196" s="18">
        <v>75</v>
      </c>
      <c r="C196" s="18">
        <v>225</v>
      </c>
      <c r="D196" s="18">
        <v>26.22</v>
      </c>
    </row>
    <row r="197" spans="1:4" x14ac:dyDescent="0.3">
      <c r="A197" s="18" t="s">
        <v>226</v>
      </c>
      <c r="B197" s="18">
        <v>73</v>
      </c>
      <c r="C197" s="18">
        <v>180</v>
      </c>
      <c r="D197" s="18">
        <v>26.04</v>
      </c>
    </row>
    <row r="198" spans="1:4" x14ac:dyDescent="0.3">
      <c r="A198" s="18" t="s">
        <v>227</v>
      </c>
      <c r="B198" s="18">
        <v>77</v>
      </c>
      <c r="C198" s="18">
        <v>220</v>
      </c>
      <c r="D198" s="18">
        <v>26.45</v>
      </c>
    </row>
    <row r="199" spans="1:4" x14ac:dyDescent="0.3">
      <c r="A199" s="18" t="s">
        <v>228</v>
      </c>
      <c r="B199" s="18">
        <v>73</v>
      </c>
      <c r="C199" s="18">
        <v>180</v>
      </c>
      <c r="D199" s="18">
        <v>25.25</v>
      </c>
    </row>
    <row r="200" spans="1:4" x14ac:dyDescent="0.3">
      <c r="A200" s="18" t="s">
        <v>229</v>
      </c>
      <c r="B200" s="18">
        <v>76</v>
      </c>
      <c r="C200" s="18">
        <v>237</v>
      </c>
      <c r="D200" s="18">
        <v>27.77</v>
      </c>
    </row>
    <row r="201" spans="1:4" x14ac:dyDescent="0.3">
      <c r="A201" s="18" t="s">
        <v>230</v>
      </c>
      <c r="B201" s="18">
        <v>75</v>
      </c>
      <c r="C201" s="18">
        <v>215</v>
      </c>
      <c r="D201" s="18">
        <v>35.159999999999997</v>
      </c>
    </row>
    <row r="202" spans="1:4" x14ac:dyDescent="0.3">
      <c r="A202" s="18" t="s">
        <v>231</v>
      </c>
      <c r="B202" s="18">
        <v>74</v>
      </c>
      <c r="C202" s="18">
        <v>190</v>
      </c>
      <c r="D202" s="18">
        <v>37.1</v>
      </c>
    </row>
    <row r="203" spans="1:4" x14ac:dyDescent="0.3">
      <c r="A203" s="18" t="s">
        <v>232</v>
      </c>
      <c r="B203" s="18">
        <v>76</v>
      </c>
      <c r="C203" s="18">
        <v>235</v>
      </c>
      <c r="D203" s="18">
        <v>34.51</v>
      </c>
    </row>
    <row r="204" spans="1:4" x14ac:dyDescent="0.3">
      <c r="A204" s="18" t="s">
        <v>233</v>
      </c>
      <c r="B204" s="18">
        <v>75</v>
      </c>
      <c r="C204" s="18">
        <v>190</v>
      </c>
      <c r="D204" s="18">
        <v>29.28</v>
      </c>
    </row>
    <row r="205" spans="1:4" x14ac:dyDescent="0.3">
      <c r="A205" s="18" t="s">
        <v>234</v>
      </c>
      <c r="B205" s="18">
        <v>73</v>
      </c>
      <c r="C205" s="18">
        <v>180</v>
      </c>
      <c r="D205" s="18">
        <v>32.14</v>
      </c>
    </row>
    <row r="206" spans="1:4" x14ac:dyDescent="0.3">
      <c r="A206" s="18" t="s">
        <v>235</v>
      </c>
      <c r="B206" s="18">
        <v>71</v>
      </c>
      <c r="C206" s="18">
        <v>165</v>
      </c>
      <c r="D206" s="18">
        <v>23.94</v>
      </c>
    </row>
    <row r="207" spans="1:4" x14ac:dyDescent="0.3">
      <c r="A207" s="18" t="s">
        <v>236</v>
      </c>
      <c r="B207" s="18">
        <v>76</v>
      </c>
      <c r="C207" s="18">
        <v>195</v>
      </c>
      <c r="D207" s="18">
        <v>27.45</v>
      </c>
    </row>
    <row r="208" spans="1:4" x14ac:dyDescent="0.3">
      <c r="A208" s="18" t="s">
        <v>237</v>
      </c>
      <c r="B208" s="18">
        <v>75</v>
      </c>
      <c r="C208" s="18">
        <v>200</v>
      </c>
      <c r="D208" s="18">
        <v>28.77</v>
      </c>
    </row>
    <row r="209" spans="1:4" x14ac:dyDescent="0.3">
      <c r="A209" s="18" t="s">
        <v>238</v>
      </c>
      <c r="B209" s="18">
        <v>72</v>
      </c>
      <c r="C209" s="18">
        <v>190</v>
      </c>
      <c r="D209" s="18">
        <v>23.58</v>
      </c>
    </row>
    <row r="210" spans="1:4" x14ac:dyDescent="0.3">
      <c r="A210" s="18" t="s">
        <v>239</v>
      </c>
      <c r="B210" s="18">
        <v>71</v>
      </c>
      <c r="C210" s="18">
        <v>190</v>
      </c>
      <c r="D210" s="18">
        <v>27.56</v>
      </c>
    </row>
    <row r="211" spans="1:4" x14ac:dyDescent="0.3">
      <c r="A211" s="18" t="s">
        <v>240</v>
      </c>
      <c r="B211" s="18">
        <v>77</v>
      </c>
      <c r="C211" s="18">
        <v>185</v>
      </c>
      <c r="D211" s="18">
        <v>24.01</v>
      </c>
    </row>
    <row r="212" spans="1:4" x14ac:dyDescent="0.3">
      <c r="A212" s="18" t="s">
        <v>241</v>
      </c>
      <c r="B212" s="18">
        <v>73</v>
      </c>
      <c r="C212" s="18">
        <v>185</v>
      </c>
      <c r="D212" s="18">
        <v>26.52</v>
      </c>
    </row>
    <row r="213" spans="1:4" x14ac:dyDescent="0.3">
      <c r="A213" s="18" t="s">
        <v>242</v>
      </c>
      <c r="B213" s="18">
        <v>74</v>
      </c>
      <c r="C213" s="18">
        <v>205</v>
      </c>
      <c r="D213" s="18">
        <v>35.54</v>
      </c>
    </row>
    <row r="214" spans="1:4" x14ac:dyDescent="0.3">
      <c r="A214" s="18" t="s">
        <v>243</v>
      </c>
      <c r="B214" s="18">
        <v>71</v>
      </c>
      <c r="C214" s="18">
        <v>190</v>
      </c>
      <c r="D214" s="18">
        <v>29.43</v>
      </c>
    </row>
    <row r="215" spans="1:4" x14ac:dyDescent="0.3">
      <c r="A215" s="18" t="s">
        <v>244</v>
      </c>
      <c r="B215" s="18">
        <v>72</v>
      </c>
      <c r="C215" s="18">
        <v>205</v>
      </c>
      <c r="D215" s="18">
        <v>29.9</v>
      </c>
    </row>
    <row r="216" spans="1:4" x14ac:dyDescent="0.3">
      <c r="A216" s="18" t="s">
        <v>245</v>
      </c>
      <c r="B216" s="18">
        <v>74</v>
      </c>
      <c r="C216" s="18">
        <v>206</v>
      </c>
      <c r="D216" s="18">
        <v>32.700000000000003</v>
      </c>
    </row>
    <row r="217" spans="1:4" x14ac:dyDescent="0.3">
      <c r="A217" s="18" t="s">
        <v>246</v>
      </c>
      <c r="B217" s="18">
        <v>75</v>
      </c>
      <c r="C217" s="18">
        <v>220</v>
      </c>
      <c r="D217" s="18">
        <v>28.8</v>
      </c>
    </row>
    <row r="218" spans="1:4" x14ac:dyDescent="0.3">
      <c r="A218" s="18" t="s">
        <v>247</v>
      </c>
      <c r="B218" s="18">
        <v>73</v>
      </c>
      <c r="C218" s="18">
        <v>208</v>
      </c>
      <c r="D218" s="18">
        <v>32.82</v>
      </c>
    </row>
    <row r="219" spans="1:4" x14ac:dyDescent="0.3">
      <c r="A219" s="18" t="s">
        <v>248</v>
      </c>
      <c r="B219" s="18">
        <v>72</v>
      </c>
      <c r="C219" s="18">
        <v>170</v>
      </c>
      <c r="D219" s="18">
        <v>24.36</v>
      </c>
    </row>
    <row r="220" spans="1:4" x14ac:dyDescent="0.3">
      <c r="A220" s="18" t="s">
        <v>249</v>
      </c>
      <c r="B220" s="18">
        <v>75</v>
      </c>
      <c r="C220" s="18">
        <v>195</v>
      </c>
      <c r="D220" s="18">
        <v>32.68</v>
      </c>
    </row>
    <row r="221" spans="1:4" x14ac:dyDescent="0.3">
      <c r="A221" s="18" t="s">
        <v>250</v>
      </c>
      <c r="B221" s="18">
        <v>75</v>
      </c>
      <c r="C221" s="18">
        <v>210</v>
      </c>
      <c r="D221" s="18">
        <v>31.59</v>
      </c>
    </row>
    <row r="222" spans="1:4" x14ac:dyDescent="0.3">
      <c r="A222" s="18" t="s">
        <v>251</v>
      </c>
      <c r="B222" s="18">
        <v>74</v>
      </c>
      <c r="C222" s="18">
        <v>190</v>
      </c>
      <c r="D222" s="18">
        <v>33.32</v>
      </c>
    </row>
    <row r="223" spans="1:4" x14ac:dyDescent="0.3">
      <c r="A223" s="18" t="s">
        <v>252</v>
      </c>
      <c r="B223" s="18">
        <v>72</v>
      </c>
      <c r="C223" s="18">
        <v>211</v>
      </c>
      <c r="D223" s="18">
        <v>32.97</v>
      </c>
    </row>
    <row r="224" spans="1:4" x14ac:dyDescent="0.3">
      <c r="A224" s="18" t="s">
        <v>253</v>
      </c>
      <c r="B224" s="18">
        <v>74</v>
      </c>
      <c r="C224" s="18">
        <v>230</v>
      </c>
      <c r="D224" s="18">
        <v>32.72</v>
      </c>
    </row>
    <row r="225" spans="1:4" x14ac:dyDescent="0.3">
      <c r="A225" s="18" t="s">
        <v>254</v>
      </c>
      <c r="B225" s="18">
        <v>71</v>
      </c>
      <c r="C225" s="18">
        <v>170</v>
      </c>
      <c r="D225" s="18">
        <v>22.55</v>
      </c>
    </row>
    <row r="226" spans="1:4" x14ac:dyDescent="0.3">
      <c r="A226" s="18" t="s">
        <v>255</v>
      </c>
      <c r="B226" s="18">
        <v>70</v>
      </c>
      <c r="C226" s="18">
        <v>185</v>
      </c>
      <c r="D226" s="18">
        <v>27.45</v>
      </c>
    </row>
    <row r="227" spans="1:4" x14ac:dyDescent="0.3">
      <c r="A227" s="18" t="s">
        <v>256</v>
      </c>
      <c r="B227" s="18">
        <v>75</v>
      </c>
      <c r="C227" s="18">
        <v>230</v>
      </c>
      <c r="D227" s="18">
        <v>36.14</v>
      </c>
    </row>
    <row r="228" spans="1:4" x14ac:dyDescent="0.3">
      <c r="A228" s="18" t="s">
        <v>257</v>
      </c>
      <c r="B228" s="18">
        <v>74</v>
      </c>
      <c r="C228" s="18">
        <v>185</v>
      </c>
      <c r="D228" s="18">
        <v>38.229999999999997</v>
      </c>
    </row>
    <row r="229" spans="1:4" x14ac:dyDescent="0.3">
      <c r="A229" s="18" t="s">
        <v>258</v>
      </c>
      <c r="B229" s="18">
        <v>77</v>
      </c>
      <c r="C229" s="18">
        <v>241</v>
      </c>
      <c r="D229" s="18">
        <v>31.14</v>
      </c>
    </row>
    <row r="230" spans="1:4" x14ac:dyDescent="0.3">
      <c r="A230" s="18" t="s">
        <v>259</v>
      </c>
      <c r="B230" s="18">
        <v>77</v>
      </c>
      <c r="C230" s="18">
        <v>225</v>
      </c>
      <c r="D230" s="18">
        <v>34.71</v>
      </c>
    </row>
    <row r="231" spans="1:4" x14ac:dyDescent="0.3">
      <c r="A231" s="18" t="s">
        <v>260</v>
      </c>
      <c r="B231" s="18">
        <v>75</v>
      </c>
      <c r="C231" s="18">
        <v>210</v>
      </c>
      <c r="D231" s="18">
        <v>26.13</v>
      </c>
    </row>
    <row r="232" spans="1:4" x14ac:dyDescent="0.3">
      <c r="A232" s="18" t="s">
        <v>261</v>
      </c>
      <c r="B232" s="18">
        <v>75</v>
      </c>
      <c r="C232" s="18">
        <v>175</v>
      </c>
      <c r="D232" s="18">
        <v>24.43</v>
      </c>
    </row>
    <row r="233" spans="1:4" x14ac:dyDescent="0.3">
      <c r="A233" s="18" t="s">
        <v>262</v>
      </c>
      <c r="B233" s="18">
        <v>78</v>
      </c>
      <c r="C233" s="18">
        <v>230</v>
      </c>
      <c r="D233" s="18">
        <v>23.76</v>
      </c>
    </row>
    <row r="234" spans="1:4" x14ac:dyDescent="0.3">
      <c r="A234" s="18" t="s">
        <v>263</v>
      </c>
      <c r="B234" s="18">
        <v>75</v>
      </c>
      <c r="C234" s="18">
        <v>200</v>
      </c>
      <c r="D234" s="18">
        <v>26.92</v>
      </c>
    </row>
    <row r="235" spans="1:4" x14ac:dyDescent="0.3">
      <c r="A235" s="18" t="s">
        <v>264</v>
      </c>
      <c r="B235" s="18">
        <v>76</v>
      </c>
      <c r="C235" s="18">
        <v>215</v>
      </c>
      <c r="D235" s="18">
        <v>25.85</v>
      </c>
    </row>
    <row r="236" spans="1:4" x14ac:dyDescent="0.3">
      <c r="A236" s="18" t="s">
        <v>265</v>
      </c>
      <c r="B236" s="18">
        <v>73</v>
      </c>
      <c r="C236" s="18">
        <v>198</v>
      </c>
      <c r="D236" s="18">
        <v>30.16</v>
      </c>
    </row>
    <row r="237" spans="1:4" x14ac:dyDescent="0.3">
      <c r="A237" s="18" t="s">
        <v>266</v>
      </c>
      <c r="B237" s="18">
        <v>75</v>
      </c>
      <c r="C237" s="18">
        <v>226</v>
      </c>
      <c r="D237" s="18">
        <v>25.03</v>
      </c>
    </row>
    <row r="238" spans="1:4" x14ac:dyDescent="0.3">
      <c r="A238" s="18" t="s">
        <v>267</v>
      </c>
      <c r="B238" s="18">
        <v>75</v>
      </c>
      <c r="C238" s="18">
        <v>278</v>
      </c>
      <c r="D238" s="18">
        <v>24.21</v>
      </c>
    </row>
    <row r="239" spans="1:4" x14ac:dyDescent="0.3">
      <c r="A239" s="18" t="s">
        <v>268</v>
      </c>
      <c r="B239" s="18">
        <v>79</v>
      </c>
      <c r="C239" s="18">
        <v>215</v>
      </c>
      <c r="D239" s="18">
        <v>26.51</v>
      </c>
    </row>
    <row r="240" spans="1:4" x14ac:dyDescent="0.3">
      <c r="A240" s="18" t="s">
        <v>269</v>
      </c>
      <c r="B240" s="18">
        <v>77</v>
      </c>
      <c r="C240" s="18">
        <v>230</v>
      </c>
      <c r="D240" s="18">
        <v>26.36</v>
      </c>
    </row>
    <row r="241" spans="1:4" x14ac:dyDescent="0.3">
      <c r="A241" s="18" t="s">
        <v>270</v>
      </c>
      <c r="B241" s="18">
        <v>76</v>
      </c>
      <c r="C241" s="18">
        <v>240</v>
      </c>
      <c r="D241" s="18">
        <v>30.88</v>
      </c>
    </row>
    <row r="242" spans="1:4" x14ac:dyDescent="0.3">
      <c r="A242" s="18" t="s">
        <v>271</v>
      </c>
      <c r="B242" s="18">
        <v>71</v>
      </c>
      <c r="C242" s="18">
        <v>184</v>
      </c>
      <c r="D242" s="18">
        <v>32.57</v>
      </c>
    </row>
    <row r="243" spans="1:4" x14ac:dyDescent="0.3">
      <c r="A243" s="18" t="s">
        <v>272</v>
      </c>
      <c r="B243" s="18">
        <v>75</v>
      </c>
      <c r="C243" s="18">
        <v>219</v>
      </c>
      <c r="D243" s="18">
        <v>37.68</v>
      </c>
    </row>
    <row r="244" spans="1:4" x14ac:dyDescent="0.3">
      <c r="A244" s="18" t="s">
        <v>273</v>
      </c>
      <c r="B244" s="18">
        <v>74</v>
      </c>
      <c r="C244" s="18">
        <v>170</v>
      </c>
      <c r="D244" s="18">
        <v>37.25</v>
      </c>
    </row>
    <row r="245" spans="1:4" x14ac:dyDescent="0.3">
      <c r="A245" s="18" t="s">
        <v>274</v>
      </c>
      <c r="B245" s="18">
        <v>69</v>
      </c>
      <c r="C245" s="18">
        <v>218</v>
      </c>
      <c r="D245" s="18">
        <v>35.25</v>
      </c>
    </row>
    <row r="246" spans="1:4" x14ac:dyDescent="0.3">
      <c r="A246" s="18" t="s">
        <v>275</v>
      </c>
      <c r="B246" s="18">
        <v>71</v>
      </c>
      <c r="C246" s="18">
        <v>190</v>
      </c>
      <c r="D246" s="18">
        <v>33.950000000000003</v>
      </c>
    </row>
    <row r="247" spans="1:4" x14ac:dyDescent="0.3">
      <c r="A247" s="18" t="s">
        <v>276</v>
      </c>
      <c r="B247" s="18">
        <v>76</v>
      </c>
      <c r="C247" s="18">
        <v>225</v>
      </c>
      <c r="D247" s="18">
        <v>32.659999999999997</v>
      </c>
    </row>
    <row r="248" spans="1:4" x14ac:dyDescent="0.3">
      <c r="A248" s="18" t="s">
        <v>277</v>
      </c>
      <c r="B248" s="18">
        <v>72</v>
      </c>
      <c r="C248" s="18">
        <v>220</v>
      </c>
      <c r="D248" s="18">
        <v>26.68</v>
      </c>
    </row>
    <row r="249" spans="1:4" x14ac:dyDescent="0.3">
      <c r="A249" s="18" t="s">
        <v>278</v>
      </c>
      <c r="B249" s="18">
        <v>72</v>
      </c>
      <c r="C249" s="18">
        <v>176</v>
      </c>
      <c r="D249" s="18">
        <v>25.18</v>
      </c>
    </row>
    <row r="250" spans="1:4" x14ac:dyDescent="0.3">
      <c r="A250" s="18" t="s">
        <v>279</v>
      </c>
      <c r="B250" s="18">
        <v>70</v>
      </c>
      <c r="C250" s="18">
        <v>190</v>
      </c>
      <c r="D250" s="18">
        <v>31.39</v>
      </c>
    </row>
    <row r="251" spans="1:4" x14ac:dyDescent="0.3">
      <c r="A251" s="18" t="s">
        <v>280</v>
      </c>
      <c r="B251" s="18">
        <v>72</v>
      </c>
      <c r="C251" s="18">
        <v>197</v>
      </c>
      <c r="D251" s="18">
        <v>33.74</v>
      </c>
    </row>
    <row r="252" spans="1:4" x14ac:dyDescent="0.3">
      <c r="A252" s="18" t="s">
        <v>281</v>
      </c>
      <c r="B252" s="18">
        <v>73</v>
      </c>
      <c r="C252" s="18">
        <v>204</v>
      </c>
      <c r="D252" s="18">
        <v>31.42</v>
      </c>
    </row>
    <row r="253" spans="1:4" x14ac:dyDescent="0.3">
      <c r="A253" s="18" t="s">
        <v>282</v>
      </c>
      <c r="B253" s="18">
        <v>71</v>
      </c>
      <c r="C253" s="18">
        <v>167</v>
      </c>
      <c r="D253" s="18">
        <v>27.5</v>
      </c>
    </row>
    <row r="254" spans="1:4" x14ac:dyDescent="0.3">
      <c r="A254" s="18" t="s">
        <v>283</v>
      </c>
      <c r="B254" s="18">
        <v>72</v>
      </c>
      <c r="C254" s="18">
        <v>180</v>
      </c>
      <c r="D254" s="18">
        <v>24.25</v>
      </c>
    </row>
    <row r="255" spans="1:4" x14ac:dyDescent="0.3">
      <c r="A255" s="18" t="s">
        <v>284</v>
      </c>
      <c r="B255" s="18">
        <v>71</v>
      </c>
      <c r="C255" s="18">
        <v>195</v>
      </c>
      <c r="D255" s="18">
        <v>29.78</v>
      </c>
    </row>
    <row r="256" spans="1:4" x14ac:dyDescent="0.3">
      <c r="A256" s="18" t="s">
        <v>285</v>
      </c>
      <c r="B256" s="18">
        <v>73</v>
      </c>
      <c r="C256" s="18">
        <v>220</v>
      </c>
      <c r="D256" s="18">
        <v>30</v>
      </c>
    </row>
    <row r="257" spans="1:4" x14ac:dyDescent="0.3">
      <c r="A257" s="18" t="s">
        <v>286</v>
      </c>
      <c r="B257" s="18">
        <v>72</v>
      </c>
      <c r="C257" s="18">
        <v>215</v>
      </c>
      <c r="D257" s="18">
        <v>33.090000000000003</v>
      </c>
    </row>
    <row r="258" spans="1:4" x14ac:dyDescent="0.3">
      <c r="A258" s="18" t="s">
        <v>287</v>
      </c>
      <c r="B258" s="18">
        <v>73</v>
      </c>
      <c r="C258" s="18">
        <v>185</v>
      </c>
      <c r="D258" s="18">
        <v>25.96</v>
      </c>
    </row>
    <row r="259" spans="1:4" x14ac:dyDescent="0.3">
      <c r="A259" s="18" t="s">
        <v>288</v>
      </c>
      <c r="B259" s="18">
        <v>74</v>
      </c>
      <c r="C259" s="18">
        <v>190</v>
      </c>
      <c r="D259" s="18">
        <v>23.34</v>
      </c>
    </row>
    <row r="260" spans="1:4" x14ac:dyDescent="0.3">
      <c r="A260" s="18" t="s">
        <v>289</v>
      </c>
      <c r="B260" s="18">
        <v>74</v>
      </c>
      <c r="C260" s="18">
        <v>205</v>
      </c>
      <c r="D260" s="18">
        <v>29.98</v>
      </c>
    </row>
    <row r="261" spans="1:4" x14ac:dyDescent="0.3">
      <c r="A261" s="18" t="s">
        <v>290</v>
      </c>
      <c r="B261" s="18">
        <v>72</v>
      </c>
      <c r="C261" s="18">
        <v>205</v>
      </c>
      <c r="D261" s="18">
        <v>38.28</v>
      </c>
    </row>
    <row r="262" spans="1:4" x14ac:dyDescent="0.3">
      <c r="A262" s="18" t="s">
        <v>291</v>
      </c>
      <c r="B262" s="18">
        <v>73</v>
      </c>
      <c r="C262" s="18">
        <v>200</v>
      </c>
      <c r="D262" s="18">
        <v>27.12</v>
      </c>
    </row>
    <row r="263" spans="1:4" x14ac:dyDescent="0.3">
      <c r="A263" s="18" t="s">
        <v>292</v>
      </c>
      <c r="B263" s="18">
        <v>75</v>
      </c>
      <c r="C263" s="18">
        <v>200</v>
      </c>
      <c r="D263" s="18">
        <v>24.97</v>
      </c>
    </row>
    <row r="264" spans="1:4" x14ac:dyDescent="0.3">
      <c r="A264" s="18" t="s">
        <v>293</v>
      </c>
      <c r="B264" s="18">
        <v>74</v>
      </c>
      <c r="C264" s="18">
        <v>210</v>
      </c>
      <c r="D264" s="18">
        <v>24.34</v>
      </c>
    </row>
    <row r="265" spans="1:4" x14ac:dyDescent="0.3">
      <c r="A265" s="18" t="s">
        <v>294</v>
      </c>
      <c r="B265" s="18">
        <v>74</v>
      </c>
      <c r="C265" s="18">
        <v>215</v>
      </c>
      <c r="D265" s="18">
        <v>29.49</v>
      </c>
    </row>
    <row r="266" spans="1:4" x14ac:dyDescent="0.3">
      <c r="A266" s="18" t="s">
        <v>295</v>
      </c>
      <c r="B266" s="18">
        <v>77</v>
      </c>
      <c r="C266" s="18">
        <v>200</v>
      </c>
      <c r="D266" s="18">
        <v>24.02</v>
      </c>
    </row>
    <row r="267" spans="1:4" x14ac:dyDescent="0.3">
      <c r="A267" s="18" t="s">
        <v>296</v>
      </c>
      <c r="B267" s="18">
        <v>75</v>
      </c>
      <c r="C267" s="18">
        <v>205</v>
      </c>
      <c r="D267" s="18">
        <v>24.73</v>
      </c>
    </row>
    <row r="268" spans="1:4" x14ac:dyDescent="0.3">
      <c r="A268" s="18" t="s">
        <v>297</v>
      </c>
      <c r="B268" s="18">
        <v>73</v>
      </c>
      <c r="C268" s="18">
        <v>211</v>
      </c>
      <c r="D268" s="18">
        <v>42.3</v>
      </c>
    </row>
    <row r="269" spans="1:4" x14ac:dyDescent="0.3">
      <c r="A269" s="18" t="s">
        <v>298</v>
      </c>
      <c r="B269" s="18">
        <v>72</v>
      </c>
      <c r="C269" s="18">
        <v>190</v>
      </c>
      <c r="D269" s="18">
        <v>29.54</v>
      </c>
    </row>
    <row r="270" spans="1:4" x14ac:dyDescent="0.3">
      <c r="A270" s="18" t="s">
        <v>299</v>
      </c>
      <c r="B270" s="18">
        <v>71</v>
      </c>
      <c r="C270" s="18">
        <v>208</v>
      </c>
      <c r="D270" s="18">
        <v>29.95</v>
      </c>
    </row>
    <row r="271" spans="1:4" x14ac:dyDescent="0.3">
      <c r="A271" s="18" t="s">
        <v>300</v>
      </c>
      <c r="B271" s="18">
        <v>74</v>
      </c>
      <c r="C271" s="18">
        <v>200</v>
      </c>
      <c r="D271" s="18">
        <v>29.24</v>
      </c>
    </row>
    <row r="272" spans="1:4" x14ac:dyDescent="0.3">
      <c r="A272" s="18" t="s">
        <v>301</v>
      </c>
      <c r="B272" s="18">
        <v>77</v>
      </c>
      <c r="C272" s="18">
        <v>210</v>
      </c>
      <c r="D272" s="18">
        <v>30.3</v>
      </c>
    </row>
    <row r="273" spans="1:4" x14ac:dyDescent="0.3">
      <c r="A273" s="18" t="s">
        <v>302</v>
      </c>
      <c r="B273" s="18">
        <v>75</v>
      </c>
      <c r="C273" s="18">
        <v>232</v>
      </c>
      <c r="D273" s="18">
        <v>40.770000000000003</v>
      </c>
    </row>
    <row r="274" spans="1:4" x14ac:dyDescent="0.3">
      <c r="A274" s="18" t="s">
        <v>303</v>
      </c>
      <c r="B274" s="18">
        <v>75</v>
      </c>
      <c r="C274" s="18">
        <v>230</v>
      </c>
      <c r="D274" s="18">
        <v>38.85</v>
      </c>
    </row>
    <row r="275" spans="1:4" x14ac:dyDescent="0.3">
      <c r="A275" s="18" t="s">
        <v>304</v>
      </c>
      <c r="B275" s="18">
        <v>75</v>
      </c>
      <c r="C275" s="18">
        <v>210</v>
      </c>
      <c r="D275" s="18">
        <v>22.31</v>
      </c>
    </row>
    <row r="276" spans="1:4" x14ac:dyDescent="0.3">
      <c r="A276" s="18" t="s">
        <v>305</v>
      </c>
      <c r="B276" s="18">
        <v>78</v>
      </c>
      <c r="C276" s="18">
        <v>220</v>
      </c>
      <c r="D276" s="18">
        <v>25.44</v>
      </c>
    </row>
    <row r="277" spans="1:4" x14ac:dyDescent="0.3">
      <c r="A277" s="18" t="s">
        <v>306</v>
      </c>
      <c r="B277" s="18">
        <v>78</v>
      </c>
      <c r="C277" s="18">
        <v>210</v>
      </c>
      <c r="D277" s="18">
        <v>21.78</v>
      </c>
    </row>
    <row r="278" spans="1:4" x14ac:dyDescent="0.3">
      <c r="A278" s="18" t="s">
        <v>307</v>
      </c>
      <c r="B278" s="18">
        <v>74</v>
      </c>
      <c r="C278" s="18">
        <v>202</v>
      </c>
      <c r="D278" s="18">
        <v>22.64</v>
      </c>
    </row>
    <row r="279" spans="1:4" x14ac:dyDescent="0.3">
      <c r="A279" s="18" t="s">
        <v>308</v>
      </c>
      <c r="B279" s="18">
        <v>76</v>
      </c>
      <c r="C279" s="18">
        <v>212</v>
      </c>
      <c r="D279" s="18">
        <v>26.11</v>
      </c>
    </row>
    <row r="280" spans="1:4" x14ac:dyDescent="0.3">
      <c r="A280" s="18" t="s">
        <v>309</v>
      </c>
      <c r="B280" s="18">
        <v>78</v>
      </c>
      <c r="C280" s="18">
        <v>225</v>
      </c>
      <c r="D280" s="18">
        <v>27.55</v>
      </c>
    </row>
    <row r="281" spans="1:4" x14ac:dyDescent="0.3">
      <c r="A281" s="18" t="s">
        <v>310</v>
      </c>
      <c r="B281" s="18">
        <v>76</v>
      </c>
      <c r="C281" s="18">
        <v>170</v>
      </c>
      <c r="D281" s="18">
        <v>24.63</v>
      </c>
    </row>
    <row r="282" spans="1:4" x14ac:dyDescent="0.3">
      <c r="A282" s="18" t="s">
        <v>311</v>
      </c>
      <c r="B282" s="18">
        <v>70</v>
      </c>
      <c r="C282" s="18">
        <v>190</v>
      </c>
      <c r="D282" s="18">
        <v>23.58</v>
      </c>
    </row>
    <row r="283" spans="1:4" x14ac:dyDescent="0.3">
      <c r="A283" s="18" t="s">
        <v>312</v>
      </c>
      <c r="B283" s="18">
        <v>72</v>
      </c>
      <c r="C283" s="18">
        <v>200</v>
      </c>
      <c r="D283" s="18">
        <v>30.73</v>
      </c>
    </row>
    <row r="284" spans="1:4" x14ac:dyDescent="0.3">
      <c r="A284" s="18" t="s">
        <v>313</v>
      </c>
      <c r="B284" s="18">
        <v>80</v>
      </c>
      <c r="C284" s="18">
        <v>237</v>
      </c>
      <c r="D284" s="18">
        <v>32.17</v>
      </c>
    </row>
    <row r="285" spans="1:4" x14ac:dyDescent="0.3">
      <c r="A285" s="18" t="s">
        <v>314</v>
      </c>
      <c r="B285" s="18">
        <v>74</v>
      </c>
      <c r="C285" s="18">
        <v>220</v>
      </c>
      <c r="D285" s="18">
        <v>30.43</v>
      </c>
    </row>
    <row r="286" spans="1:4" x14ac:dyDescent="0.3">
      <c r="A286" s="18" t="s">
        <v>315</v>
      </c>
      <c r="B286" s="18">
        <v>74</v>
      </c>
      <c r="C286" s="18">
        <v>170</v>
      </c>
      <c r="D286" s="18">
        <v>23.27</v>
      </c>
    </row>
    <row r="287" spans="1:4" x14ac:dyDescent="0.3">
      <c r="A287" s="18" t="s">
        <v>316</v>
      </c>
      <c r="B287" s="18">
        <v>71</v>
      </c>
      <c r="C287" s="18">
        <v>193</v>
      </c>
      <c r="D287" s="18">
        <v>32.51</v>
      </c>
    </row>
    <row r="288" spans="1:4" x14ac:dyDescent="0.3">
      <c r="A288" s="18" t="s">
        <v>317</v>
      </c>
      <c r="B288" s="18">
        <v>70</v>
      </c>
      <c r="C288" s="18">
        <v>190</v>
      </c>
      <c r="D288" s="18">
        <v>25.08</v>
      </c>
    </row>
    <row r="289" spans="1:4" x14ac:dyDescent="0.3">
      <c r="A289" s="18" t="s">
        <v>318</v>
      </c>
      <c r="B289" s="18">
        <v>72</v>
      </c>
      <c r="C289" s="18">
        <v>150</v>
      </c>
      <c r="D289" s="18">
        <v>22.41</v>
      </c>
    </row>
    <row r="290" spans="1:4" x14ac:dyDescent="0.3">
      <c r="A290" s="18" t="s">
        <v>319</v>
      </c>
      <c r="B290" s="18">
        <v>71</v>
      </c>
      <c r="C290" s="18">
        <v>220</v>
      </c>
      <c r="D290" s="18">
        <v>27.9</v>
      </c>
    </row>
    <row r="291" spans="1:4" x14ac:dyDescent="0.3">
      <c r="A291" s="18" t="s">
        <v>320</v>
      </c>
      <c r="B291" s="18">
        <v>74</v>
      </c>
      <c r="C291" s="18">
        <v>200</v>
      </c>
      <c r="D291" s="18">
        <v>34.74</v>
      </c>
    </row>
    <row r="292" spans="1:4" x14ac:dyDescent="0.3">
      <c r="A292" s="18" t="s">
        <v>321</v>
      </c>
      <c r="B292" s="18">
        <v>71</v>
      </c>
      <c r="C292" s="18">
        <v>190</v>
      </c>
      <c r="D292" s="18">
        <v>30.79</v>
      </c>
    </row>
    <row r="293" spans="1:4" x14ac:dyDescent="0.3">
      <c r="A293" s="18" t="s">
        <v>322</v>
      </c>
      <c r="B293" s="18">
        <v>72</v>
      </c>
      <c r="C293" s="18">
        <v>185</v>
      </c>
      <c r="D293" s="18">
        <v>25.71</v>
      </c>
    </row>
    <row r="294" spans="1:4" x14ac:dyDescent="0.3">
      <c r="A294" s="18" t="s">
        <v>323</v>
      </c>
      <c r="B294" s="18">
        <v>71</v>
      </c>
      <c r="C294" s="18">
        <v>185</v>
      </c>
      <c r="D294" s="18">
        <v>29.26</v>
      </c>
    </row>
    <row r="295" spans="1:4" x14ac:dyDescent="0.3">
      <c r="A295" s="18" t="s">
        <v>324</v>
      </c>
      <c r="B295" s="18">
        <v>74</v>
      </c>
      <c r="C295" s="18">
        <v>200</v>
      </c>
      <c r="D295" s="18">
        <v>21.58</v>
      </c>
    </row>
    <row r="296" spans="1:4" x14ac:dyDescent="0.3">
      <c r="A296" s="18" t="s">
        <v>325</v>
      </c>
      <c r="B296" s="18">
        <v>69</v>
      </c>
      <c r="C296" s="18">
        <v>172</v>
      </c>
      <c r="D296" s="18">
        <v>33.36</v>
      </c>
    </row>
    <row r="297" spans="1:4" x14ac:dyDescent="0.3">
      <c r="A297" s="18" t="s">
        <v>326</v>
      </c>
      <c r="B297" s="18">
        <v>76</v>
      </c>
      <c r="C297" s="18">
        <v>220</v>
      </c>
      <c r="D297" s="18">
        <v>24.94</v>
      </c>
    </row>
    <row r="298" spans="1:4" x14ac:dyDescent="0.3">
      <c r="A298" s="18" t="s">
        <v>327</v>
      </c>
      <c r="B298" s="18">
        <v>75</v>
      </c>
      <c r="C298" s="18">
        <v>225</v>
      </c>
      <c r="D298" s="18">
        <v>20.9</v>
      </c>
    </row>
    <row r="299" spans="1:4" x14ac:dyDescent="0.3">
      <c r="A299" s="18" t="s">
        <v>328</v>
      </c>
      <c r="B299" s="18">
        <v>75</v>
      </c>
      <c r="C299" s="18">
        <v>190</v>
      </c>
      <c r="D299" s="18">
        <v>21.52</v>
      </c>
    </row>
    <row r="300" spans="1:4" x14ac:dyDescent="0.3">
      <c r="A300" s="18" t="s">
        <v>329</v>
      </c>
      <c r="B300" s="18">
        <v>76</v>
      </c>
      <c r="C300" s="18">
        <v>195</v>
      </c>
      <c r="D300" s="18">
        <v>25.85</v>
      </c>
    </row>
    <row r="301" spans="1:4" x14ac:dyDescent="0.3">
      <c r="A301" s="18" t="s">
        <v>330</v>
      </c>
      <c r="B301" s="18">
        <v>73</v>
      </c>
      <c r="C301" s="18">
        <v>219</v>
      </c>
      <c r="D301" s="18">
        <v>27.27</v>
      </c>
    </row>
    <row r="302" spans="1:4" x14ac:dyDescent="0.3">
      <c r="A302" s="18" t="s">
        <v>331</v>
      </c>
      <c r="B302" s="18">
        <v>76</v>
      </c>
      <c r="C302" s="18">
        <v>190</v>
      </c>
      <c r="D302" s="18">
        <v>26.75</v>
      </c>
    </row>
    <row r="303" spans="1:4" x14ac:dyDescent="0.3">
      <c r="A303" s="18" t="s">
        <v>332</v>
      </c>
      <c r="B303" s="18">
        <v>73</v>
      </c>
      <c r="C303" s="18">
        <v>197</v>
      </c>
      <c r="D303" s="18">
        <v>36.03</v>
      </c>
    </row>
    <row r="304" spans="1:4" x14ac:dyDescent="0.3">
      <c r="A304" s="18" t="s">
        <v>333</v>
      </c>
      <c r="B304" s="18">
        <v>77</v>
      </c>
      <c r="C304" s="18">
        <v>200</v>
      </c>
      <c r="D304" s="18">
        <v>30.52</v>
      </c>
    </row>
    <row r="305" spans="1:4" x14ac:dyDescent="0.3">
      <c r="A305" s="18" t="s">
        <v>334</v>
      </c>
      <c r="B305" s="18">
        <v>73</v>
      </c>
      <c r="C305" s="18">
        <v>195</v>
      </c>
      <c r="D305" s="18">
        <v>32.549999999999997</v>
      </c>
    </row>
    <row r="306" spans="1:4" x14ac:dyDescent="0.3">
      <c r="A306" s="18" t="s">
        <v>335</v>
      </c>
      <c r="B306" s="18">
        <v>72</v>
      </c>
      <c r="C306" s="18">
        <v>210</v>
      </c>
      <c r="D306" s="18">
        <v>29.86</v>
      </c>
    </row>
    <row r="307" spans="1:4" x14ac:dyDescent="0.3">
      <c r="A307" s="18" t="s">
        <v>336</v>
      </c>
      <c r="B307" s="18">
        <v>72</v>
      </c>
      <c r="C307" s="18">
        <v>177</v>
      </c>
      <c r="D307" s="18">
        <v>29.58</v>
      </c>
    </row>
    <row r="308" spans="1:4" x14ac:dyDescent="0.3">
      <c r="A308" s="18" t="s">
        <v>337</v>
      </c>
      <c r="B308" s="18">
        <v>77</v>
      </c>
      <c r="C308" s="18">
        <v>220</v>
      </c>
      <c r="D308" s="18">
        <v>30.02</v>
      </c>
    </row>
    <row r="309" spans="1:4" x14ac:dyDescent="0.3">
      <c r="A309" s="18" t="s">
        <v>338</v>
      </c>
      <c r="B309" s="18">
        <v>77</v>
      </c>
      <c r="C309" s="18">
        <v>235</v>
      </c>
      <c r="D309" s="18">
        <v>29.16</v>
      </c>
    </row>
    <row r="310" spans="1:4" x14ac:dyDescent="0.3">
      <c r="A310" s="18" t="s">
        <v>339</v>
      </c>
      <c r="B310" s="18">
        <v>71</v>
      </c>
      <c r="C310" s="18">
        <v>180</v>
      </c>
      <c r="D310" s="18">
        <v>22.3</v>
      </c>
    </row>
    <row r="311" spans="1:4" x14ac:dyDescent="0.3">
      <c r="A311" s="18" t="s">
        <v>340</v>
      </c>
      <c r="B311" s="18">
        <v>74</v>
      </c>
      <c r="C311" s="18">
        <v>195</v>
      </c>
      <c r="D311" s="18">
        <v>22.06</v>
      </c>
    </row>
    <row r="312" spans="1:4" x14ac:dyDescent="0.3">
      <c r="A312" s="18" t="s">
        <v>341</v>
      </c>
      <c r="B312" s="18">
        <v>74</v>
      </c>
      <c r="C312" s="18">
        <v>195</v>
      </c>
      <c r="D312" s="18">
        <v>25.65</v>
      </c>
    </row>
    <row r="313" spans="1:4" x14ac:dyDescent="0.3">
      <c r="A313" s="18" t="s">
        <v>342</v>
      </c>
      <c r="B313" s="18">
        <v>73</v>
      </c>
      <c r="C313" s="18">
        <v>190</v>
      </c>
      <c r="D313" s="18">
        <v>25.49</v>
      </c>
    </row>
    <row r="314" spans="1:4" x14ac:dyDescent="0.3">
      <c r="A314" s="18" t="s">
        <v>343</v>
      </c>
      <c r="B314" s="18">
        <v>78</v>
      </c>
      <c r="C314" s="18">
        <v>230</v>
      </c>
      <c r="D314" s="18">
        <v>27.86</v>
      </c>
    </row>
    <row r="315" spans="1:4" x14ac:dyDescent="0.3">
      <c r="A315" s="18" t="s">
        <v>344</v>
      </c>
      <c r="B315" s="18">
        <v>75</v>
      </c>
      <c r="C315" s="18">
        <v>190</v>
      </c>
      <c r="D315" s="18">
        <v>23.73</v>
      </c>
    </row>
    <row r="316" spans="1:4" x14ac:dyDescent="0.3">
      <c r="A316" s="18" t="s">
        <v>345</v>
      </c>
      <c r="B316" s="18">
        <v>73</v>
      </c>
      <c r="C316" s="18">
        <v>200</v>
      </c>
      <c r="D316" s="18">
        <v>31.78</v>
      </c>
    </row>
    <row r="317" spans="1:4" x14ac:dyDescent="0.3">
      <c r="A317" s="18" t="s">
        <v>346</v>
      </c>
      <c r="B317" s="18">
        <v>70</v>
      </c>
      <c r="C317" s="18">
        <v>190</v>
      </c>
      <c r="D317" s="18">
        <v>23.06</v>
      </c>
    </row>
    <row r="318" spans="1:4" x14ac:dyDescent="0.3">
      <c r="A318" s="18" t="s">
        <v>347</v>
      </c>
      <c r="B318" s="18">
        <v>74</v>
      </c>
      <c r="C318" s="18">
        <v>190</v>
      </c>
      <c r="D318" s="18">
        <v>26.6</v>
      </c>
    </row>
    <row r="319" spans="1:4" x14ac:dyDescent="0.3">
      <c r="A319" s="18" t="s">
        <v>348</v>
      </c>
      <c r="B319" s="18">
        <v>72</v>
      </c>
      <c r="C319" s="18">
        <v>200</v>
      </c>
      <c r="D319" s="18">
        <v>29.39</v>
      </c>
    </row>
    <row r="320" spans="1:4" x14ac:dyDescent="0.3">
      <c r="A320" s="18" t="s">
        <v>349</v>
      </c>
      <c r="B320" s="18">
        <v>73</v>
      </c>
      <c r="C320" s="18">
        <v>200</v>
      </c>
      <c r="D320" s="18">
        <v>26.51</v>
      </c>
    </row>
    <row r="321" spans="1:4" x14ac:dyDescent="0.3">
      <c r="A321" s="18" t="s">
        <v>350</v>
      </c>
      <c r="B321" s="18">
        <v>73</v>
      </c>
      <c r="C321" s="18">
        <v>184</v>
      </c>
      <c r="D321" s="18">
        <v>25.08</v>
      </c>
    </row>
    <row r="322" spans="1:4" x14ac:dyDescent="0.3">
      <c r="A322" s="18" t="s">
        <v>351</v>
      </c>
      <c r="B322" s="18">
        <v>75</v>
      </c>
      <c r="C322" s="18">
        <v>200</v>
      </c>
      <c r="D322" s="18">
        <v>25.76</v>
      </c>
    </row>
    <row r="323" spans="1:4" x14ac:dyDescent="0.3">
      <c r="A323" s="18" t="s">
        <v>352</v>
      </c>
      <c r="B323" s="18">
        <v>75</v>
      </c>
      <c r="C323" s="18">
        <v>180</v>
      </c>
      <c r="D323" s="18">
        <v>22.52</v>
      </c>
    </row>
    <row r="324" spans="1:4" x14ac:dyDescent="0.3">
      <c r="A324" s="18" t="s">
        <v>353</v>
      </c>
      <c r="B324" s="18">
        <v>74</v>
      </c>
      <c r="C324" s="18">
        <v>219</v>
      </c>
      <c r="D324" s="18">
        <v>25.57</v>
      </c>
    </row>
    <row r="325" spans="1:4" x14ac:dyDescent="0.3">
      <c r="A325" s="18" t="s">
        <v>354</v>
      </c>
      <c r="B325" s="18">
        <v>76</v>
      </c>
      <c r="C325" s="18">
        <v>187</v>
      </c>
      <c r="D325" s="18">
        <v>25.43</v>
      </c>
    </row>
    <row r="326" spans="1:4" x14ac:dyDescent="0.3">
      <c r="A326" s="18" t="s">
        <v>355</v>
      </c>
      <c r="B326" s="18">
        <v>73</v>
      </c>
      <c r="C326" s="18">
        <v>200</v>
      </c>
      <c r="D326" s="18">
        <v>34.65</v>
      </c>
    </row>
    <row r="327" spans="1:4" x14ac:dyDescent="0.3">
      <c r="A327" s="18" t="s">
        <v>356</v>
      </c>
      <c r="B327" s="18">
        <v>74</v>
      </c>
      <c r="C327" s="18">
        <v>220</v>
      </c>
      <c r="D327" s="18">
        <v>22.68</v>
      </c>
    </row>
    <row r="328" spans="1:4" x14ac:dyDescent="0.3">
      <c r="A328" s="18" t="s">
        <v>357</v>
      </c>
      <c r="B328" s="18">
        <v>75</v>
      </c>
      <c r="C328" s="18">
        <v>205</v>
      </c>
      <c r="D328" s="18">
        <v>21.46</v>
      </c>
    </row>
    <row r="329" spans="1:4" x14ac:dyDescent="0.3">
      <c r="A329" s="18" t="s">
        <v>358</v>
      </c>
      <c r="B329" s="18">
        <v>73</v>
      </c>
      <c r="C329" s="18">
        <v>205</v>
      </c>
      <c r="D329" s="18">
        <v>26.27</v>
      </c>
    </row>
    <row r="330" spans="1:4" x14ac:dyDescent="0.3">
      <c r="A330" s="18" t="s">
        <v>359</v>
      </c>
      <c r="B330" s="18">
        <v>75</v>
      </c>
      <c r="C330" s="18">
        <v>190</v>
      </c>
      <c r="D330" s="18">
        <v>23.47</v>
      </c>
    </row>
    <row r="331" spans="1:4" x14ac:dyDescent="0.3">
      <c r="A331" s="18" t="s">
        <v>360</v>
      </c>
      <c r="B331" s="18">
        <v>72</v>
      </c>
      <c r="C331" s="18">
        <v>170</v>
      </c>
      <c r="D331" s="18">
        <v>23.1</v>
      </c>
    </row>
    <row r="332" spans="1:4" x14ac:dyDescent="0.3">
      <c r="A332" s="18" t="s">
        <v>361</v>
      </c>
      <c r="B332" s="18">
        <v>73</v>
      </c>
      <c r="C332" s="18">
        <v>160</v>
      </c>
      <c r="D332" s="18">
        <v>29.14</v>
      </c>
    </row>
    <row r="333" spans="1:4" x14ac:dyDescent="0.3">
      <c r="A333" s="18" t="s">
        <v>362</v>
      </c>
      <c r="B333" s="18">
        <v>73</v>
      </c>
      <c r="C333" s="18">
        <v>215</v>
      </c>
      <c r="D333" s="18">
        <v>29.77</v>
      </c>
    </row>
    <row r="334" spans="1:4" x14ac:dyDescent="0.3">
      <c r="A334" s="18" t="s">
        <v>363</v>
      </c>
      <c r="B334" s="18">
        <v>72</v>
      </c>
      <c r="C334" s="18">
        <v>175</v>
      </c>
      <c r="D334" s="18">
        <v>23.85</v>
      </c>
    </row>
    <row r="335" spans="1:4" x14ac:dyDescent="0.3">
      <c r="A335" s="18" t="s">
        <v>364</v>
      </c>
      <c r="B335" s="18">
        <v>74</v>
      </c>
      <c r="C335" s="18">
        <v>205</v>
      </c>
      <c r="D335" s="18">
        <v>28.88</v>
      </c>
    </row>
    <row r="336" spans="1:4" x14ac:dyDescent="0.3">
      <c r="A336" s="18" t="s">
        <v>365</v>
      </c>
      <c r="B336" s="18">
        <v>78</v>
      </c>
      <c r="C336" s="18">
        <v>200</v>
      </c>
      <c r="D336" s="18">
        <v>24.49</v>
      </c>
    </row>
    <row r="337" spans="1:4" x14ac:dyDescent="0.3">
      <c r="A337" s="18" t="s">
        <v>366</v>
      </c>
      <c r="B337" s="18">
        <v>76</v>
      </c>
      <c r="C337" s="18">
        <v>214</v>
      </c>
      <c r="D337" s="18">
        <v>25.19</v>
      </c>
    </row>
    <row r="338" spans="1:4" x14ac:dyDescent="0.3">
      <c r="A338" s="18" t="s">
        <v>367</v>
      </c>
      <c r="B338" s="18">
        <v>73</v>
      </c>
      <c r="C338" s="18">
        <v>200</v>
      </c>
      <c r="D338" s="18">
        <v>27.48</v>
      </c>
    </row>
    <row r="339" spans="1:4" x14ac:dyDescent="0.3">
      <c r="A339" s="18" t="s">
        <v>368</v>
      </c>
      <c r="B339" s="18">
        <v>74</v>
      </c>
      <c r="C339" s="18">
        <v>190</v>
      </c>
      <c r="D339" s="18">
        <v>28.31</v>
      </c>
    </row>
    <row r="340" spans="1:4" x14ac:dyDescent="0.3">
      <c r="A340" s="18" t="s">
        <v>369</v>
      </c>
      <c r="B340" s="18">
        <v>75</v>
      </c>
      <c r="C340" s="18">
        <v>180</v>
      </c>
      <c r="D340" s="18">
        <v>26.54</v>
      </c>
    </row>
    <row r="341" spans="1:4" x14ac:dyDescent="0.3">
      <c r="A341" s="18" t="s">
        <v>370</v>
      </c>
      <c r="B341" s="18">
        <v>70</v>
      </c>
      <c r="C341" s="18">
        <v>205</v>
      </c>
      <c r="D341" s="18">
        <v>26.77</v>
      </c>
    </row>
    <row r="342" spans="1:4" x14ac:dyDescent="0.3">
      <c r="A342" s="18" t="s">
        <v>371</v>
      </c>
      <c r="B342" s="18">
        <v>75</v>
      </c>
      <c r="C342" s="18">
        <v>220</v>
      </c>
      <c r="D342" s="18">
        <v>23.75</v>
      </c>
    </row>
    <row r="343" spans="1:4" x14ac:dyDescent="0.3">
      <c r="A343" s="18" t="s">
        <v>372</v>
      </c>
      <c r="B343" s="18">
        <v>71</v>
      </c>
      <c r="C343" s="18">
        <v>190</v>
      </c>
      <c r="D343" s="18">
        <v>26.41</v>
      </c>
    </row>
    <row r="344" spans="1:4" x14ac:dyDescent="0.3">
      <c r="A344" s="18" t="s">
        <v>373</v>
      </c>
      <c r="B344" s="18">
        <v>72</v>
      </c>
      <c r="C344" s="18">
        <v>215</v>
      </c>
      <c r="D344" s="18">
        <v>36.47</v>
      </c>
    </row>
    <row r="345" spans="1:4" x14ac:dyDescent="0.3">
      <c r="A345" s="18" t="s">
        <v>374</v>
      </c>
      <c r="B345" s="18">
        <v>78</v>
      </c>
      <c r="C345" s="18">
        <v>235</v>
      </c>
      <c r="D345" s="18">
        <v>26.06</v>
      </c>
    </row>
    <row r="346" spans="1:4" x14ac:dyDescent="0.3">
      <c r="A346" s="18" t="s">
        <v>375</v>
      </c>
      <c r="B346" s="18">
        <v>75</v>
      </c>
      <c r="C346" s="18">
        <v>191</v>
      </c>
      <c r="D346" s="18">
        <v>27.55</v>
      </c>
    </row>
    <row r="347" spans="1:4" x14ac:dyDescent="0.3">
      <c r="A347" s="18" t="s">
        <v>376</v>
      </c>
      <c r="B347" s="18">
        <v>73</v>
      </c>
      <c r="C347" s="18">
        <v>200</v>
      </c>
      <c r="D347" s="18">
        <v>31.28</v>
      </c>
    </row>
    <row r="348" spans="1:4" x14ac:dyDescent="0.3">
      <c r="A348" s="18" t="s">
        <v>377</v>
      </c>
      <c r="B348" s="18">
        <v>73</v>
      </c>
      <c r="C348" s="18">
        <v>181</v>
      </c>
      <c r="D348" s="18">
        <v>29.04</v>
      </c>
    </row>
    <row r="349" spans="1:4" x14ac:dyDescent="0.3">
      <c r="A349" s="18" t="s">
        <v>378</v>
      </c>
      <c r="B349" s="18">
        <v>71</v>
      </c>
      <c r="C349" s="18">
        <v>200</v>
      </c>
      <c r="D349" s="18">
        <v>32.950000000000003</v>
      </c>
    </row>
    <row r="350" spans="1:4" x14ac:dyDescent="0.3">
      <c r="A350" s="18" t="s">
        <v>379</v>
      </c>
      <c r="B350" s="18">
        <v>75</v>
      </c>
      <c r="C350" s="18">
        <v>210</v>
      </c>
      <c r="D350" s="18">
        <v>26.65</v>
      </c>
    </row>
    <row r="351" spans="1:4" x14ac:dyDescent="0.3">
      <c r="A351" s="18" t="s">
        <v>380</v>
      </c>
      <c r="B351" s="18">
        <v>77</v>
      </c>
      <c r="C351" s="18">
        <v>240</v>
      </c>
      <c r="D351" s="18">
        <v>27.5</v>
      </c>
    </row>
    <row r="352" spans="1:4" x14ac:dyDescent="0.3">
      <c r="A352" s="18" t="s">
        <v>381</v>
      </c>
      <c r="B352" s="18">
        <v>72</v>
      </c>
      <c r="C352" s="18">
        <v>185</v>
      </c>
      <c r="D352" s="18">
        <v>30.9</v>
      </c>
    </row>
    <row r="353" spans="1:4" x14ac:dyDescent="0.3">
      <c r="A353" s="18" t="s">
        <v>382</v>
      </c>
      <c r="B353" s="18">
        <v>69</v>
      </c>
      <c r="C353" s="18">
        <v>165</v>
      </c>
      <c r="D353" s="18">
        <v>29.09</v>
      </c>
    </row>
    <row r="354" spans="1:4" x14ac:dyDescent="0.3">
      <c r="A354" s="18" t="s">
        <v>383</v>
      </c>
      <c r="B354" s="18">
        <v>73</v>
      </c>
      <c r="C354" s="18">
        <v>190</v>
      </c>
      <c r="D354" s="18">
        <v>36.67</v>
      </c>
    </row>
    <row r="355" spans="1:4" x14ac:dyDescent="0.3">
      <c r="A355" s="18" t="s">
        <v>384</v>
      </c>
      <c r="B355" s="18">
        <v>74</v>
      </c>
      <c r="C355" s="18">
        <v>185</v>
      </c>
      <c r="D355" s="18">
        <v>23.44</v>
      </c>
    </row>
    <row r="356" spans="1:4" x14ac:dyDescent="0.3">
      <c r="A356" s="18" t="s">
        <v>385</v>
      </c>
      <c r="B356" s="18">
        <v>72</v>
      </c>
      <c r="C356" s="18">
        <v>175</v>
      </c>
      <c r="D356" s="18">
        <v>29.09</v>
      </c>
    </row>
    <row r="357" spans="1:4" x14ac:dyDescent="0.3">
      <c r="A357" s="18" t="s">
        <v>386</v>
      </c>
      <c r="B357" s="18">
        <v>70</v>
      </c>
      <c r="C357" s="18">
        <v>155</v>
      </c>
      <c r="D357" s="18">
        <v>22.89</v>
      </c>
    </row>
    <row r="358" spans="1:4" x14ac:dyDescent="0.3">
      <c r="A358" s="18" t="s">
        <v>387</v>
      </c>
      <c r="B358" s="18">
        <v>75</v>
      </c>
      <c r="C358" s="18">
        <v>210</v>
      </c>
      <c r="D358" s="18">
        <v>25.48</v>
      </c>
    </row>
    <row r="359" spans="1:4" x14ac:dyDescent="0.3">
      <c r="A359" s="18" t="s">
        <v>388</v>
      </c>
      <c r="B359" s="18">
        <v>70</v>
      </c>
      <c r="C359" s="18">
        <v>170</v>
      </c>
      <c r="D359" s="18">
        <v>25.84</v>
      </c>
    </row>
    <row r="360" spans="1:4" x14ac:dyDescent="0.3">
      <c r="A360" s="18" t="s">
        <v>389</v>
      </c>
      <c r="B360" s="18">
        <v>72</v>
      </c>
      <c r="C360" s="18">
        <v>175</v>
      </c>
      <c r="D360" s="18">
        <v>27.2</v>
      </c>
    </row>
    <row r="361" spans="1:4" x14ac:dyDescent="0.3">
      <c r="A361" s="18" t="s">
        <v>390</v>
      </c>
      <c r="B361" s="18">
        <v>72</v>
      </c>
      <c r="C361" s="18">
        <v>220</v>
      </c>
      <c r="D361" s="18">
        <v>25.22</v>
      </c>
    </row>
    <row r="362" spans="1:4" x14ac:dyDescent="0.3">
      <c r="A362" s="18" t="s">
        <v>391</v>
      </c>
      <c r="B362" s="18">
        <v>74</v>
      </c>
      <c r="C362" s="18">
        <v>210</v>
      </c>
      <c r="D362" s="18">
        <v>24.67</v>
      </c>
    </row>
    <row r="363" spans="1:4" x14ac:dyDescent="0.3">
      <c r="A363" s="18" t="s">
        <v>392</v>
      </c>
      <c r="B363" s="18">
        <v>73</v>
      </c>
      <c r="C363" s="18">
        <v>205</v>
      </c>
      <c r="D363" s="18">
        <v>39.25</v>
      </c>
    </row>
    <row r="364" spans="1:4" x14ac:dyDescent="0.3">
      <c r="A364" s="18" t="s">
        <v>393</v>
      </c>
      <c r="B364" s="18">
        <v>74</v>
      </c>
      <c r="C364" s="18">
        <v>200</v>
      </c>
      <c r="D364" s="18">
        <v>32.17</v>
      </c>
    </row>
    <row r="365" spans="1:4" x14ac:dyDescent="0.3">
      <c r="A365" s="18" t="s">
        <v>394</v>
      </c>
      <c r="B365" s="18">
        <v>75</v>
      </c>
      <c r="C365" s="18">
        <v>225</v>
      </c>
      <c r="D365" s="18">
        <v>33.61</v>
      </c>
    </row>
    <row r="366" spans="1:4" x14ac:dyDescent="0.3">
      <c r="A366" s="18" t="s">
        <v>395</v>
      </c>
      <c r="B366" s="18">
        <v>76</v>
      </c>
      <c r="C366" s="18">
        <v>205</v>
      </c>
      <c r="D366" s="18">
        <v>32.770000000000003</v>
      </c>
    </row>
    <row r="367" spans="1:4" x14ac:dyDescent="0.3">
      <c r="A367" s="18" t="s">
        <v>396</v>
      </c>
      <c r="B367" s="18">
        <v>75</v>
      </c>
      <c r="C367" s="18">
        <v>195</v>
      </c>
      <c r="D367" s="18">
        <v>29.83</v>
      </c>
    </row>
    <row r="368" spans="1:4" x14ac:dyDescent="0.3">
      <c r="A368" s="18" t="s">
        <v>397</v>
      </c>
      <c r="B368" s="18">
        <v>80</v>
      </c>
      <c r="C368" s="18">
        <v>240</v>
      </c>
      <c r="D368" s="18">
        <v>31.02</v>
      </c>
    </row>
    <row r="369" spans="1:4" x14ac:dyDescent="0.3">
      <c r="A369" s="18" t="s">
        <v>398</v>
      </c>
      <c r="B369" s="18">
        <v>72</v>
      </c>
      <c r="C369" s="18">
        <v>150</v>
      </c>
      <c r="D369" s="18">
        <v>29.73</v>
      </c>
    </row>
    <row r="370" spans="1:4" x14ac:dyDescent="0.3">
      <c r="A370" s="18" t="s">
        <v>399</v>
      </c>
      <c r="B370" s="18">
        <v>75</v>
      </c>
      <c r="C370" s="18">
        <v>200</v>
      </c>
      <c r="D370" s="18">
        <v>28.48</v>
      </c>
    </row>
    <row r="371" spans="1:4" x14ac:dyDescent="0.3">
      <c r="A371" s="18" t="s">
        <v>400</v>
      </c>
      <c r="B371" s="18">
        <v>73</v>
      </c>
      <c r="C371" s="18">
        <v>215</v>
      </c>
      <c r="D371" s="18">
        <v>26.51</v>
      </c>
    </row>
    <row r="372" spans="1:4" x14ac:dyDescent="0.3">
      <c r="A372" s="18" t="s">
        <v>401</v>
      </c>
      <c r="B372" s="18">
        <v>74</v>
      </c>
      <c r="C372" s="18">
        <v>202</v>
      </c>
      <c r="D372" s="18">
        <v>26</v>
      </c>
    </row>
    <row r="373" spans="1:4" x14ac:dyDescent="0.3">
      <c r="A373" s="18" t="s">
        <v>402</v>
      </c>
      <c r="B373" s="18">
        <v>74</v>
      </c>
      <c r="C373" s="18">
        <v>200</v>
      </c>
      <c r="D373" s="18">
        <v>23.36</v>
      </c>
    </row>
    <row r="374" spans="1:4" x14ac:dyDescent="0.3">
      <c r="A374" s="18" t="s">
        <v>403</v>
      </c>
      <c r="B374" s="18">
        <v>73</v>
      </c>
      <c r="C374" s="18">
        <v>190</v>
      </c>
      <c r="D374" s="18">
        <v>25.9</v>
      </c>
    </row>
    <row r="375" spans="1:4" x14ac:dyDescent="0.3">
      <c r="A375" s="18" t="s">
        <v>404</v>
      </c>
      <c r="B375" s="18">
        <v>75</v>
      </c>
      <c r="C375" s="18">
        <v>205</v>
      </c>
      <c r="D375" s="18">
        <v>28.5</v>
      </c>
    </row>
    <row r="376" spans="1:4" x14ac:dyDescent="0.3">
      <c r="A376" s="18" t="s">
        <v>405</v>
      </c>
      <c r="B376" s="18">
        <v>75</v>
      </c>
      <c r="C376" s="18">
        <v>190</v>
      </c>
      <c r="D376" s="18">
        <v>25.62</v>
      </c>
    </row>
    <row r="377" spans="1:4" x14ac:dyDescent="0.3">
      <c r="A377" s="18" t="s">
        <v>406</v>
      </c>
      <c r="B377" s="18">
        <v>71</v>
      </c>
      <c r="C377" s="18">
        <v>160</v>
      </c>
      <c r="D377" s="18">
        <v>30.94</v>
      </c>
    </row>
    <row r="378" spans="1:4" x14ac:dyDescent="0.3">
      <c r="A378" s="18" t="s">
        <v>407</v>
      </c>
      <c r="B378" s="18">
        <v>73</v>
      </c>
      <c r="C378" s="18">
        <v>215</v>
      </c>
      <c r="D378" s="18">
        <v>26.59</v>
      </c>
    </row>
    <row r="379" spans="1:4" x14ac:dyDescent="0.3">
      <c r="A379" s="18" t="s">
        <v>408</v>
      </c>
      <c r="B379" s="18">
        <v>75</v>
      </c>
      <c r="C379" s="18">
        <v>185</v>
      </c>
      <c r="D379" s="18">
        <v>22.78</v>
      </c>
    </row>
    <row r="380" spans="1:4" x14ac:dyDescent="0.3">
      <c r="A380" s="18" t="s">
        <v>409</v>
      </c>
      <c r="B380" s="18">
        <v>74</v>
      </c>
      <c r="C380" s="18">
        <v>200</v>
      </c>
      <c r="D380" s="18">
        <v>32.26</v>
      </c>
    </row>
    <row r="381" spans="1:4" x14ac:dyDescent="0.3">
      <c r="A381" s="18" t="s">
        <v>410</v>
      </c>
      <c r="B381" s="18">
        <v>74</v>
      </c>
      <c r="C381" s="18">
        <v>190</v>
      </c>
      <c r="D381" s="18">
        <v>30.35</v>
      </c>
    </row>
    <row r="382" spans="1:4" x14ac:dyDescent="0.3">
      <c r="A382" s="18" t="s">
        <v>411</v>
      </c>
      <c r="B382" s="18">
        <v>72</v>
      </c>
      <c r="C382" s="18">
        <v>210</v>
      </c>
      <c r="D382" s="18">
        <v>33.26</v>
      </c>
    </row>
    <row r="383" spans="1:4" x14ac:dyDescent="0.3">
      <c r="A383" s="18" t="s">
        <v>412</v>
      </c>
      <c r="B383" s="18">
        <v>74</v>
      </c>
      <c r="C383" s="18">
        <v>185</v>
      </c>
      <c r="D383" s="18">
        <v>32.35</v>
      </c>
    </row>
    <row r="384" spans="1:4" x14ac:dyDescent="0.3">
      <c r="A384" s="18" t="s">
        <v>413</v>
      </c>
      <c r="B384" s="18">
        <v>74</v>
      </c>
      <c r="C384" s="18">
        <v>220</v>
      </c>
      <c r="D384" s="18">
        <v>27.3</v>
      </c>
    </row>
    <row r="385" spans="1:4" x14ac:dyDescent="0.3">
      <c r="A385" s="18" t="s">
        <v>414</v>
      </c>
      <c r="B385" s="18">
        <v>74</v>
      </c>
      <c r="C385" s="18">
        <v>190</v>
      </c>
      <c r="D385" s="18">
        <v>32.08</v>
      </c>
    </row>
    <row r="386" spans="1:4" x14ac:dyDescent="0.3">
      <c r="A386" s="18" t="s">
        <v>415</v>
      </c>
      <c r="B386" s="18">
        <v>73</v>
      </c>
      <c r="C386" s="18">
        <v>202</v>
      </c>
      <c r="D386" s="18">
        <v>25.25</v>
      </c>
    </row>
    <row r="387" spans="1:4" x14ac:dyDescent="0.3">
      <c r="A387" s="18" t="s">
        <v>416</v>
      </c>
      <c r="B387" s="18">
        <v>76</v>
      </c>
      <c r="C387" s="18">
        <v>205</v>
      </c>
      <c r="D387" s="18">
        <v>25.03</v>
      </c>
    </row>
    <row r="388" spans="1:4" x14ac:dyDescent="0.3">
      <c r="A388" s="18" t="s">
        <v>417</v>
      </c>
      <c r="B388" s="18">
        <v>75</v>
      </c>
      <c r="C388" s="18">
        <v>220</v>
      </c>
      <c r="D388" s="18">
        <v>26.89</v>
      </c>
    </row>
    <row r="389" spans="1:4" x14ac:dyDescent="0.3">
      <c r="A389" s="18" t="s">
        <v>418</v>
      </c>
      <c r="B389" s="18">
        <v>72</v>
      </c>
      <c r="C389" s="18">
        <v>175</v>
      </c>
      <c r="D389" s="18">
        <v>24.69</v>
      </c>
    </row>
    <row r="390" spans="1:4" x14ac:dyDescent="0.3">
      <c r="A390" s="18" t="s">
        <v>419</v>
      </c>
      <c r="B390" s="18">
        <v>73</v>
      </c>
      <c r="C390" s="18">
        <v>160</v>
      </c>
      <c r="D390" s="18">
        <v>22.44</v>
      </c>
    </row>
    <row r="391" spans="1:4" x14ac:dyDescent="0.3">
      <c r="A391" s="18" t="s">
        <v>420</v>
      </c>
      <c r="B391" s="18">
        <v>73</v>
      </c>
      <c r="C391" s="18">
        <v>190</v>
      </c>
      <c r="D391" s="18">
        <v>30.36</v>
      </c>
    </row>
    <row r="392" spans="1:4" x14ac:dyDescent="0.3">
      <c r="A392" s="18" t="s">
        <v>421</v>
      </c>
      <c r="B392" s="18">
        <v>73</v>
      </c>
      <c r="C392" s="18">
        <v>200</v>
      </c>
      <c r="D392" s="18">
        <v>26.27</v>
      </c>
    </row>
    <row r="393" spans="1:4" x14ac:dyDescent="0.3">
      <c r="A393" s="18" t="s">
        <v>422</v>
      </c>
      <c r="B393" s="18">
        <v>72</v>
      </c>
      <c r="C393" s="18">
        <v>229</v>
      </c>
      <c r="D393" s="18">
        <v>29.5</v>
      </c>
    </row>
    <row r="394" spans="1:4" x14ac:dyDescent="0.3">
      <c r="A394" s="18" t="s">
        <v>423</v>
      </c>
      <c r="B394" s="18">
        <v>72</v>
      </c>
      <c r="C394" s="18">
        <v>206</v>
      </c>
      <c r="D394" s="18">
        <v>29.75</v>
      </c>
    </row>
    <row r="395" spans="1:4" x14ac:dyDescent="0.3">
      <c r="A395" s="18" t="s">
        <v>424</v>
      </c>
      <c r="B395" s="18">
        <v>72</v>
      </c>
      <c r="C395" s="18">
        <v>220</v>
      </c>
      <c r="D395" s="18">
        <v>38.299999999999997</v>
      </c>
    </row>
    <row r="396" spans="1:4" x14ac:dyDescent="0.3">
      <c r="A396" s="18" t="s">
        <v>425</v>
      </c>
      <c r="B396" s="18">
        <v>72</v>
      </c>
      <c r="C396" s="18">
        <v>180</v>
      </c>
      <c r="D396" s="18">
        <v>39.75</v>
      </c>
    </row>
    <row r="397" spans="1:4" x14ac:dyDescent="0.3">
      <c r="A397" s="18" t="s">
        <v>426</v>
      </c>
      <c r="B397" s="18">
        <v>71</v>
      </c>
      <c r="C397" s="18">
        <v>195</v>
      </c>
      <c r="D397" s="18">
        <v>32.840000000000003</v>
      </c>
    </row>
    <row r="398" spans="1:4" x14ac:dyDescent="0.3">
      <c r="A398" s="18" t="s">
        <v>427</v>
      </c>
      <c r="B398" s="18">
        <v>75</v>
      </c>
      <c r="C398" s="18">
        <v>175</v>
      </c>
      <c r="D398" s="18">
        <v>26.66</v>
      </c>
    </row>
    <row r="399" spans="1:4" x14ac:dyDescent="0.3">
      <c r="A399" s="18" t="s">
        <v>428</v>
      </c>
      <c r="B399" s="18">
        <v>77</v>
      </c>
      <c r="C399" s="18">
        <v>250</v>
      </c>
      <c r="D399" s="18">
        <v>26.6</v>
      </c>
    </row>
    <row r="400" spans="1:4" x14ac:dyDescent="0.3">
      <c r="A400" s="18" t="s">
        <v>429</v>
      </c>
      <c r="B400" s="18">
        <v>75</v>
      </c>
      <c r="C400" s="18">
        <v>188</v>
      </c>
      <c r="D400" s="18">
        <v>24.94</v>
      </c>
    </row>
    <row r="401" spans="1:4" x14ac:dyDescent="0.3">
      <c r="A401" s="18" t="s">
        <v>430</v>
      </c>
      <c r="B401" s="18">
        <v>74</v>
      </c>
      <c r="C401" s="18">
        <v>230</v>
      </c>
      <c r="D401" s="18">
        <v>27.76</v>
      </c>
    </row>
    <row r="402" spans="1:4" x14ac:dyDescent="0.3">
      <c r="A402" s="18" t="s">
        <v>431</v>
      </c>
      <c r="B402" s="18">
        <v>73</v>
      </c>
      <c r="C402" s="18">
        <v>190</v>
      </c>
      <c r="D402" s="18">
        <v>23.66</v>
      </c>
    </row>
    <row r="403" spans="1:4" x14ac:dyDescent="0.3">
      <c r="A403" s="18" t="s">
        <v>432</v>
      </c>
      <c r="B403" s="18">
        <v>75</v>
      </c>
      <c r="C403" s="18">
        <v>200</v>
      </c>
      <c r="D403" s="18">
        <v>24.96</v>
      </c>
    </row>
    <row r="404" spans="1:4" x14ac:dyDescent="0.3">
      <c r="A404" s="18" t="s">
        <v>433</v>
      </c>
      <c r="B404" s="18">
        <v>79</v>
      </c>
      <c r="C404" s="18">
        <v>190</v>
      </c>
      <c r="D404" s="18">
        <v>23.65</v>
      </c>
    </row>
    <row r="405" spans="1:4" x14ac:dyDescent="0.3">
      <c r="A405" s="18" t="s">
        <v>434</v>
      </c>
      <c r="B405" s="18">
        <v>74</v>
      </c>
      <c r="C405" s="18">
        <v>219</v>
      </c>
      <c r="D405" s="18">
        <v>29.42</v>
      </c>
    </row>
    <row r="406" spans="1:4" x14ac:dyDescent="0.3">
      <c r="A406" s="18" t="s">
        <v>435</v>
      </c>
      <c r="B406" s="18">
        <v>76</v>
      </c>
      <c r="C406" s="18">
        <v>235</v>
      </c>
      <c r="D406" s="18">
        <v>32.18</v>
      </c>
    </row>
    <row r="407" spans="1:4" x14ac:dyDescent="0.3">
      <c r="A407" s="18" t="s">
        <v>436</v>
      </c>
      <c r="B407" s="18">
        <v>73</v>
      </c>
      <c r="C407" s="18">
        <v>180</v>
      </c>
      <c r="D407" s="18">
        <v>26.66</v>
      </c>
    </row>
    <row r="408" spans="1:4" x14ac:dyDescent="0.3">
      <c r="A408" s="18" t="s">
        <v>437</v>
      </c>
      <c r="B408" s="18">
        <v>74</v>
      </c>
      <c r="C408" s="18">
        <v>180</v>
      </c>
      <c r="D408" s="18">
        <v>27.47</v>
      </c>
    </row>
    <row r="409" spans="1:4" x14ac:dyDescent="0.3">
      <c r="A409" s="18" t="s">
        <v>438</v>
      </c>
      <c r="B409" s="18">
        <v>74</v>
      </c>
      <c r="C409" s="18">
        <v>180</v>
      </c>
      <c r="D409" s="18">
        <v>25.66</v>
      </c>
    </row>
    <row r="410" spans="1:4" x14ac:dyDescent="0.3">
      <c r="A410" s="18" t="s">
        <v>439</v>
      </c>
      <c r="B410" s="18">
        <v>72</v>
      </c>
      <c r="C410" s="18">
        <v>200</v>
      </c>
      <c r="D410" s="18">
        <v>35.130000000000003</v>
      </c>
    </row>
    <row r="411" spans="1:4" x14ac:dyDescent="0.3">
      <c r="A411" s="18" t="s">
        <v>440</v>
      </c>
      <c r="B411" s="18">
        <v>74</v>
      </c>
      <c r="C411" s="18">
        <v>234</v>
      </c>
      <c r="D411" s="18">
        <v>31.15</v>
      </c>
    </row>
    <row r="412" spans="1:4" x14ac:dyDescent="0.3">
      <c r="A412" s="18" t="s">
        <v>441</v>
      </c>
      <c r="B412" s="18">
        <v>74</v>
      </c>
      <c r="C412" s="18">
        <v>185</v>
      </c>
      <c r="D412" s="18">
        <v>35.67</v>
      </c>
    </row>
    <row r="413" spans="1:4" x14ac:dyDescent="0.3">
      <c r="A413" s="18" t="s">
        <v>442</v>
      </c>
      <c r="B413" s="18">
        <v>75</v>
      </c>
      <c r="C413" s="18">
        <v>220</v>
      </c>
      <c r="D413" s="18">
        <v>29.6</v>
      </c>
    </row>
    <row r="414" spans="1:4" x14ac:dyDescent="0.3">
      <c r="A414" s="18" t="s">
        <v>443</v>
      </c>
      <c r="B414" s="18">
        <v>78</v>
      </c>
      <c r="C414" s="18">
        <v>223</v>
      </c>
      <c r="D414" s="18">
        <v>30.14</v>
      </c>
    </row>
    <row r="415" spans="1:4" x14ac:dyDescent="0.3">
      <c r="A415" s="18" t="s">
        <v>444</v>
      </c>
      <c r="B415" s="18">
        <v>74</v>
      </c>
      <c r="C415" s="18">
        <v>200</v>
      </c>
      <c r="D415" s="18">
        <v>24.53</v>
      </c>
    </row>
    <row r="416" spans="1:4" x14ac:dyDescent="0.3">
      <c r="A416" s="18" t="s">
        <v>445</v>
      </c>
      <c r="B416" s="18">
        <v>74</v>
      </c>
      <c r="C416" s="18">
        <v>210</v>
      </c>
      <c r="D416" s="18">
        <v>24.49</v>
      </c>
    </row>
    <row r="417" spans="1:4" x14ac:dyDescent="0.3">
      <c r="A417" s="18" t="s">
        <v>446</v>
      </c>
      <c r="B417" s="18">
        <v>74</v>
      </c>
      <c r="C417" s="18">
        <v>200</v>
      </c>
      <c r="D417" s="18">
        <v>26.28</v>
      </c>
    </row>
    <row r="418" spans="1:4" x14ac:dyDescent="0.3">
      <c r="A418" s="18" t="s">
        <v>447</v>
      </c>
      <c r="B418" s="18">
        <v>77</v>
      </c>
      <c r="C418" s="18">
        <v>210</v>
      </c>
      <c r="D418" s="18">
        <v>24.06</v>
      </c>
    </row>
    <row r="419" spans="1:4" x14ac:dyDescent="0.3">
      <c r="A419" s="18" t="s">
        <v>448</v>
      </c>
      <c r="B419" s="18">
        <v>70</v>
      </c>
      <c r="C419" s="18">
        <v>190</v>
      </c>
      <c r="D419" s="18">
        <v>35.880000000000003</v>
      </c>
    </row>
    <row r="420" spans="1:4" x14ac:dyDescent="0.3">
      <c r="A420" s="18" t="s">
        <v>449</v>
      </c>
      <c r="B420" s="18">
        <v>73</v>
      </c>
      <c r="C420" s="18">
        <v>177</v>
      </c>
      <c r="D420" s="18">
        <v>30.42</v>
      </c>
    </row>
    <row r="421" spans="1:4" x14ac:dyDescent="0.3">
      <c r="A421" s="18" t="s">
        <v>450</v>
      </c>
      <c r="B421" s="18">
        <v>74</v>
      </c>
      <c r="C421" s="18">
        <v>227</v>
      </c>
      <c r="D421" s="18">
        <v>30.09</v>
      </c>
    </row>
    <row r="422" spans="1:4" x14ac:dyDescent="0.3">
      <c r="A422" s="18" t="s">
        <v>451</v>
      </c>
      <c r="B422" s="18">
        <v>73</v>
      </c>
      <c r="C422" s="18">
        <v>180</v>
      </c>
      <c r="D422" s="18">
        <v>26.5</v>
      </c>
    </row>
    <row r="423" spans="1:4" x14ac:dyDescent="0.3">
      <c r="A423" s="18" t="s">
        <v>452</v>
      </c>
      <c r="B423" s="18">
        <v>71</v>
      </c>
      <c r="C423" s="18">
        <v>195</v>
      </c>
      <c r="D423" s="18">
        <v>24.94</v>
      </c>
    </row>
    <row r="424" spans="1:4" x14ac:dyDescent="0.3">
      <c r="A424" s="18" t="s">
        <v>453</v>
      </c>
      <c r="B424" s="18">
        <v>75</v>
      </c>
      <c r="C424" s="18">
        <v>199</v>
      </c>
      <c r="D424" s="18">
        <v>29.6</v>
      </c>
    </row>
    <row r="425" spans="1:4" x14ac:dyDescent="0.3">
      <c r="A425" s="18" t="s">
        <v>454</v>
      </c>
      <c r="B425" s="18">
        <v>71</v>
      </c>
      <c r="C425" s="18">
        <v>175</v>
      </c>
      <c r="D425" s="18">
        <v>32.43</v>
      </c>
    </row>
    <row r="426" spans="1:4" x14ac:dyDescent="0.3">
      <c r="A426" s="18" t="s">
        <v>455</v>
      </c>
      <c r="B426" s="18">
        <v>72</v>
      </c>
      <c r="C426" s="18">
        <v>185</v>
      </c>
      <c r="D426" s="18">
        <v>37.159999999999997</v>
      </c>
    </row>
    <row r="427" spans="1:4" x14ac:dyDescent="0.3">
      <c r="A427" s="18" t="s">
        <v>456</v>
      </c>
      <c r="B427" s="18">
        <v>77</v>
      </c>
      <c r="C427" s="18">
        <v>240</v>
      </c>
      <c r="D427" s="18">
        <v>30.57</v>
      </c>
    </row>
    <row r="428" spans="1:4" x14ac:dyDescent="0.3">
      <c r="A428" s="18" t="s">
        <v>457</v>
      </c>
      <c r="B428" s="18">
        <v>74</v>
      </c>
      <c r="C428" s="18">
        <v>210</v>
      </c>
      <c r="D428" s="18">
        <v>27.01</v>
      </c>
    </row>
    <row r="429" spans="1:4" x14ac:dyDescent="0.3">
      <c r="A429" s="18" t="s">
        <v>458</v>
      </c>
      <c r="B429" s="18">
        <v>70</v>
      </c>
      <c r="C429" s="18">
        <v>180</v>
      </c>
      <c r="D429" s="18">
        <v>30.23</v>
      </c>
    </row>
    <row r="430" spans="1:4" x14ac:dyDescent="0.3">
      <c r="A430" s="18" t="s">
        <v>459</v>
      </c>
      <c r="B430" s="18">
        <v>77</v>
      </c>
      <c r="C430" s="18">
        <v>194</v>
      </c>
      <c r="D430" s="18">
        <v>26.03</v>
      </c>
    </row>
    <row r="431" spans="1:4" x14ac:dyDescent="0.3">
      <c r="A431" s="18" t="s">
        <v>460</v>
      </c>
      <c r="B431" s="18">
        <v>73</v>
      </c>
      <c r="C431" s="18">
        <v>225</v>
      </c>
      <c r="D431" s="18">
        <v>28.23</v>
      </c>
    </row>
    <row r="432" spans="1:4" x14ac:dyDescent="0.3">
      <c r="A432" s="18" t="s">
        <v>461</v>
      </c>
      <c r="B432" s="18">
        <v>77</v>
      </c>
      <c r="C432" s="18">
        <v>275</v>
      </c>
      <c r="D432" s="18">
        <v>38.76</v>
      </c>
    </row>
    <row r="433" spans="1:4" x14ac:dyDescent="0.3">
      <c r="A433" s="18" t="s">
        <v>462</v>
      </c>
      <c r="B433" s="18">
        <v>74</v>
      </c>
      <c r="C433" s="18">
        <v>195</v>
      </c>
      <c r="D433" s="18">
        <v>23.62</v>
      </c>
    </row>
    <row r="434" spans="1:4" x14ac:dyDescent="0.3">
      <c r="A434" s="18" t="s">
        <v>463</v>
      </c>
      <c r="B434" s="18">
        <v>72</v>
      </c>
      <c r="C434" s="18">
        <v>180</v>
      </c>
      <c r="D434" s="18">
        <v>25.21</v>
      </c>
    </row>
    <row r="435" spans="1:4" x14ac:dyDescent="0.3">
      <c r="A435" s="18" t="s">
        <v>464</v>
      </c>
      <c r="B435" s="18">
        <v>76</v>
      </c>
      <c r="C435" s="18">
        <v>205</v>
      </c>
      <c r="D435" s="18">
        <v>25.45</v>
      </c>
    </row>
    <row r="436" spans="1:4" x14ac:dyDescent="0.3">
      <c r="A436" s="18" t="s">
        <v>465</v>
      </c>
      <c r="B436" s="18">
        <v>71</v>
      </c>
      <c r="C436" s="18">
        <v>193</v>
      </c>
      <c r="D436" s="18">
        <v>26.24</v>
      </c>
    </row>
    <row r="437" spans="1:4" x14ac:dyDescent="0.3">
      <c r="A437" s="18" t="s">
        <v>466</v>
      </c>
      <c r="B437" s="18">
        <v>76</v>
      </c>
      <c r="C437" s="18">
        <v>230</v>
      </c>
      <c r="D437" s="18">
        <v>30.15</v>
      </c>
    </row>
    <row r="438" spans="1:4" x14ac:dyDescent="0.3">
      <c r="A438" s="18" t="s">
        <v>467</v>
      </c>
      <c r="B438" s="18">
        <v>78</v>
      </c>
      <c r="C438" s="18">
        <v>230</v>
      </c>
      <c r="D438" s="18">
        <v>29.8</v>
      </c>
    </row>
    <row r="439" spans="1:4" x14ac:dyDescent="0.3">
      <c r="A439" s="18" t="s">
        <v>468</v>
      </c>
      <c r="B439" s="18">
        <v>75</v>
      </c>
      <c r="C439" s="18">
        <v>220</v>
      </c>
      <c r="D439" s="18">
        <v>33.409999999999997</v>
      </c>
    </row>
    <row r="440" spans="1:4" x14ac:dyDescent="0.3">
      <c r="A440" s="18" t="s">
        <v>469</v>
      </c>
      <c r="B440" s="18">
        <v>73</v>
      </c>
      <c r="C440" s="18">
        <v>200</v>
      </c>
      <c r="D440" s="18">
        <v>30.95</v>
      </c>
    </row>
    <row r="441" spans="1:4" x14ac:dyDescent="0.3">
      <c r="A441" s="18" t="s">
        <v>470</v>
      </c>
      <c r="B441" s="18">
        <v>78</v>
      </c>
      <c r="C441" s="18">
        <v>249</v>
      </c>
      <c r="D441" s="18">
        <v>31.17</v>
      </c>
    </row>
    <row r="442" spans="1:4" x14ac:dyDescent="0.3">
      <c r="A442" s="18" t="s">
        <v>471</v>
      </c>
      <c r="B442" s="18">
        <v>74</v>
      </c>
      <c r="C442" s="18">
        <v>190</v>
      </c>
      <c r="D442" s="18">
        <v>30.95</v>
      </c>
    </row>
    <row r="443" spans="1:4" x14ac:dyDescent="0.3">
      <c r="A443" s="18" t="s">
        <v>472</v>
      </c>
      <c r="B443" s="18">
        <v>79</v>
      </c>
      <c r="C443" s="18">
        <v>208</v>
      </c>
      <c r="D443" s="18">
        <v>29.44</v>
      </c>
    </row>
    <row r="444" spans="1:4" x14ac:dyDescent="0.3">
      <c r="A444" s="18" t="s">
        <v>473</v>
      </c>
      <c r="B444" s="18">
        <v>75</v>
      </c>
      <c r="C444" s="18">
        <v>245</v>
      </c>
      <c r="D444" s="18">
        <v>27.14</v>
      </c>
    </row>
    <row r="445" spans="1:4" x14ac:dyDescent="0.3">
      <c r="A445" s="18" t="s">
        <v>474</v>
      </c>
      <c r="B445" s="18">
        <v>76</v>
      </c>
      <c r="C445" s="18">
        <v>250</v>
      </c>
      <c r="D445" s="18">
        <v>26.21</v>
      </c>
    </row>
    <row r="446" spans="1:4" x14ac:dyDescent="0.3">
      <c r="A446" s="18" t="s">
        <v>475</v>
      </c>
      <c r="B446" s="18">
        <v>72</v>
      </c>
      <c r="C446" s="18">
        <v>160</v>
      </c>
      <c r="D446" s="18">
        <v>24.08</v>
      </c>
    </row>
    <row r="447" spans="1:4" x14ac:dyDescent="0.3">
      <c r="A447" s="18" t="s">
        <v>476</v>
      </c>
      <c r="B447" s="18">
        <v>75</v>
      </c>
      <c r="C447" s="18">
        <v>192</v>
      </c>
      <c r="D447" s="18">
        <v>23.96</v>
      </c>
    </row>
    <row r="448" spans="1:4" x14ac:dyDescent="0.3">
      <c r="A448" s="18" t="s">
        <v>477</v>
      </c>
      <c r="B448" s="18">
        <v>75</v>
      </c>
      <c r="C448" s="18">
        <v>220</v>
      </c>
      <c r="D448" s="18">
        <v>24.94</v>
      </c>
    </row>
    <row r="449" spans="1:4" x14ac:dyDescent="0.3">
      <c r="A449" s="18" t="s">
        <v>478</v>
      </c>
      <c r="B449" s="18">
        <v>70</v>
      </c>
      <c r="C449" s="18">
        <v>170</v>
      </c>
      <c r="D449" s="18">
        <v>29.56</v>
      </c>
    </row>
    <row r="450" spans="1:4" x14ac:dyDescent="0.3">
      <c r="A450" s="18" t="s">
        <v>479</v>
      </c>
      <c r="B450" s="18">
        <v>72</v>
      </c>
      <c r="C450" s="18">
        <v>197</v>
      </c>
      <c r="D450" s="18">
        <v>26.42</v>
      </c>
    </row>
    <row r="451" spans="1:4" x14ac:dyDescent="0.3">
      <c r="A451" s="18" t="s">
        <v>480</v>
      </c>
      <c r="B451" s="18">
        <v>70</v>
      </c>
      <c r="C451" s="18">
        <v>155</v>
      </c>
      <c r="D451" s="18">
        <v>23.92</v>
      </c>
    </row>
    <row r="452" spans="1:4" x14ac:dyDescent="0.3">
      <c r="A452" s="18" t="s">
        <v>481</v>
      </c>
      <c r="B452" s="18">
        <v>74</v>
      </c>
      <c r="C452" s="18">
        <v>190</v>
      </c>
      <c r="D452" s="18">
        <v>25.23</v>
      </c>
    </row>
    <row r="453" spans="1:4" x14ac:dyDescent="0.3">
      <c r="A453" s="18" t="s">
        <v>482</v>
      </c>
      <c r="B453" s="18">
        <v>71</v>
      </c>
      <c r="C453" s="18">
        <v>200</v>
      </c>
      <c r="D453" s="18">
        <v>35.82</v>
      </c>
    </row>
    <row r="454" spans="1:4" x14ac:dyDescent="0.3">
      <c r="A454" s="18" t="s">
        <v>483</v>
      </c>
      <c r="B454" s="18">
        <v>76</v>
      </c>
      <c r="C454" s="18">
        <v>220</v>
      </c>
      <c r="D454" s="18">
        <v>23.87</v>
      </c>
    </row>
    <row r="455" spans="1:4" x14ac:dyDescent="0.3">
      <c r="A455" s="18" t="s">
        <v>484</v>
      </c>
      <c r="B455" s="18">
        <v>73</v>
      </c>
      <c r="C455" s="18">
        <v>210</v>
      </c>
      <c r="D455" s="18">
        <v>32.57</v>
      </c>
    </row>
    <row r="456" spans="1:4" x14ac:dyDescent="0.3">
      <c r="A456" s="18" t="s">
        <v>485</v>
      </c>
      <c r="B456" s="18">
        <v>76</v>
      </c>
      <c r="C456" s="18">
        <v>228</v>
      </c>
      <c r="D456" s="18">
        <v>25.79</v>
      </c>
    </row>
    <row r="457" spans="1:4" x14ac:dyDescent="0.3">
      <c r="A457" s="18" t="s">
        <v>486</v>
      </c>
      <c r="B457" s="18">
        <v>71</v>
      </c>
      <c r="C457" s="18">
        <v>190</v>
      </c>
      <c r="D457" s="18">
        <v>31.47</v>
      </c>
    </row>
    <row r="458" spans="1:4" x14ac:dyDescent="0.3">
      <c r="A458" s="18" t="s">
        <v>487</v>
      </c>
      <c r="B458" s="18">
        <v>69</v>
      </c>
      <c r="C458" s="18">
        <v>160</v>
      </c>
      <c r="D458" s="18">
        <v>22.61</v>
      </c>
    </row>
    <row r="459" spans="1:4" x14ac:dyDescent="0.3">
      <c r="A459" s="18" t="s">
        <v>488</v>
      </c>
      <c r="B459" s="18">
        <v>72</v>
      </c>
      <c r="C459" s="18">
        <v>184</v>
      </c>
      <c r="D459" s="18">
        <v>24.85</v>
      </c>
    </row>
    <row r="460" spans="1:4" x14ac:dyDescent="0.3">
      <c r="A460" s="18" t="s">
        <v>489</v>
      </c>
      <c r="B460" s="18">
        <v>72</v>
      </c>
      <c r="C460" s="18">
        <v>180</v>
      </c>
      <c r="D460" s="18">
        <v>27.33</v>
      </c>
    </row>
    <row r="461" spans="1:4" x14ac:dyDescent="0.3">
      <c r="A461" s="18" t="s">
        <v>490</v>
      </c>
      <c r="B461" s="18">
        <v>69</v>
      </c>
      <c r="C461" s="18">
        <v>180</v>
      </c>
      <c r="D461" s="18">
        <v>26.67</v>
      </c>
    </row>
    <row r="462" spans="1:4" x14ac:dyDescent="0.3">
      <c r="A462" s="18" t="s">
        <v>491</v>
      </c>
      <c r="B462" s="18">
        <v>73</v>
      </c>
      <c r="C462" s="18">
        <v>200</v>
      </c>
      <c r="D462" s="18">
        <v>37.43</v>
      </c>
    </row>
    <row r="463" spans="1:4" x14ac:dyDescent="0.3">
      <c r="A463" s="18" t="s">
        <v>492</v>
      </c>
      <c r="B463" s="18">
        <v>69</v>
      </c>
      <c r="C463" s="18">
        <v>176</v>
      </c>
      <c r="D463" s="18">
        <v>29.31</v>
      </c>
    </row>
    <row r="464" spans="1:4" x14ac:dyDescent="0.3">
      <c r="A464" s="18" t="s">
        <v>493</v>
      </c>
      <c r="B464" s="18">
        <v>73</v>
      </c>
      <c r="C464" s="18">
        <v>160</v>
      </c>
      <c r="D464" s="18">
        <v>29.85</v>
      </c>
    </row>
    <row r="465" spans="1:4" x14ac:dyDescent="0.3">
      <c r="A465" s="18" t="s">
        <v>494</v>
      </c>
      <c r="B465" s="18">
        <v>74</v>
      </c>
      <c r="C465" s="18">
        <v>222</v>
      </c>
      <c r="D465" s="18">
        <v>27.93</v>
      </c>
    </row>
    <row r="466" spans="1:4" x14ac:dyDescent="0.3">
      <c r="A466" s="18" t="s">
        <v>495</v>
      </c>
      <c r="B466" s="18">
        <v>74</v>
      </c>
      <c r="C466" s="18">
        <v>211</v>
      </c>
      <c r="D466" s="18">
        <v>31.62</v>
      </c>
    </row>
    <row r="467" spans="1:4" x14ac:dyDescent="0.3">
      <c r="A467" s="18" t="s">
        <v>496</v>
      </c>
      <c r="B467" s="18">
        <v>72</v>
      </c>
      <c r="C467" s="18">
        <v>195</v>
      </c>
      <c r="D467" s="18">
        <v>30.55</v>
      </c>
    </row>
    <row r="468" spans="1:4" x14ac:dyDescent="0.3">
      <c r="A468" s="18" t="s">
        <v>497</v>
      </c>
      <c r="B468" s="18">
        <v>71</v>
      </c>
      <c r="C468" s="18">
        <v>200</v>
      </c>
      <c r="D468" s="18">
        <v>24.77</v>
      </c>
    </row>
    <row r="469" spans="1:4" x14ac:dyDescent="0.3">
      <c r="A469" s="18" t="s">
        <v>498</v>
      </c>
      <c r="B469" s="18">
        <v>74</v>
      </c>
      <c r="C469" s="18">
        <v>210</v>
      </c>
      <c r="D469" s="18">
        <v>28.38</v>
      </c>
    </row>
    <row r="470" spans="1:4" x14ac:dyDescent="0.3">
      <c r="A470" s="18" t="s">
        <v>499</v>
      </c>
      <c r="B470" s="18">
        <v>73</v>
      </c>
      <c r="C470" s="18">
        <v>225</v>
      </c>
      <c r="D470" s="18">
        <v>35.020000000000003</v>
      </c>
    </row>
    <row r="471" spans="1:4" x14ac:dyDescent="0.3">
      <c r="A471" s="18" t="s">
        <v>500</v>
      </c>
      <c r="B471" s="18">
        <v>72</v>
      </c>
      <c r="C471" s="18">
        <v>175</v>
      </c>
      <c r="D471" s="18">
        <v>33.770000000000003</v>
      </c>
    </row>
    <row r="472" spans="1:4" x14ac:dyDescent="0.3">
      <c r="A472" s="18" t="s">
        <v>501</v>
      </c>
      <c r="B472" s="18">
        <v>72</v>
      </c>
      <c r="C472" s="18">
        <v>206</v>
      </c>
      <c r="D472" s="18">
        <v>27.97</v>
      </c>
    </row>
    <row r="473" spans="1:4" x14ac:dyDescent="0.3">
      <c r="A473" s="18" t="s">
        <v>502</v>
      </c>
      <c r="B473" s="18">
        <v>76</v>
      </c>
      <c r="C473" s="18">
        <v>240</v>
      </c>
      <c r="D473" s="18">
        <v>27.85</v>
      </c>
    </row>
    <row r="474" spans="1:4" x14ac:dyDescent="0.3">
      <c r="A474" s="18" t="s">
        <v>503</v>
      </c>
      <c r="B474" s="18">
        <v>76</v>
      </c>
      <c r="C474" s="18">
        <v>185</v>
      </c>
      <c r="D474" s="18">
        <v>23.26</v>
      </c>
    </row>
    <row r="475" spans="1:4" x14ac:dyDescent="0.3">
      <c r="A475" s="18" t="s">
        <v>504</v>
      </c>
      <c r="B475" s="18">
        <v>76</v>
      </c>
      <c r="C475" s="18">
        <v>260</v>
      </c>
      <c r="D475" s="18">
        <v>25.38</v>
      </c>
    </row>
    <row r="476" spans="1:4" x14ac:dyDescent="0.3">
      <c r="A476" s="18" t="s">
        <v>505</v>
      </c>
      <c r="B476" s="18">
        <v>74</v>
      </c>
      <c r="C476" s="18">
        <v>185</v>
      </c>
      <c r="D476" s="18">
        <v>23.35</v>
      </c>
    </row>
    <row r="477" spans="1:4" x14ac:dyDescent="0.3">
      <c r="A477" s="18" t="s">
        <v>506</v>
      </c>
      <c r="B477" s="18">
        <v>76</v>
      </c>
      <c r="C477" s="18">
        <v>221</v>
      </c>
      <c r="D477" s="18">
        <v>25.45</v>
      </c>
    </row>
    <row r="478" spans="1:4" x14ac:dyDescent="0.3">
      <c r="A478" s="18" t="s">
        <v>507</v>
      </c>
      <c r="B478" s="18">
        <v>75</v>
      </c>
      <c r="C478" s="18">
        <v>205</v>
      </c>
      <c r="D478" s="18">
        <v>26.49</v>
      </c>
    </row>
    <row r="479" spans="1:4" x14ac:dyDescent="0.3">
      <c r="A479" s="18" t="s">
        <v>508</v>
      </c>
      <c r="B479" s="18">
        <v>71</v>
      </c>
      <c r="C479" s="18">
        <v>200</v>
      </c>
      <c r="D479" s="18">
        <v>24</v>
      </c>
    </row>
    <row r="480" spans="1:4" x14ac:dyDescent="0.3">
      <c r="A480" s="18" t="s">
        <v>509</v>
      </c>
      <c r="B480" s="18">
        <v>72</v>
      </c>
      <c r="C480" s="18">
        <v>170</v>
      </c>
      <c r="D480" s="18">
        <v>24.16</v>
      </c>
    </row>
    <row r="481" spans="1:4" x14ac:dyDescent="0.3">
      <c r="A481" s="18" t="s">
        <v>510</v>
      </c>
      <c r="B481" s="18">
        <v>71</v>
      </c>
      <c r="C481" s="18">
        <v>201</v>
      </c>
      <c r="D481" s="18">
        <v>28.1</v>
      </c>
    </row>
    <row r="482" spans="1:4" x14ac:dyDescent="0.3">
      <c r="A482" s="18" t="s">
        <v>511</v>
      </c>
      <c r="B482" s="18">
        <v>73</v>
      </c>
      <c r="C482" s="18">
        <v>205</v>
      </c>
      <c r="D482" s="18">
        <v>25.65</v>
      </c>
    </row>
    <row r="483" spans="1:4" x14ac:dyDescent="0.3">
      <c r="A483" s="18" t="s">
        <v>512</v>
      </c>
      <c r="B483" s="18">
        <v>75</v>
      </c>
      <c r="C483" s="18">
        <v>185</v>
      </c>
      <c r="D483" s="18">
        <v>28.58</v>
      </c>
    </row>
    <row r="484" spans="1:4" x14ac:dyDescent="0.3">
      <c r="A484" s="18" t="s">
        <v>513</v>
      </c>
      <c r="B484" s="18">
        <v>76</v>
      </c>
      <c r="C484" s="18">
        <v>205</v>
      </c>
      <c r="D484" s="18">
        <v>32.270000000000003</v>
      </c>
    </row>
    <row r="485" spans="1:4" x14ac:dyDescent="0.3">
      <c r="A485" s="18" t="s">
        <v>514</v>
      </c>
      <c r="B485" s="18">
        <v>75</v>
      </c>
      <c r="C485" s="18">
        <v>245</v>
      </c>
      <c r="D485" s="18">
        <v>29.86</v>
      </c>
    </row>
    <row r="486" spans="1:4" x14ac:dyDescent="0.3">
      <c r="A486" s="18" t="s">
        <v>515</v>
      </c>
      <c r="B486" s="18">
        <v>71</v>
      </c>
      <c r="C486" s="18">
        <v>220</v>
      </c>
      <c r="D486" s="18">
        <v>25.14</v>
      </c>
    </row>
    <row r="487" spans="1:4" x14ac:dyDescent="0.3">
      <c r="A487" s="18" t="s">
        <v>516</v>
      </c>
      <c r="B487" s="18">
        <v>75</v>
      </c>
      <c r="C487" s="18">
        <v>210</v>
      </c>
      <c r="D487" s="18">
        <v>23.03</v>
      </c>
    </row>
    <row r="488" spans="1:4" x14ac:dyDescent="0.3">
      <c r="A488" s="18" t="s">
        <v>517</v>
      </c>
      <c r="B488" s="18">
        <v>74</v>
      </c>
      <c r="C488" s="18">
        <v>220</v>
      </c>
      <c r="D488" s="18">
        <v>30.25</v>
      </c>
    </row>
    <row r="489" spans="1:4" x14ac:dyDescent="0.3">
      <c r="A489" s="18" t="s">
        <v>518</v>
      </c>
      <c r="B489" s="18">
        <v>72</v>
      </c>
      <c r="C489" s="18">
        <v>185</v>
      </c>
      <c r="D489" s="18">
        <v>30.67</v>
      </c>
    </row>
    <row r="490" spans="1:4" x14ac:dyDescent="0.3">
      <c r="A490" s="18" t="s">
        <v>519</v>
      </c>
      <c r="B490" s="18">
        <v>73</v>
      </c>
      <c r="C490" s="18">
        <v>175</v>
      </c>
      <c r="D490" s="18">
        <v>27.73</v>
      </c>
    </row>
    <row r="491" spans="1:4" x14ac:dyDescent="0.3">
      <c r="A491" s="18" t="s">
        <v>520</v>
      </c>
      <c r="B491" s="18">
        <v>73</v>
      </c>
      <c r="C491" s="18">
        <v>170</v>
      </c>
      <c r="D491" s="18">
        <v>23.34</v>
      </c>
    </row>
    <row r="492" spans="1:4" x14ac:dyDescent="0.3">
      <c r="A492" s="18" t="s">
        <v>521</v>
      </c>
      <c r="B492" s="18">
        <v>73</v>
      </c>
      <c r="C492" s="18">
        <v>180</v>
      </c>
      <c r="D492" s="18">
        <v>25.94</v>
      </c>
    </row>
    <row r="493" spans="1:4" x14ac:dyDescent="0.3">
      <c r="A493" s="18" t="s">
        <v>522</v>
      </c>
      <c r="B493" s="18">
        <v>73</v>
      </c>
      <c r="C493" s="18">
        <v>200</v>
      </c>
      <c r="D493" s="18">
        <v>31.56</v>
      </c>
    </row>
    <row r="494" spans="1:4" x14ac:dyDescent="0.3">
      <c r="A494" s="18" t="s">
        <v>523</v>
      </c>
      <c r="B494" s="18">
        <v>76</v>
      </c>
      <c r="C494" s="18">
        <v>210</v>
      </c>
      <c r="D494" s="18">
        <v>34.85</v>
      </c>
    </row>
    <row r="495" spans="1:4" x14ac:dyDescent="0.3">
      <c r="A495" s="18" t="s">
        <v>524</v>
      </c>
      <c r="B495" s="18">
        <v>72</v>
      </c>
      <c r="C495" s="18">
        <v>175</v>
      </c>
      <c r="D495" s="18">
        <v>23.98</v>
      </c>
    </row>
    <row r="496" spans="1:4" x14ac:dyDescent="0.3">
      <c r="A496" s="18" t="s">
        <v>525</v>
      </c>
      <c r="B496" s="18">
        <v>76</v>
      </c>
      <c r="C496" s="18">
        <v>220</v>
      </c>
      <c r="D496" s="18">
        <v>23.14</v>
      </c>
    </row>
    <row r="497" spans="1:4" x14ac:dyDescent="0.3">
      <c r="A497" s="18" t="s">
        <v>526</v>
      </c>
      <c r="B497" s="18">
        <v>73</v>
      </c>
      <c r="C497" s="18">
        <v>206</v>
      </c>
      <c r="D497" s="18">
        <v>28.99</v>
      </c>
    </row>
    <row r="498" spans="1:4" x14ac:dyDescent="0.3">
      <c r="A498" s="18" t="s">
        <v>527</v>
      </c>
      <c r="B498" s="18">
        <v>73</v>
      </c>
      <c r="C498" s="18">
        <v>180</v>
      </c>
      <c r="D498" s="18">
        <v>25.02</v>
      </c>
    </row>
    <row r="499" spans="1:4" x14ac:dyDescent="0.3">
      <c r="A499" s="18" t="s">
        <v>528</v>
      </c>
      <c r="B499" s="18">
        <v>73</v>
      </c>
      <c r="C499" s="18">
        <v>210</v>
      </c>
      <c r="D499" s="18">
        <v>29.85</v>
      </c>
    </row>
    <row r="500" spans="1:4" x14ac:dyDescent="0.3">
      <c r="A500" s="18" t="s">
        <v>529</v>
      </c>
      <c r="B500" s="18">
        <v>75</v>
      </c>
      <c r="C500" s="18">
        <v>195</v>
      </c>
      <c r="D500" s="18">
        <v>27.03</v>
      </c>
    </row>
    <row r="501" spans="1:4" x14ac:dyDescent="0.3">
      <c r="A501" s="18" t="s">
        <v>530</v>
      </c>
      <c r="B501" s="18">
        <v>75</v>
      </c>
      <c r="C501" s="18">
        <v>200</v>
      </c>
      <c r="D501" s="18">
        <v>25.15</v>
      </c>
    </row>
    <row r="502" spans="1:4" x14ac:dyDescent="0.3">
      <c r="A502" s="18" t="s">
        <v>531</v>
      </c>
      <c r="B502" s="18">
        <v>77</v>
      </c>
      <c r="C502" s="18">
        <v>200</v>
      </c>
      <c r="D502" s="18">
        <v>27.12</v>
      </c>
    </row>
    <row r="503" spans="1:4" x14ac:dyDescent="0.3">
      <c r="A503" s="18" t="s">
        <v>532</v>
      </c>
      <c r="B503" s="18">
        <v>73</v>
      </c>
      <c r="C503" s="18">
        <v>164</v>
      </c>
      <c r="D503" s="18">
        <v>31.63</v>
      </c>
    </row>
    <row r="504" spans="1:4" x14ac:dyDescent="0.3">
      <c r="A504" s="18" t="s">
        <v>533</v>
      </c>
      <c r="B504" s="18">
        <v>72</v>
      </c>
      <c r="C504" s="18">
        <v>180</v>
      </c>
      <c r="D504" s="18">
        <v>32.619999999999997</v>
      </c>
    </row>
    <row r="505" spans="1:4" x14ac:dyDescent="0.3">
      <c r="A505" s="18" t="s">
        <v>534</v>
      </c>
      <c r="B505" s="18">
        <v>75</v>
      </c>
      <c r="C505" s="18">
        <v>220</v>
      </c>
      <c r="D505" s="18">
        <v>39.79</v>
      </c>
    </row>
    <row r="506" spans="1:4" x14ac:dyDescent="0.3">
      <c r="A506" s="18" t="s">
        <v>535</v>
      </c>
      <c r="B506" s="18">
        <v>70</v>
      </c>
      <c r="C506" s="18">
        <v>195</v>
      </c>
      <c r="D506" s="18">
        <v>34.47</v>
      </c>
    </row>
    <row r="507" spans="1:4" x14ac:dyDescent="0.3">
      <c r="A507" s="18" t="s">
        <v>536</v>
      </c>
      <c r="B507" s="18">
        <v>74</v>
      </c>
      <c r="C507" s="18">
        <v>205</v>
      </c>
      <c r="D507" s="18">
        <v>23.47</v>
      </c>
    </row>
    <row r="508" spans="1:4" x14ac:dyDescent="0.3">
      <c r="A508" s="18" t="s">
        <v>537</v>
      </c>
      <c r="B508" s="18">
        <v>72</v>
      </c>
      <c r="C508" s="18">
        <v>170</v>
      </c>
      <c r="D508" s="18">
        <v>25.31</v>
      </c>
    </row>
    <row r="509" spans="1:4" x14ac:dyDescent="0.3">
      <c r="A509" s="18" t="s">
        <v>538</v>
      </c>
      <c r="B509" s="18">
        <v>80</v>
      </c>
      <c r="C509" s="18">
        <v>240</v>
      </c>
      <c r="D509" s="18">
        <v>27.1</v>
      </c>
    </row>
    <row r="510" spans="1:4" x14ac:dyDescent="0.3">
      <c r="A510" s="18" t="s">
        <v>539</v>
      </c>
      <c r="B510" s="18">
        <v>71</v>
      </c>
      <c r="C510" s="18">
        <v>210</v>
      </c>
      <c r="D510" s="18">
        <v>24.35</v>
      </c>
    </row>
    <row r="511" spans="1:4" x14ac:dyDescent="0.3">
      <c r="A511" s="18" t="s">
        <v>540</v>
      </c>
      <c r="B511" s="18">
        <v>71</v>
      </c>
      <c r="C511" s="18">
        <v>195</v>
      </c>
      <c r="D511" s="18">
        <v>23.45</v>
      </c>
    </row>
    <row r="512" spans="1:4" x14ac:dyDescent="0.3">
      <c r="A512" s="18" t="s">
        <v>541</v>
      </c>
      <c r="B512" s="18">
        <v>74</v>
      </c>
      <c r="C512" s="18">
        <v>200</v>
      </c>
      <c r="D512" s="18">
        <v>28.24</v>
      </c>
    </row>
    <row r="513" spans="1:4" x14ac:dyDescent="0.3">
      <c r="A513" s="18" t="s">
        <v>542</v>
      </c>
      <c r="B513" s="18">
        <v>74</v>
      </c>
      <c r="C513" s="18">
        <v>205</v>
      </c>
      <c r="D513" s="18">
        <v>28.77</v>
      </c>
    </row>
    <row r="514" spans="1:4" x14ac:dyDescent="0.3">
      <c r="A514" s="18" t="s">
        <v>543</v>
      </c>
      <c r="B514" s="18">
        <v>73</v>
      </c>
      <c r="C514" s="18">
        <v>192</v>
      </c>
      <c r="D514" s="18">
        <v>26.53</v>
      </c>
    </row>
    <row r="515" spans="1:4" x14ac:dyDescent="0.3">
      <c r="A515" s="18" t="s">
        <v>544</v>
      </c>
      <c r="B515" s="18">
        <v>75</v>
      </c>
      <c r="C515" s="18">
        <v>190</v>
      </c>
      <c r="D515" s="18">
        <v>25.64</v>
      </c>
    </row>
    <row r="516" spans="1:4" x14ac:dyDescent="0.3">
      <c r="A516" s="18" t="s">
        <v>545</v>
      </c>
      <c r="B516" s="18">
        <v>76</v>
      </c>
      <c r="C516" s="18">
        <v>170</v>
      </c>
      <c r="D516" s="18">
        <v>25.83</v>
      </c>
    </row>
    <row r="517" spans="1:4" x14ac:dyDescent="0.3">
      <c r="A517" s="18" t="s">
        <v>546</v>
      </c>
      <c r="B517" s="18">
        <v>73</v>
      </c>
      <c r="C517" s="18">
        <v>240</v>
      </c>
      <c r="D517" s="18">
        <v>38.06</v>
      </c>
    </row>
    <row r="518" spans="1:4" x14ac:dyDescent="0.3">
      <c r="A518" s="18" t="s">
        <v>547</v>
      </c>
      <c r="B518" s="18">
        <v>77</v>
      </c>
      <c r="C518" s="18">
        <v>200</v>
      </c>
      <c r="D518" s="18">
        <v>36.380000000000003</v>
      </c>
    </row>
    <row r="519" spans="1:4" x14ac:dyDescent="0.3">
      <c r="A519" s="18" t="s">
        <v>548</v>
      </c>
      <c r="B519" s="18">
        <v>72</v>
      </c>
      <c r="C519" s="18">
        <v>205</v>
      </c>
      <c r="D519" s="18">
        <v>25.27</v>
      </c>
    </row>
    <row r="520" spans="1:4" x14ac:dyDescent="0.3">
      <c r="A520" s="18" t="s">
        <v>549</v>
      </c>
      <c r="B520" s="18">
        <v>73</v>
      </c>
      <c r="C520" s="18">
        <v>175</v>
      </c>
      <c r="D520" s="18">
        <v>27.2</v>
      </c>
    </row>
    <row r="521" spans="1:4" x14ac:dyDescent="0.3">
      <c r="A521" s="18" t="s">
        <v>550</v>
      </c>
      <c r="B521" s="18">
        <v>77</v>
      </c>
      <c r="C521" s="18">
        <v>250</v>
      </c>
      <c r="D521" s="18">
        <v>31.59</v>
      </c>
    </row>
    <row r="522" spans="1:4" x14ac:dyDescent="0.3">
      <c r="A522" s="18" t="s">
        <v>551</v>
      </c>
      <c r="B522" s="18">
        <v>76</v>
      </c>
      <c r="C522" s="18">
        <v>220</v>
      </c>
      <c r="D522" s="18">
        <v>29.56</v>
      </c>
    </row>
    <row r="523" spans="1:4" x14ac:dyDescent="0.3">
      <c r="A523" s="18" t="s">
        <v>552</v>
      </c>
      <c r="B523" s="18">
        <v>71</v>
      </c>
      <c r="C523" s="18">
        <v>224</v>
      </c>
      <c r="D523" s="18">
        <v>35.5</v>
      </c>
    </row>
    <row r="524" spans="1:4" x14ac:dyDescent="0.3">
      <c r="A524" s="18" t="s">
        <v>553</v>
      </c>
      <c r="B524" s="18">
        <v>75</v>
      </c>
      <c r="C524" s="18">
        <v>210</v>
      </c>
      <c r="D524" s="18">
        <v>30.35</v>
      </c>
    </row>
    <row r="525" spans="1:4" x14ac:dyDescent="0.3">
      <c r="A525" s="18" t="s">
        <v>554</v>
      </c>
      <c r="B525" s="18">
        <v>73</v>
      </c>
      <c r="C525" s="18">
        <v>195</v>
      </c>
      <c r="D525" s="18">
        <v>24.11</v>
      </c>
    </row>
    <row r="526" spans="1:4" x14ac:dyDescent="0.3">
      <c r="A526" s="18" t="s">
        <v>555</v>
      </c>
      <c r="B526" s="18">
        <v>74</v>
      </c>
      <c r="C526" s="18">
        <v>180</v>
      </c>
      <c r="D526" s="18">
        <v>23.29</v>
      </c>
    </row>
    <row r="527" spans="1:4" x14ac:dyDescent="0.3">
      <c r="A527" s="18" t="s">
        <v>556</v>
      </c>
      <c r="B527" s="18">
        <v>77</v>
      </c>
      <c r="C527" s="18">
        <v>245</v>
      </c>
      <c r="D527" s="18">
        <v>31.48</v>
      </c>
    </row>
    <row r="528" spans="1:4" x14ac:dyDescent="0.3">
      <c r="A528" s="18" t="s">
        <v>557</v>
      </c>
      <c r="B528" s="18">
        <v>71</v>
      </c>
      <c r="C528" s="18">
        <v>175</v>
      </c>
      <c r="D528" s="18">
        <v>27.23</v>
      </c>
    </row>
    <row r="529" spans="1:4" x14ac:dyDescent="0.3">
      <c r="A529" s="18" t="s">
        <v>558</v>
      </c>
      <c r="B529" s="18">
        <v>72</v>
      </c>
      <c r="C529" s="18">
        <v>180</v>
      </c>
      <c r="D529" s="18">
        <v>24.07</v>
      </c>
    </row>
    <row r="530" spans="1:4" x14ac:dyDescent="0.3">
      <c r="A530" s="18" t="s">
        <v>559</v>
      </c>
      <c r="B530" s="18">
        <v>73</v>
      </c>
      <c r="C530" s="18">
        <v>215</v>
      </c>
      <c r="D530" s="18">
        <v>28.68</v>
      </c>
    </row>
    <row r="531" spans="1:4" x14ac:dyDescent="0.3">
      <c r="A531" s="18" t="s">
        <v>560</v>
      </c>
      <c r="B531" s="18">
        <v>69</v>
      </c>
      <c r="C531" s="18">
        <v>175</v>
      </c>
      <c r="D531" s="18">
        <v>27.05</v>
      </c>
    </row>
    <row r="532" spans="1:4" x14ac:dyDescent="0.3">
      <c r="A532" s="18" t="s">
        <v>561</v>
      </c>
      <c r="B532" s="18">
        <v>73</v>
      </c>
      <c r="C532" s="18">
        <v>180</v>
      </c>
      <c r="D532" s="18">
        <v>31.15</v>
      </c>
    </row>
    <row r="533" spans="1:4" x14ac:dyDescent="0.3">
      <c r="A533" s="18" t="s">
        <v>562</v>
      </c>
      <c r="B533" s="18">
        <v>70</v>
      </c>
      <c r="C533" s="18">
        <v>195</v>
      </c>
      <c r="D533" s="18">
        <v>31.85</v>
      </c>
    </row>
    <row r="534" spans="1:4" x14ac:dyDescent="0.3">
      <c r="A534" s="18" t="s">
        <v>563</v>
      </c>
      <c r="B534" s="18">
        <v>74</v>
      </c>
      <c r="C534" s="18">
        <v>230</v>
      </c>
      <c r="D534" s="18">
        <v>31.68</v>
      </c>
    </row>
    <row r="535" spans="1:4" x14ac:dyDescent="0.3">
      <c r="A535" s="18" t="s">
        <v>564</v>
      </c>
      <c r="B535" s="18">
        <v>76</v>
      </c>
      <c r="C535" s="18">
        <v>230</v>
      </c>
      <c r="D535" s="18">
        <v>34.229999999999997</v>
      </c>
    </row>
    <row r="536" spans="1:4" x14ac:dyDescent="0.3">
      <c r="A536" s="18" t="s">
        <v>565</v>
      </c>
      <c r="B536" s="18">
        <v>73</v>
      </c>
      <c r="C536" s="18">
        <v>205</v>
      </c>
      <c r="D536" s="18">
        <v>32.01</v>
      </c>
    </row>
    <row r="537" spans="1:4" x14ac:dyDescent="0.3">
      <c r="A537" s="18" t="s">
        <v>566</v>
      </c>
      <c r="B537" s="18">
        <v>73</v>
      </c>
      <c r="C537" s="18">
        <v>215</v>
      </c>
      <c r="D537" s="18">
        <v>25.41</v>
      </c>
    </row>
    <row r="538" spans="1:4" x14ac:dyDescent="0.3">
      <c r="A538" s="18" t="s">
        <v>567</v>
      </c>
      <c r="B538" s="18">
        <v>75</v>
      </c>
      <c r="C538" s="18">
        <v>195</v>
      </c>
      <c r="D538" s="18">
        <v>24.73</v>
      </c>
    </row>
    <row r="539" spans="1:4" x14ac:dyDescent="0.3">
      <c r="A539" s="18" t="s">
        <v>568</v>
      </c>
      <c r="B539" s="18">
        <v>73</v>
      </c>
      <c r="C539" s="18">
        <v>180</v>
      </c>
      <c r="D539" s="18">
        <v>25.66</v>
      </c>
    </row>
    <row r="540" spans="1:4" x14ac:dyDescent="0.3">
      <c r="A540" s="18" t="s">
        <v>569</v>
      </c>
      <c r="B540" s="18">
        <v>79</v>
      </c>
      <c r="C540" s="18">
        <v>205</v>
      </c>
      <c r="D540" s="18">
        <v>24.5</v>
      </c>
    </row>
    <row r="541" spans="1:4" x14ac:dyDescent="0.3">
      <c r="A541" s="18" t="s">
        <v>570</v>
      </c>
      <c r="B541" s="18">
        <v>74</v>
      </c>
      <c r="C541" s="18">
        <v>180</v>
      </c>
      <c r="D541" s="18">
        <v>24.38</v>
      </c>
    </row>
    <row r="542" spans="1:4" x14ac:dyDescent="0.3">
      <c r="A542" s="18" t="s">
        <v>571</v>
      </c>
      <c r="B542" s="18">
        <v>73</v>
      </c>
      <c r="C542" s="18">
        <v>190</v>
      </c>
      <c r="D542" s="18">
        <v>26.89</v>
      </c>
    </row>
    <row r="543" spans="1:4" x14ac:dyDescent="0.3">
      <c r="A543" s="18" t="s">
        <v>572</v>
      </c>
      <c r="B543" s="18">
        <v>74</v>
      </c>
      <c r="C543" s="18">
        <v>180</v>
      </c>
      <c r="D543" s="18">
        <v>24.2</v>
      </c>
    </row>
    <row r="544" spans="1:4" x14ac:dyDescent="0.3">
      <c r="A544" s="18" t="s">
        <v>573</v>
      </c>
      <c r="B544" s="18">
        <v>77</v>
      </c>
      <c r="C544" s="18">
        <v>190</v>
      </c>
      <c r="D544" s="18">
        <v>26.97</v>
      </c>
    </row>
    <row r="545" spans="1:4" x14ac:dyDescent="0.3">
      <c r="A545" s="18" t="s">
        <v>574</v>
      </c>
      <c r="B545" s="18">
        <v>75</v>
      </c>
      <c r="C545" s="18">
        <v>190</v>
      </c>
      <c r="D545" s="18">
        <v>25.21</v>
      </c>
    </row>
    <row r="546" spans="1:4" x14ac:dyDescent="0.3">
      <c r="A546" s="18" t="s">
        <v>575</v>
      </c>
      <c r="B546" s="18">
        <v>74</v>
      </c>
      <c r="C546" s="18">
        <v>220</v>
      </c>
      <c r="D546" s="18">
        <v>30.46</v>
      </c>
    </row>
    <row r="547" spans="1:4" x14ac:dyDescent="0.3">
      <c r="A547" s="18" t="s">
        <v>576</v>
      </c>
      <c r="B547" s="18">
        <v>73</v>
      </c>
      <c r="C547" s="18">
        <v>210</v>
      </c>
      <c r="D547" s="18">
        <v>28.53</v>
      </c>
    </row>
    <row r="548" spans="1:4" x14ac:dyDescent="0.3">
      <c r="A548" s="18" t="s">
        <v>577</v>
      </c>
      <c r="B548" s="18">
        <v>77</v>
      </c>
      <c r="C548" s="18">
        <v>255</v>
      </c>
      <c r="D548" s="18">
        <v>25.75</v>
      </c>
    </row>
    <row r="549" spans="1:4" x14ac:dyDescent="0.3">
      <c r="A549" s="18" t="s">
        <v>578</v>
      </c>
      <c r="B549" s="18">
        <v>73</v>
      </c>
      <c r="C549" s="18">
        <v>190</v>
      </c>
      <c r="D549" s="18">
        <v>31.15</v>
      </c>
    </row>
    <row r="550" spans="1:4" x14ac:dyDescent="0.3">
      <c r="A550" s="18" t="s">
        <v>579</v>
      </c>
      <c r="B550" s="18">
        <v>77</v>
      </c>
      <c r="C550" s="18">
        <v>230</v>
      </c>
      <c r="D550" s="18">
        <v>26.48</v>
      </c>
    </row>
    <row r="551" spans="1:4" x14ac:dyDescent="0.3">
      <c r="A551" s="18" t="s">
        <v>580</v>
      </c>
      <c r="B551" s="18">
        <v>74</v>
      </c>
      <c r="C551" s="18">
        <v>200</v>
      </c>
      <c r="D551" s="18">
        <v>26.93</v>
      </c>
    </row>
    <row r="552" spans="1:4" x14ac:dyDescent="0.3">
      <c r="A552" s="18" t="s">
        <v>581</v>
      </c>
      <c r="B552" s="18">
        <v>74</v>
      </c>
      <c r="C552" s="18">
        <v>205</v>
      </c>
      <c r="D552" s="18">
        <v>29.55</v>
      </c>
    </row>
    <row r="553" spans="1:4" x14ac:dyDescent="0.3">
      <c r="A553" s="18" t="s">
        <v>582</v>
      </c>
      <c r="B553" s="18">
        <v>73</v>
      </c>
      <c r="C553" s="18">
        <v>210</v>
      </c>
      <c r="D553" s="18">
        <v>34.75</v>
      </c>
    </row>
    <row r="554" spans="1:4" x14ac:dyDescent="0.3">
      <c r="A554" s="18" t="s">
        <v>583</v>
      </c>
      <c r="B554" s="18">
        <v>77</v>
      </c>
      <c r="C554" s="18">
        <v>225</v>
      </c>
      <c r="D554" s="18">
        <v>29.71</v>
      </c>
    </row>
    <row r="555" spans="1:4" x14ac:dyDescent="0.3">
      <c r="A555" s="18" t="s">
        <v>584</v>
      </c>
      <c r="B555" s="18">
        <v>74</v>
      </c>
      <c r="C555" s="18">
        <v>215</v>
      </c>
      <c r="D555" s="18">
        <v>29.83</v>
      </c>
    </row>
    <row r="556" spans="1:4" x14ac:dyDescent="0.3">
      <c r="A556" s="18" t="s">
        <v>585</v>
      </c>
      <c r="B556" s="18">
        <v>77</v>
      </c>
      <c r="C556" s="18">
        <v>220</v>
      </c>
      <c r="D556" s="18">
        <v>33.57</v>
      </c>
    </row>
    <row r="557" spans="1:4" x14ac:dyDescent="0.3">
      <c r="A557" s="18" t="s">
        <v>586</v>
      </c>
      <c r="B557" s="18">
        <v>75</v>
      </c>
      <c r="C557" s="18">
        <v>205</v>
      </c>
      <c r="D557" s="18">
        <v>28.21</v>
      </c>
    </row>
    <row r="558" spans="1:4" x14ac:dyDescent="0.3">
      <c r="A558" s="18" t="s">
        <v>587</v>
      </c>
      <c r="B558" s="18">
        <v>77</v>
      </c>
      <c r="C558" s="18">
        <v>200</v>
      </c>
      <c r="D558" s="18">
        <v>27.54</v>
      </c>
    </row>
    <row r="559" spans="1:4" x14ac:dyDescent="0.3">
      <c r="A559" s="18" t="s">
        <v>588</v>
      </c>
      <c r="B559" s="18">
        <v>75</v>
      </c>
      <c r="C559" s="18">
        <v>220</v>
      </c>
      <c r="D559" s="18">
        <v>26.05</v>
      </c>
    </row>
    <row r="560" spans="1:4" x14ac:dyDescent="0.3">
      <c r="A560" s="18" t="s">
        <v>589</v>
      </c>
      <c r="B560" s="18">
        <v>71</v>
      </c>
      <c r="C560" s="18">
        <v>197</v>
      </c>
      <c r="D560" s="18">
        <v>23.64</v>
      </c>
    </row>
    <row r="561" spans="1:4" x14ac:dyDescent="0.3">
      <c r="A561" s="18" t="s">
        <v>590</v>
      </c>
      <c r="B561" s="18">
        <v>74</v>
      </c>
      <c r="C561" s="18">
        <v>225</v>
      </c>
      <c r="D561" s="18">
        <v>24.82</v>
      </c>
    </row>
    <row r="562" spans="1:4" x14ac:dyDescent="0.3">
      <c r="A562" s="18" t="s">
        <v>591</v>
      </c>
      <c r="B562" s="18">
        <v>70</v>
      </c>
      <c r="C562" s="18">
        <v>187</v>
      </c>
      <c r="D562" s="18">
        <v>29.8</v>
      </c>
    </row>
    <row r="563" spans="1:4" x14ac:dyDescent="0.3">
      <c r="A563" s="18" t="s">
        <v>592</v>
      </c>
      <c r="B563" s="18">
        <v>79</v>
      </c>
      <c r="C563" s="18">
        <v>245</v>
      </c>
      <c r="D563" s="18">
        <v>34.71</v>
      </c>
    </row>
    <row r="564" spans="1:4" x14ac:dyDescent="0.3">
      <c r="A564" s="18" t="s">
        <v>593</v>
      </c>
      <c r="B564" s="18">
        <v>72</v>
      </c>
      <c r="C564" s="18">
        <v>185</v>
      </c>
      <c r="D564" s="18">
        <v>29.22</v>
      </c>
    </row>
    <row r="565" spans="1:4" x14ac:dyDescent="0.3">
      <c r="A565" s="18" t="s">
        <v>594</v>
      </c>
      <c r="B565" s="18">
        <v>72</v>
      </c>
      <c r="C565" s="18">
        <v>185</v>
      </c>
      <c r="D565" s="18">
        <v>23.96</v>
      </c>
    </row>
    <row r="566" spans="1:4" x14ac:dyDescent="0.3">
      <c r="A566" s="18" t="s">
        <v>595</v>
      </c>
      <c r="B566" s="18">
        <v>70</v>
      </c>
      <c r="C566" s="18">
        <v>175</v>
      </c>
      <c r="D566" s="18">
        <v>23.87</v>
      </c>
    </row>
    <row r="567" spans="1:4" x14ac:dyDescent="0.3">
      <c r="A567" s="18" t="s">
        <v>596</v>
      </c>
      <c r="B567" s="18">
        <v>74</v>
      </c>
      <c r="C567" s="18">
        <v>200</v>
      </c>
      <c r="D567" s="18">
        <v>26.77</v>
      </c>
    </row>
    <row r="568" spans="1:4" x14ac:dyDescent="0.3">
      <c r="A568" s="18" t="s">
        <v>597</v>
      </c>
      <c r="B568" s="18">
        <v>74</v>
      </c>
      <c r="C568" s="18">
        <v>180</v>
      </c>
      <c r="D568" s="18">
        <v>23.49</v>
      </c>
    </row>
    <row r="569" spans="1:4" x14ac:dyDescent="0.3">
      <c r="A569" s="18" t="s">
        <v>598</v>
      </c>
      <c r="B569" s="18">
        <v>72</v>
      </c>
      <c r="C569" s="18">
        <v>188</v>
      </c>
      <c r="D569" s="18">
        <v>26.77</v>
      </c>
    </row>
    <row r="570" spans="1:4" x14ac:dyDescent="0.3">
      <c r="A570" s="18" t="s">
        <v>599</v>
      </c>
      <c r="B570" s="18">
        <v>73</v>
      </c>
      <c r="C570" s="18">
        <v>225</v>
      </c>
      <c r="D570" s="18">
        <v>24.51</v>
      </c>
    </row>
    <row r="571" spans="1:4" x14ac:dyDescent="0.3">
      <c r="A571" s="18" t="s">
        <v>600</v>
      </c>
      <c r="B571" s="18">
        <v>72</v>
      </c>
      <c r="C571" s="18">
        <v>200</v>
      </c>
      <c r="D571" s="18">
        <v>33.229999999999997</v>
      </c>
    </row>
    <row r="572" spans="1:4" x14ac:dyDescent="0.3">
      <c r="A572" s="18" t="s">
        <v>601</v>
      </c>
      <c r="B572" s="18">
        <v>74</v>
      </c>
      <c r="C572" s="18">
        <v>210</v>
      </c>
      <c r="D572" s="18">
        <v>31.04</v>
      </c>
    </row>
    <row r="573" spans="1:4" x14ac:dyDescent="0.3">
      <c r="A573" s="18" t="s">
        <v>602</v>
      </c>
      <c r="B573" s="18">
        <v>74</v>
      </c>
      <c r="C573" s="18">
        <v>245</v>
      </c>
      <c r="D573" s="18">
        <v>32.020000000000003</v>
      </c>
    </row>
    <row r="574" spans="1:4" x14ac:dyDescent="0.3">
      <c r="A574" s="18" t="s">
        <v>603</v>
      </c>
      <c r="B574" s="18">
        <v>76</v>
      </c>
      <c r="C574" s="18">
        <v>213</v>
      </c>
      <c r="D574" s="18">
        <v>31.44</v>
      </c>
    </row>
    <row r="575" spans="1:4" x14ac:dyDescent="0.3">
      <c r="A575" s="18" t="s">
        <v>604</v>
      </c>
      <c r="B575" s="18">
        <v>82</v>
      </c>
      <c r="C575" s="18">
        <v>231</v>
      </c>
      <c r="D575" s="18">
        <v>43.47</v>
      </c>
    </row>
    <row r="576" spans="1:4" x14ac:dyDescent="0.3">
      <c r="A576" s="18" t="s">
        <v>605</v>
      </c>
      <c r="B576" s="18">
        <v>74</v>
      </c>
      <c r="C576" s="18">
        <v>165</v>
      </c>
      <c r="D576" s="18">
        <v>28.38</v>
      </c>
    </row>
    <row r="577" spans="1:4" x14ac:dyDescent="0.3">
      <c r="A577" s="18" t="s">
        <v>606</v>
      </c>
      <c r="B577" s="18">
        <v>74</v>
      </c>
      <c r="C577" s="18">
        <v>228</v>
      </c>
      <c r="D577" s="18">
        <v>27.81</v>
      </c>
    </row>
    <row r="578" spans="1:4" x14ac:dyDescent="0.3">
      <c r="A578" s="18" t="s">
        <v>607</v>
      </c>
      <c r="B578" s="18">
        <v>70</v>
      </c>
      <c r="C578" s="18">
        <v>210</v>
      </c>
      <c r="D578" s="18">
        <v>24.57</v>
      </c>
    </row>
    <row r="579" spans="1:4" x14ac:dyDescent="0.3">
      <c r="A579" s="18" t="s">
        <v>608</v>
      </c>
      <c r="B579" s="18">
        <v>73</v>
      </c>
      <c r="C579" s="18">
        <v>250</v>
      </c>
      <c r="D579" s="18">
        <v>23.34</v>
      </c>
    </row>
    <row r="580" spans="1:4" x14ac:dyDescent="0.3">
      <c r="A580" s="18" t="s">
        <v>609</v>
      </c>
      <c r="B580" s="18">
        <v>73</v>
      </c>
      <c r="C580" s="18">
        <v>191</v>
      </c>
      <c r="D580" s="18">
        <v>27.09</v>
      </c>
    </row>
    <row r="581" spans="1:4" x14ac:dyDescent="0.3">
      <c r="A581" s="18" t="s">
        <v>521</v>
      </c>
      <c r="B581" s="18">
        <v>74</v>
      </c>
      <c r="C581" s="18">
        <v>190</v>
      </c>
      <c r="D581" s="18">
        <v>25.14</v>
      </c>
    </row>
    <row r="582" spans="1:4" x14ac:dyDescent="0.3">
      <c r="A582" s="18" t="s">
        <v>610</v>
      </c>
      <c r="B582" s="18">
        <v>77</v>
      </c>
      <c r="C582" s="18">
        <v>200</v>
      </c>
      <c r="D582" s="18">
        <v>27.07</v>
      </c>
    </row>
    <row r="583" spans="1:4" x14ac:dyDescent="0.3">
      <c r="A583" s="18" t="s">
        <v>611</v>
      </c>
      <c r="B583" s="18">
        <v>72</v>
      </c>
      <c r="C583" s="18">
        <v>215</v>
      </c>
      <c r="D583" s="18">
        <v>24.02</v>
      </c>
    </row>
    <row r="584" spans="1:4" x14ac:dyDescent="0.3">
      <c r="A584" s="18" t="s">
        <v>612</v>
      </c>
      <c r="B584" s="18">
        <v>76</v>
      </c>
      <c r="C584" s="18">
        <v>254</v>
      </c>
      <c r="D584" s="18">
        <v>27.6</v>
      </c>
    </row>
    <row r="585" spans="1:4" x14ac:dyDescent="0.3">
      <c r="A585" s="18" t="s">
        <v>613</v>
      </c>
      <c r="B585" s="18">
        <v>73</v>
      </c>
      <c r="C585" s="18">
        <v>232</v>
      </c>
      <c r="D585" s="18">
        <v>27.99</v>
      </c>
    </row>
    <row r="586" spans="1:4" x14ac:dyDescent="0.3">
      <c r="A586" s="18" t="s">
        <v>614</v>
      </c>
      <c r="B586" s="18">
        <v>73</v>
      </c>
      <c r="C586" s="18">
        <v>180</v>
      </c>
      <c r="D586" s="18">
        <v>27.56</v>
      </c>
    </row>
    <row r="587" spans="1:4" x14ac:dyDescent="0.3">
      <c r="A587" s="18" t="s">
        <v>615</v>
      </c>
      <c r="B587" s="18">
        <v>72</v>
      </c>
      <c r="C587" s="18">
        <v>215</v>
      </c>
      <c r="D587" s="18">
        <v>28.63</v>
      </c>
    </row>
    <row r="588" spans="1:4" x14ac:dyDescent="0.3">
      <c r="A588" s="18" t="s">
        <v>616</v>
      </c>
      <c r="B588" s="18">
        <v>74</v>
      </c>
      <c r="C588" s="18">
        <v>220</v>
      </c>
      <c r="D588" s="18">
        <v>30.99</v>
      </c>
    </row>
    <row r="589" spans="1:4" x14ac:dyDescent="0.3">
      <c r="A589" s="18" t="s">
        <v>617</v>
      </c>
      <c r="B589" s="18">
        <v>74</v>
      </c>
      <c r="C589" s="18">
        <v>180</v>
      </c>
      <c r="D589" s="18">
        <v>26.33</v>
      </c>
    </row>
    <row r="590" spans="1:4" x14ac:dyDescent="0.3">
      <c r="A590" s="18" t="s">
        <v>618</v>
      </c>
      <c r="B590" s="18">
        <v>71</v>
      </c>
      <c r="C590" s="18">
        <v>200</v>
      </c>
      <c r="D590" s="18">
        <v>26.97</v>
      </c>
    </row>
    <row r="591" spans="1:4" x14ac:dyDescent="0.3">
      <c r="A591" s="18" t="s">
        <v>619</v>
      </c>
      <c r="B591" s="18">
        <v>72</v>
      </c>
      <c r="C591" s="18">
        <v>170</v>
      </c>
      <c r="D591" s="18">
        <v>22.85</v>
      </c>
    </row>
    <row r="592" spans="1:4" x14ac:dyDescent="0.3">
      <c r="A592" s="18" t="s">
        <v>620</v>
      </c>
      <c r="B592" s="18">
        <v>75</v>
      </c>
      <c r="C592" s="18">
        <v>195</v>
      </c>
      <c r="D592" s="18">
        <v>23.19</v>
      </c>
    </row>
    <row r="593" spans="1:4" x14ac:dyDescent="0.3">
      <c r="A593" s="18" t="s">
        <v>621</v>
      </c>
      <c r="B593" s="18">
        <v>74</v>
      </c>
      <c r="C593" s="18">
        <v>210</v>
      </c>
      <c r="D593" s="18">
        <v>23.87</v>
      </c>
    </row>
    <row r="594" spans="1:4" x14ac:dyDescent="0.3">
      <c r="A594" s="18" t="s">
        <v>622</v>
      </c>
      <c r="B594" s="18">
        <v>74</v>
      </c>
      <c r="C594" s="18">
        <v>200</v>
      </c>
      <c r="D594" s="18">
        <v>33.979999999999997</v>
      </c>
    </row>
    <row r="595" spans="1:4" x14ac:dyDescent="0.3">
      <c r="A595" s="18" t="s">
        <v>623</v>
      </c>
      <c r="B595" s="18">
        <v>77</v>
      </c>
      <c r="C595" s="18">
        <v>220</v>
      </c>
      <c r="D595" s="18">
        <v>28.26</v>
      </c>
    </row>
    <row r="596" spans="1:4" x14ac:dyDescent="0.3">
      <c r="A596" s="18" t="s">
        <v>624</v>
      </c>
      <c r="B596" s="18">
        <v>70</v>
      </c>
      <c r="C596" s="18">
        <v>165</v>
      </c>
      <c r="D596" s="18">
        <v>29.12</v>
      </c>
    </row>
    <row r="597" spans="1:4" x14ac:dyDescent="0.3">
      <c r="A597" s="18" t="s">
        <v>625</v>
      </c>
      <c r="B597" s="18">
        <v>71</v>
      </c>
      <c r="C597" s="18">
        <v>180</v>
      </c>
      <c r="D597" s="18">
        <v>26.18</v>
      </c>
    </row>
    <row r="598" spans="1:4" x14ac:dyDescent="0.3">
      <c r="A598" s="18" t="s">
        <v>626</v>
      </c>
      <c r="B598" s="18">
        <v>73</v>
      </c>
      <c r="C598" s="18">
        <v>200</v>
      </c>
      <c r="D598" s="18">
        <v>28.03</v>
      </c>
    </row>
    <row r="599" spans="1:4" x14ac:dyDescent="0.3">
      <c r="A599" s="18" t="s">
        <v>627</v>
      </c>
      <c r="B599" s="18">
        <v>76</v>
      </c>
      <c r="C599" s="18">
        <v>200</v>
      </c>
      <c r="D599" s="18">
        <v>23.08</v>
      </c>
    </row>
    <row r="600" spans="1:4" x14ac:dyDescent="0.3">
      <c r="A600" s="18" t="s">
        <v>628</v>
      </c>
      <c r="B600" s="18">
        <v>71</v>
      </c>
      <c r="C600" s="18">
        <v>170</v>
      </c>
      <c r="D600" s="18">
        <v>26.24</v>
      </c>
    </row>
    <row r="601" spans="1:4" x14ac:dyDescent="0.3">
      <c r="A601" s="18" t="s">
        <v>629</v>
      </c>
      <c r="B601" s="18">
        <v>75</v>
      </c>
      <c r="C601" s="18">
        <v>224</v>
      </c>
      <c r="D601" s="18">
        <v>26.63</v>
      </c>
    </row>
    <row r="602" spans="1:4" x14ac:dyDescent="0.3">
      <c r="A602" s="18" t="s">
        <v>630</v>
      </c>
      <c r="B602" s="18">
        <v>74</v>
      </c>
      <c r="C602" s="18">
        <v>220</v>
      </c>
      <c r="D602" s="18">
        <v>24.21</v>
      </c>
    </row>
    <row r="603" spans="1:4" x14ac:dyDescent="0.3">
      <c r="A603" s="18" t="s">
        <v>631</v>
      </c>
      <c r="B603" s="18">
        <v>72</v>
      </c>
      <c r="C603" s="18">
        <v>180</v>
      </c>
      <c r="D603" s="18">
        <v>23.01</v>
      </c>
    </row>
    <row r="604" spans="1:4" x14ac:dyDescent="0.3">
      <c r="A604" s="18" t="s">
        <v>632</v>
      </c>
      <c r="B604" s="18">
        <v>76</v>
      </c>
      <c r="C604" s="18">
        <v>198</v>
      </c>
      <c r="D604" s="18">
        <v>23.13</v>
      </c>
    </row>
    <row r="605" spans="1:4" x14ac:dyDescent="0.3">
      <c r="A605" s="18" t="s">
        <v>633</v>
      </c>
      <c r="B605" s="18">
        <v>79</v>
      </c>
      <c r="C605" s="18">
        <v>240</v>
      </c>
      <c r="D605" s="18">
        <v>23.08</v>
      </c>
    </row>
    <row r="606" spans="1:4" x14ac:dyDescent="0.3">
      <c r="A606" s="18" t="s">
        <v>634</v>
      </c>
      <c r="B606" s="18">
        <v>76</v>
      </c>
      <c r="C606" s="18">
        <v>239</v>
      </c>
      <c r="D606" s="18">
        <v>25.13</v>
      </c>
    </row>
    <row r="607" spans="1:4" x14ac:dyDescent="0.3">
      <c r="A607" s="18" t="s">
        <v>635</v>
      </c>
      <c r="B607" s="18">
        <v>73</v>
      </c>
      <c r="C607" s="18">
        <v>185</v>
      </c>
      <c r="D607" s="18">
        <v>24.66</v>
      </c>
    </row>
    <row r="608" spans="1:4" x14ac:dyDescent="0.3">
      <c r="A608" s="18" t="s">
        <v>636</v>
      </c>
      <c r="B608" s="18">
        <v>76</v>
      </c>
      <c r="C608" s="18">
        <v>210</v>
      </c>
      <c r="D608" s="18">
        <v>26.03</v>
      </c>
    </row>
    <row r="609" spans="1:4" x14ac:dyDescent="0.3">
      <c r="A609" s="18" t="s">
        <v>637</v>
      </c>
      <c r="B609" s="18">
        <v>78</v>
      </c>
      <c r="C609" s="18">
        <v>220</v>
      </c>
      <c r="D609" s="18">
        <v>28.7</v>
      </c>
    </row>
    <row r="610" spans="1:4" x14ac:dyDescent="0.3">
      <c r="A610" s="18" t="s">
        <v>638</v>
      </c>
      <c r="B610" s="18">
        <v>75</v>
      </c>
      <c r="C610" s="18">
        <v>200</v>
      </c>
      <c r="D610" s="18">
        <v>25.57</v>
      </c>
    </row>
    <row r="611" spans="1:4" x14ac:dyDescent="0.3">
      <c r="A611" s="18" t="s">
        <v>639</v>
      </c>
      <c r="B611" s="18">
        <v>76</v>
      </c>
      <c r="C611" s="18">
        <v>195</v>
      </c>
      <c r="D611" s="18">
        <v>24.65</v>
      </c>
    </row>
    <row r="612" spans="1:4" x14ac:dyDescent="0.3">
      <c r="A612" s="18" t="s">
        <v>640</v>
      </c>
      <c r="B612" s="18">
        <v>72</v>
      </c>
      <c r="C612" s="18">
        <v>220</v>
      </c>
      <c r="D612" s="18">
        <v>25.55</v>
      </c>
    </row>
    <row r="613" spans="1:4" x14ac:dyDescent="0.3">
      <c r="A613" s="18" t="s">
        <v>641</v>
      </c>
      <c r="B613" s="18">
        <v>72</v>
      </c>
      <c r="C613" s="18">
        <v>230</v>
      </c>
      <c r="D613" s="18">
        <v>22.27</v>
      </c>
    </row>
    <row r="614" spans="1:4" x14ac:dyDescent="0.3">
      <c r="A614" s="18" t="s">
        <v>642</v>
      </c>
      <c r="B614" s="18">
        <v>73</v>
      </c>
      <c r="C614" s="18">
        <v>170</v>
      </c>
      <c r="D614" s="18">
        <v>24.76</v>
      </c>
    </row>
    <row r="615" spans="1:4" x14ac:dyDescent="0.3">
      <c r="A615" s="18" t="s">
        <v>643</v>
      </c>
      <c r="B615" s="18">
        <v>73</v>
      </c>
      <c r="C615" s="18">
        <v>220</v>
      </c>
      <c r="D615" s="18">
        <v>23.98</v>
      </c>
    </row>
    <row r="616" spans="1:4" x14ac:dyDescent="0.3">
      <c r="A616" s="18" t="s">
        <v>644</v>
      </c>
      <c r="B616" s="18">
        <v>75</v>
      </c>
      <c r="C616" s="18">
        <v>230</v>
      </c>
      <c r="D616" s="18">
        <v>27.85</v>
      </c>
    </row>
    <row r="617" spans="1:4" x14ac:dyDescent="0.3">
      <c r="A617" s="18" t="s">
        <v>645</v>
      </c>
      <c r="B617" s="18">
        <v>71</v>
      </c>
      <c r="C617" s="18">
        <v>165</v>
      </c>
      <c r="D617" s="18">
        <v>22.14</v>
      </c>
    </row>
    <row r="618" spans="1:4" x14ac:dyDescent="0.3">
      <c r="A618" s="18" t="s">
        <v>646</v>
      </c>
      <c r="B618" s="18">
        <v>76</v>
      </c>
      <c r="C618" s="18">
        <v>205</v>
      </c>
      <c r="D618" s="18">
        <v>27.05</v>
      </c>
    </row>
    <row r="619" spans="1:4" x14ac:dyDescent="0.3">
      <c r="A619" s="18" t="s">
        <v>647</v>
      </c>
      <c r="B619" s="18">
        <v>70</v>
      </c>
      <c r="C619" s="18">
        <v>192</v>
      </c>
      <c r="D619" s="18">
        <v>31.45</v>
      </c>
    </row>
    <row r="620" spans="1:4" x14ac:dyDescent="0.3">
      <c r="A620" s="18" t="s">
        <v>648</v>
      </c>
      <c r="B620" s="18">
        <v>75</v>
      </c>
      <c r="C620" s="18">
        <v>210</v>
      </c>
      <c r="D620" s="18">
        <v>32.03</v>
      </c>
    </row>
    <row r="621" spans="1:4" x14ac:dyDescent="0.3">
      <c r="A621" s="18" t="s">
        <v>649</v>
      </c>
      <c r="B621" s="18">
        <v>74</v>
      </c>
      <c r="C621" s="18">
        <v>205</v>
      </c>
      <c r="D621" s="18">
        <v>29.95</v>
      </c>
    </row>
    <row r="622" spans="1:4" x14ac:dyDescent="0.3">
      <c r="A622" s="18" t="s">
        <v>650</v>
      </c>
      <c r="B622" s="18">
        <v>75</v>
      </c>
      <c r="C622" s="18">
        <v>200</v>
      </c>
      <c r="D622" s="18">
        <v>23.47</v>
      </c>
    </row>
    <row r="623" spans="1:4" x14ac:dyDescent="0.3">
      <c r="A623" s="18" t="s">
        <v>651</v>
      </c>
      <c r="B623" s="18">
        <v>73</v>
      </c>
      <c r="C623" s="18">
        <v>210</v>
      </c>
      <c r="D623" s="18">
        <v>37.21</v>
      </c>
    </row>
    <row r="624" spans="1:4" x14ac:dyDescent="0.3">
      <c r="A624" s="18" t="s">
        <v>652</v>
      </c>
      <c r="B624" s="18">
        <v>71</v>
      </c>
      <c r="C624" s="18">
        <v>185</v>
      </c>
      <c r="D624" s="18">
        <v>25.67</v>
      </c>
    </row>
    <row r="625" spans="1:4" x14ac:dyDescent="0.3">
      <c r="A625" s="18" t="s">
        <v>653</v>
      </c>
      <c r="B625" s="18">
        <v>71</v>
      </c>
      <c r="C625" s="18">
        <v>195</v>
      </c>
      <c r="D625" s="18">
        <v>34.69</v>
      </c>
    </row>
    <row r="626" spans="1:4" x14ac:dyDescent="0.3">
      <c r="A626" s="18" t="s">
        <v>654</v>
      </c>
      <c r="B626" s="18">
        <v>72</v>
      </c>
      <c r="C626" s="18">
        <v>202</v>
      </c>
      <c r="D626" s="18">
        <v>30.04</v>
      </c>
    </row>
    <row r="627" spans="1:4" x14ac:dyDescent="0.3">
      <c r="A627" s="18" t="s">
        <v>655</v>
      </c>
      <c r="B627" s="18">
        <v>73</v>
      </c>
      <c r="C627" s="18">
        <v>205</v>
      </c>
      <c r="D627" s="18">
        <v>32.520000000000003</v>
      </c>
    </row>
    <row r="628" spans="1:4" x14ac:dyDescent="0.3">
      <c r="A628" s="18" t="s">
        <v>656</v>
      </c>
      <c r="B628" s="18">
        <v>73</v>
      </c>
      <c r="C628" s="18">
        <v>195</v>
      </c>
      <c r="D628" s="18">
        <v>24.15</v>
      </c>
    </row>
    <row r="629" spans="1:4" x14ac:dyDescent="0.3">
      <c r="A629" s="18" t="s">
        <v>657</v>
      </c>
      <c r="B629" s="18">
        <v>72</v>
      </c>
      <c r="C629" s="18">
        <v>180</v>
      </c>
      <c r="D629" s="18">
        <v>26.86</v>
      </c>
    </row>
    <row r="630" spans="1:4" x14ac:dyDescent="0.3">
      <c r="A630" s="18" t="s">
        <v>658</v>
      </c>
      <c r="B630" s="18">
        <v>69</v>
      </c>
      <c r="C630" s="18">
        <v>200</v>
      </c>
      <c r="D630" s="18">
        <v>27.94</v>
      </c>
    </row>
    <row r="631" spans="1:4" x14ac:dyDescent="0.3">
      <c r="A631" s="18" t="s">
        <v>659</v>
      </c>
      <c r="B631" s="18">
        <v>73</v>
      </c>
      <c r="C631" s="18">
        <v>185</v>
      </c>
      <c r="D631" s="18">
        <v>26.63</v>
      </c>
    </row>
    <row r="632" spans="1:4" x14ac:dyDescent="0.3">
      <c r="A632" s="18" t="s">
        <v>660</v>
      </c>
      <c r="B632" s="18">
        <v>78</v>
      </c>
      <c r="C632" s="18">
        <v>240</v>
      </c>
      <c r="D632" s="18">
        <v>27.31</v>
      </c>
    </row>
    <row r="633" spans="1:4" x14ac:dyDescent="0.3">
      <c r="A633" s="18" t="s">
        <v>661</v>
      </c>
      <c r="B633" s="18">
        <v>71</v>
      </c>
      <c r="C633" s="18">
        <v>185</v>
      </c>
      <c r="D633" s="18">
        <v>30.55</v>
      </c>
    </row>
    <row r="634" spans="1:4" x14ac:dyDescent="0.3">
      <c r="A634" s="18" t="s">
        <v>662</v>
      </c>
      <c r="B634" s="18">
        <v>73</v>
      </c>
      <c r="C634" s="18">
        <v>220</v>
      </c>
      <c r="D634" s="18">
        <v>40.68</v>
      </c>
    </row>
    <row r="635" spans="1:4" x14ac:dyDescent="0.3">
      <c r="A635" s="18" t="s">
        <v>663</v>
      </c>
      <c r="B635" s="18">
        <v>75</v>
      </c>
      <c r="C635" s="18">
        <v>205</v>
      </c>
      <c r="D635" s="18">
        <v>37.270000000000003</v>
      </c>
    </row>
    <row r="636" spans="1:4" x14ac:dyDescent="0.3">
      <c r="A636" s="18" t="s">
        <v>664</v>
      </c>
      <c r="B636" s="18">
        <v>76</v>
      </c>
      <c r="C636" s="18">
        <v>205</v>
      </c>
      <c r="D636" s="18">
        <v>25.78</v>
      </c>
    </row>
    <row r="637" spans="1:4" x14ac:dyDescent="0.3">
      <c r="A637" s="18" t="s">
        <v>665</v>
      </c>
      <c r="B637" s="18">
        <v>70</v>
      </c>
      <c r="C637" s="18">
        <v>180</v>
      </c>
      <c r="D637" s="18">
        <v>30.98</v>
      </c>
    </row>
    <row r="638" spans="1:4" x14ac:dyDescent="0.3">
      <c r="A638" s="18" t="s">
        <v>666</v>
      </c>
      <c r="B638" s="18">
        <v>74</v>
      </c>
      <c r="C638" s="18">
        <v>201</v>
      </c>
      <c r="D638" s="18">
        <v>28.41</v>
      </c>
    </row>
    <row r="639" spans="1:4" x14ac:dyDescent="0.3">
      <c r="A639" s="18" t="s">
        <v>667</v>
      </c>
      <c r="B639" s="18">
        <v>77</v>
      </c>
      <c r="C639" s="18">
        <v>190</v>
      </c>
      <c r="D639" s="18">
        <v>30.01</v>
      </c>
    </row>
    <row r="640" spans="1:4" x14ac:dyDescent="0.3">
      <c r="A640" s="18" t="s">
        <v>668</v>
      </c>
      <c r="B640" s="18">
        <v>75</v>
      </c>
      <c r="C640" s="18">
        <v>208</v>
      </c>
      <c r="D640" s="18">
        <v>31.57</v>
      </c>
    </row>
    <row r="641" spans="1:4" x14ac:dyDescent="0.3">
      <c r="A641" s="18" t="s">
        <v>669</v>
      </c>
      <c r="B641" s="18">
        <v>79</v>
      </c>
      <c r="C641" s="18">
        <v>240</v>
      </c>
      <c r="D641" s="18">
        <v>28.81</v>
      </c>
    </row>
    <row r="642" spans="1:4" x14ac:dyDescent="0.3">
      <c r="A642" s="18" t="s">
        <v>670</v>
      </c>
      <c r="B642" s="18">
        <v>72</v>
      </c>
      <c r="C642" s="17"/>
      <c r="D642" s="18">
        <v>27.77</v>
      </c>
    </row>
    <row r="643" spans="1:4" x14ac:dyDescent="0.3">
      <c r="A643" s="18" t="s">
        <v>671</v>
      </c>
      <c r="B643" s="18">
        <v>72</v>
      </c>
      <c r="C643" s="18">
        <v>180</v>
      </c>
      <c r="D643" s="18">
        <v>24.09</v>
      </c>
    </row>
    <row r="644" spans="1:4" x14ac:dyDescent="0.3">
      <c r="A644" s="18" t="s">
        <v>672</v>
      </c>
      <c r="B644" s="18">
        <v>77</v>
      </c>
      <c r="C644" s="18">
        <v>230</v>
      </c>
      <c r="D644" s="18">
        <v>26.47</v>
      </c>
    </row>
    <row r="645" spans="1:4" x14ac:dyDescent="0.3">
      <c r="A645" s="18" t="s">
        <v>673</v>
      </c>
      <c r="B645" s="18">
        <v>73</v>
      </c>
      <c r="C645" s="18">
        <v>195</v>
      </c>
      <c r="D645" s="18">
        <v>30.5</v>
      </c>
    </row>
    <row r="646" spans="1:4" x14ac:dyDescent="0.3">
      <c r="A646" s="18" t="s">
        <v>674</v>
      </c>
      <c r="B646" s="18">
        <v>75</v>
      </c>
      <c r="C646" s="18">
        <v>215</v>
      </c>
      <c r="D646" s="18">
        <v>23.74</v>
      </c>
    </row>
    <row r="647" spans="1:4" x14ac:dyDescent="0.3">
      <c r="A647" s="18" t="s">
        <v>675</v>
      </c>
      <c r="B647" s="18">
        <v>75</v>
      </c>
      <c r="C647" s="18">
        <v>190</v>
      </c>
      <c r="D647" s="18">
        <v>24.49</v>
      </c>
    </row>
    <row r="648" spans="1:4" x14ac:dyDescent="0.3">
      <c r="A648" s="18" t="s">
        <v>676</v>
      </c>
      <c r="B648" s="18">
        <v>75</v>
      </c>
      <c r="C648" s="18">
        <v>195</v>
      </c>
      <c r="D648" s="18">
        <v>26.73</v>
      </c>
    </row>
    <row r="649" spans="1:4" x14ac:dyDescent="0.3">
      <c r="A649" s="18" t="s">
        <v>677</v>
      </c>
      <c r="B649" s="18">
        <v>73</v>
      </c>
      <c r="C649" s="18">
        <v>215</v>
      </c>
      <c r="D649" s="18">
        <v>27.01</v>
      </c>
    </row>
    <row r="650" spans="1:4" x14ac:dyDescent="0.3">
      <c r="A650" s="18" t="s">
        <v>678</v>
      </c>
      <c r="B650" s="18">
        <v>73</v>
      </c>
      <c r="C650" s="18">
        <v>215</v>
      </c>
      <c r="D650" s="18">
        <v>39.75</v>
      </c>
    </row>
    <row r="651" spans="1:4" x14ac:dyDescent="0.3">
      <c r="A651" s="18" t="s">
        <v>679</v>
      </c>
      <c r="B651" s="18">
        <v>76</v>
      </c>
      <c r="C651" s="18">
        <v>220</v>
      </c>
      <c r="D651" s="18">
        <v>27.16</v>
      </c>
    </row>
    <row r="652" spans="1:4" x14ac:dyDescent="0.3">
      <c r="A652" s="18" t="s">
        <v>680</v>
      </c>
      <c r="B652" s="18">
        <v>77</v>
      </c>
      <c r="C652" s="18">
        <v>220</v>
      </c>
      <c r="D652" s="18">
        <v>25.74</v>
      </c>
    </row>
    <row r="653" spans="1:4" x14ac:dyDescent="0.3">
      <c r="A653" s="18" t="s">
        <v>681</v>
      </c>
      <c r="B653" s="18">
        <v>75</v>
      </c>
      <c r="C653" s="18">
        <v>230</v>
      </c>
      <c r="D653" s="18">
        <v>37.43</v>
      </c>
    </row>
    <row r="654" spans="1:4" x14ac:dyDescent="0.3">
      <c r="A654" s="18" t="s">
        <v>682</v>
      </c>
      <c r="B654" s="18">
        <v>70</v>
      </c>
      <c r="C654" s="18">
        <v>195</v>
      </c>
      <c r="D654" s="18">
        <v>39.85</v>
      </c>
    </row>
    <row r="655" spans="1:4" x14ac:dyDescent="0.3">
      <c r="A655" s="18" t="s">
        <v>683</v>
      </c>
      <c r="B655" s="18">
        <v>71</v>
      </c>
      <c r="C655" s="18">
        <v>190</v>
      </c>
      <c r="D655" s="18">
        <v>28.62</v>
      </c>
    </row>
    <row r="656" spans="1:4" x14ac:dyDescent="0.3">
      <c r="A656" s="18" t="s">
        <v>684</v>
      </c>
      <c r="B656" s="18">
        <v>71</v>
      </c>
      <c r="C656" s="18">
        <v>195</v>
      </c>
      <c r="D656" s="18">
        <v>23.9</v>
      </c>
    </row>
    <row r="657" spans="1:4" x14ac:dyDescent="0.3">
      <c r="A657" s="18" t="s">
        <v>685</v>
      </c>
      <c r="B657" s="18">
        <v>75</v>
      </c>
      <c r="C657" s="18">
        <v>209</v>
      </c>
      <c r="D657" s="18">
        <v>25.18</v>
      </c>
    </row>
    <row r="658" spans="1:4" x14ac:dyDescent="0.3">
      <c r="A658" s="18" t="s">
        <v>686</v>
      </c>
      <c r="B658" s="18">
        <v>74</v>
      </c>
      <c r="C658" s="18">
        <v>204</v>
      </c>
      <c r="D658" s="18">
        <v>33.53</v>
      </c>
    </row>
    <row r="659" spans="1:4" x14ac:dyDescent="0.3">
      <c r="A659" s="18" t="s">
        <v>687</v>
      </c>
      <c r="B659" s="18">
        <v>69</v>
      </c>
      <c r="C659" s="18">
        <v>170</v>
      </c>
      <c r="D659" s="18">
        <v>33.03</v>
      </c>
    </row>
    <row r="660" spans="1:4" x14ac:dyDescent="0.3">
      <c r="A660" s="18" t="s">
        <v>688</v>
      </c>
      <c r="B660" s="18">
        <v>70</v>
      </c>
      <c r="C660" s="18">
        <v>185</v>
      </c>
      <c r="D660" s="18">
        <v>31.35</v>
      </c>
    </row>
    <row r="661" spans="1:4" x14ac:dyDescent="0.3">
      <c r="A661" s="18" t="s">
        <v>689</v>
      </c>
      <c r="B661" s="18">
        <v>75</v>
      </c>
      <c r="C661" s="18">
        <v>205</v>
      </c>
      <c r="D661" s="18">
        <v>22.39</v>
      </c>
    </row>
    <row r="662" spans="1:4" x14ac:dyDescent="0.3">
      <c r="A662" s="18" t="s">
        <v>690</v>
      </c>
      <c r="B662" s="18">
        <v>72</v>
      </c>
      <c r="C662" s="18">
        <v>175</v>
      </c>
      <c r="D662" s="18">
        <v>27.99</v>
      </c>
    </row>
    <row r="663" spans="1:4" x14ac:dyDescent="0.3">
      <c r="A663" s="18" t="s">
        <v>691</v>
      </c>
      <c r="B663" s="18">
        <v>75</v>
      </c>
      <c r="C663" s="18">
        <v>210</v>
      </c>
      <c r="D663" s="18">
        <v>27.22</v>
      </c>
    </row>
    <row r="664" spans="1:4" x14ac:dyDescent="0.3">
      <c r="A664" s="18" t="s">
        <v>692</v>
      </c>
      <c r="B664" s="18">
        <v>73</v>
      </c>
      <c r="C664" s="18">
        <v>190</v>
      </c>
      <c r="D664" s="18">
        <v>27.49</v>
      </c>
    </row>
    <row r="665" spans="1:4" x14ac:dyDescent="0.3">
      <c r="A665" s="18" t="s">
        <v>693</v>
      </c>
      <c r="B665" s="18">
        <v>72</v>
      </c>
      <c r="C665" s="18">
        <v>180</v>
      </c>
      <c r="D665" s="18">
        <v>27.53</v>
      </c>
    </row>
    <row r="666" spans="1:4" x14ac:dyDescent="0.3">
      <c r="A666" s="18" t="s">
        <v>694</v>
      </c>
      <c r="B666" s="18">
        <v>72</v>
      </c>
      <c r="C666" s="18">
        <v>180</v>
      </c>
      <c r="D666" s="18">
        <v>26.26</v>
      </c>
    </row>
    <row r="667" spans="1:4" x14ac:dyDescent="0.3">
      <c r="A667" s="18" t="s">
        <v>695</v>
      </c>
      <c r="B667" s="18">
        <v>72</v>
      </c>
      <c r="C667" s="18">
        <v>160</v>
      </c>
      <c r="D667" s="18">
        <v>25.18</v>
      </c>
    </row>
    <row r="668" spans="1:4" x14ac:dyDescent="0.3">
      <c r="A668" s="18" t="s">
        <v>696</v>
      </c>
      <c r="B668" s="18">
        <v>76</v>
      </c>
      <c r="C668" s="18">
        <v>235</v>
      </c>
      <c r="D668" s="18">
        <v>27.12</v>
      </c>
    </row>
    <row r="669" spans="1:4" x14ac:dyDescent="0.3">
      <c r="A669" s="18" t="s">
        <v>697</v>
      </c>
      <c r="B669" s="18">
        <v>75</v>
      </c>
      <c r="C669" s="18">
        <v>200</v>
      </c>
      <c r="D669" s="18">
        <v>27.69</v>
      </c>
    </row>
    <row r="670" spans="1:4" x14ac:dyDescent="0.3">
      <c r="A670" s="18" t="s">
        <v>698</v>
      </c>
      <c r="B670" s="18">
        <v>74</v>
      </c>
      <c r="C670" s="18">
        <v>210</v>
      </c>
      <c r="D670" s="18">
        <v>25.69</v>
      </c>
    </row>
    <row r="671" spans="1:4" x14ac:dyDescent="0.3">
      <c r="A671" s="18" t="s">
        <v>699</v>
      </c>
      <c r="B671" s="18">
        <v>75</v>
      </c>
      <c r="C671" s="18">
        <v>224</v>
      </c>
      <c r="D671" s="18">
        <v>36.32</v>
      </c>
    </row>
    <row r="672" spans="1:4" x14ac:dyDescent="0.3">
      <c r="A672" s="18" t="s">
        <v>700</v>
      </c>
      <c r="B672" s="18">
        <v>69</v>
      </c>
      <c r="C672" s="18">
        <v>180</v>
      </c>
      <c r="D672" s="18">
        <v>28.11</v>
      </c>
    </row>
    <row r="673" spans="1:4" x14ac:dyDescent="0.3">
      <c r="A673" s="18" t="s">
        <v>701</v>
      </c>
      <c r="B673" s="18">
        <v>73</v>
      </c>
      <c r="C673" s="18">
        <v>190</v>
      </c>
      <c r="D673" s="18">
        <v>31.21</v>
      </c>
    </row>
    <row r="674" spans="1:4" x14ac:dyDescent="0.3">
      <c r="A674" s="18" t="s">
        <v>702</v>
      </c>
      <c r="B674" s="18">
        <v>72</v>
      </c>
      <c r="C674" s="18">
        <v>197</v>
      </c>
      <c r="D674" s="18">
        <v>30.8</v>
      </c>
    </row>
    <row r="675" spans="1:4" x14ac:dyDescent="0.3">
      <c r="A675" s="18" t="s">
        <v>703</v>
      </c>
      <c r="B675" s="18">
        <v>72</v>
      </c>
      <c r="C675" s="18">
        <v>203</v>
      </c>
      <c r="D675" s="18">
        <v>30.21</v>
      </c>
    </row>
    <row r="676" spans="1:4" x14ac:dyDescent="0.3">
      <c r="A676" s="18" t="s">
        <v>704</v>
      </c>
      <c r="B676" s="18">
        <v>75</v>
      </c>
      <c r="C676" s="18">
        <v>205</v>
      </c>
      <c r="D676" s="18">
        <v>28.06</v>
      </c>
    </row>
    <row r="677" spans="1:4" x14ac:dyDescent="0.3">
      <c r="A677" s="18" t="s">
        <v>705</v>
      </c>
      <c r="B677" s="18">
        <v>77</v>
      </c>
      <c r="C677" s="18">
        <v>170</v>
      </c>
      <c r="D677" s="18">
        <v>26.52</v>
      </c>
    </row>
    <row r="678" spans="1:4" x14ac:dyDescent="0.3">
      <c r="A678" s="18" t="s">
        <v>706</v>
      </c>
      <c r="B678" s="18">
        <v>76</v>
      </c>
      <c r="C678" s="18">
        <v>200</v>
      </c>
      <c r="D678" s="18">
        <v>23.1</v>
      </c>
    </row>
    <row r="679" spans="1:4" x14ac:dyDescent="0.3">
      <c r="A679" s="18" t="s">
        <v>707</v>
      </c>
      <c r="B679" s="18">
        <v>80</v>
      </c>
      <c r="C679" s="18">
        <v>250</v>
      </c>
      <c r="D679" s="18">
        <v>25.02</v>
      </c>
    </row>
    <row r="680" spans="1:4" x14ac:dyDescent="0.3">
      <c r="A680" s="18" t="s">
        <v>708</v>
      </c>
      <c r="B680" s="18">
        <v>77</v>
      </c>
      <c r="C680" s="18">
        <v>200</v>
      </c>
      <c r="D680" s="18">
        <v>26.14</v>
      </c>
    </row>
    <row r="681" spans="1:4" x14ac:dyDescent="0.3">
      <c r="A681" s="18" t="s">
        <v>709</v>
      </c>
      <c r="B681" s="18">
        <v>76</v>
      </c>
      <c r="C681" s="18">
        <v>220</v>
      </c>
      <c r="D681" s="18">
        <v>25.38</v>
      </c>
    </row>
    <row r="682" spans="1:4" x14ac:dyDescent="0.3">
      <c r="A682" s="18" t="s">
        <v>710</v>
      </c>
      <c r="B682" s="18">
        <v>79</v>
      </c>
      <c r="C682" s="18">
        <v>200</v>
      </c>
      <c r="D682" s="18">
        <v>27.6</v>
      </c>
    </row>
    <row r="683" spans="1:4" x14ac:dyDescent="0.3">
      <c r="A683" s="18" t="s">
        <v>711</v>
      </c>
      <c r="B683" s="18">
        <v>71</v>
      </c>
      <c r="C683" s="18">
        <v>190</v>
      </c>
      <c r="D683" s="18">
        <v>25.5</v>
      </c>
    </row>
    <row r="684" spans="1:4" x14ac:dyDescent="0.3">
      <c r="A684" s="18" t="s">
        <v>712</v>
      </c>
      <c r="B684" s="18">
        <v>75</v>
      </c>
      <c r="C684" s="18">
        <v>170</v>
      </c>
      <c r="D684" s="18">
        <v>24.24</v>
      </c>
    </row>
    <row r="685" spans="1:4" x14ac:dyDescent="0.3">
      <c r="A685" s="18" t="s">
        <v>713</v>
      </c>
      <c r="B685" s="18">
        <v>73</v>
      </c>
      <c r="C685" s="18">
        <v>190</v>
      </c>
      <c r="D685" s="18">
        <v>23.32</v>
      </c>
    </row>
    <row r="686" spans="1:4" x14ac:dyDescent="0.3">
      <c r="A686" s="18" t="s">
        <v>714</v>
      </c>
      <c r="B686" s="18">
        <v>76</v>
      </c>
      <c r="C686" s="18">
        <v>220</v>
      </c>
      <c r="D686" s="18">
        <v>31.56</v>
      </c>
    </row>
    <row r="687" spans="1:4" x14ac:dyDescent="0.3">
      <c r="A687" s="18" t="s">
        <v>715</v>
      </c>
      <c r="B687" s="18">
        <v>77</v>
      </c>
      <c r="C687" s="18">
        <v>215</v>
      </c>
      <c r="D687" s="18">
        <v>34.19</v>
      </c>
    </row>
    <row r="688" spans="1:4" x14ac:dyDescent="0.3">
      <c r="A688" s="18" t="s">
        <v>716</v>
      </c>
      <c r="B688" s="18">
        <v>73</v>
      </c>
      <c r="C688" s="18">
        <v>206</v>
      </c>
      <c r="D688" s="18">
        <v>36.78</v>
      </c>
    </row>
    <row r="689" spans="1:4" x14ac:dyDescent="0.3">
      <c r="A689" s="18" t="s">
        <v>717</v>
      </c>
      <c r="B689" s="18">
        <v>76</v>
      </c>
      <c r="C689" s="18">
        <v>215</v>
      </c>
      <c r="D689" s="18">
        <v>27.73</v>
      </c>
    </row>
    <row r="690" spans="1:4" x14ac:dyDescent="0.3">
      <c r="A690" s="18" t="s">
        <v>718</v>
      </c>
      <c r="B690" s="18">
        <v>70</v>
      </c>
      <c r="C690" s="18">
        <v>185</v>
      </c>
      <c r="D690" s="18">
        <v>34.880000000000003</v>
      </c>
    </row>
    <row r="691" spans="1:4" x14ac:dyDescent="0.3">
      <c r="A691" s="18" t="s">
        <v>719</v>
      </c>
      <c r="B691" s="18">
        <v>75</v>
      </c>
      <c r="C691" s="18">
        <v>235</v>
      </c>
      <c r="D691" s="18">
        <v>31</v>
      </c>
    </row>
    <row r="692" spans="1:4" x14ac:dyDescent="0.3">
      <c r="A692" s="18" t="s">
        <v>720</v>
      </c>
      <c r="B692" s="18">
        <v>73</v>
      </c>
      <c r="C692" s="18">
        <v>188</v>
      </c>
      <c r="D692" s="18">
        <v>48.52</v>
      </c>
    </row>
    <row r="693" spans="1:4" x14ac:dyDescent="0.3">
      <c r="A693" s="18" t="s">
        <v>721</v>
      </c>
      <c r="B693" s="18">
        <v>75</v>
      </c>
      <c r="C693" s="18">
        <v>230</v>
      </c>
      <c r="D693" s="18">
        <v>34.68</v>
      </c>
    </row>
    <row r="694" spans="1:4" x14ac:dyDescent="0.3">
      <c r="A694" s="18" t="s">
        <v>722</v>
      </c>
      <c r="B694" s="18">
        <v>70</v>
      </c>
      <c r="C694" s="18">
        <v>195</v>
      </c>
      <c r="D694" s="18">
        <v>37.380000000000003</v>
      </c>
    </row>
    <row r="695" spans="1:4" x14ac:dyDescent="0.3">
      <c r="A695" s="18" t="s">
        <v>723</v>
      </c>
      <c r="B695" s="18">
        <v>69</v>
      </c>
      <c r="C695" s="18">
        <v>168</v>
      </c>
      <c r="D695" s="18">
        <v>24.33</v>
      </c>
    </row>
    <row r="696" spans="1:4" x14ac:dyDescent="0.3">
      <c r="A696" s="18" t="s">
        <v>724</v>
      </c>
      <c r="B696" s="18">
        <v>71</v>
      </c>
      <c r="C696" s="18">
        <v>190</v>
      </c>
      <c r="D696" s="18">
        <v>37.299999999999997</v>
      </c>
    </row>
    <row r="697" spans="1:4" x14ac:dyDescent="0.3">
      <c r="A697" s="18" t="s">
        <v>725</v>
      </c>
      <c r="B697" s="18">
        <v>72</v>
      </c>
      <c r="C697" s="18">
        <v>160</v>
      </c>
      <c r="D697" s="18">
        <v>23.72</v>
      </c>
    </row>
    <row r="698" spans="1:4" x14ac:dyDescent="0.3">
      <c r="A698" s="18" t="s">
        <v>726</v>
      </c>
      <c r="B698" s="18">
        <v>72</v>
      </c>
      <c r="C698" s="18">
        <v>200</v>
      </c>
      <c r="D698" s="18">
        <v>24.19</v>
      </c>
    </row>
    <row r="699" spans="1:4" x14ac:dyDescent="0.3">
      <c r="A699" s="18" t="s">
        <v>727</v>
      </c>
      <c r="B699" s="18">
        <v>73</v>
      </c>
      <c r="C699" s="18">
        <v>200</v>
      </c>
      <c r="D699" s="18">
        <v>25.7</v>
      </c>
    </row>
    <row r="700" spans="1:4" x14ac:dyDescent="0.3">
      <c r="A700" s="18" t="s">
        <v>728</v>
      </c>
      <c r="B700" s="18">
        <v>70</v>
      </c>
      <c r="C700" s="18">
        <v>189</v>
      </c>
      <c r="D700" s="18">
        <v>29.06</v>
      </c>
    </row>
    <row r="701" spans="1:4" x14ac:dyDescent="0.3">
      <c r="A701" s="18" t="s">
        <v>729</v>
      </c>
      <c r="B701" s="18">
        <v>70</v>
      </c>
      <c r="C701" s="18">
        <v>180</v>
      </c>
      <c r="D701" s="18">
        <v>33.479999999999997</v>
      </c>
    </row>
    <row r="702" spans="1:4" x14ac:dyDescent="0.3">
      <c r="A702" s="18" t="s">
        <v>730</v>
      </c>
      <c r="B702" s="18">
        <v>73</v>
      </c>
      <c r="C702" s="18">
        <v>190</v>
      </c>
      <c r="D702" s="18">
        <v>29.85</v>
      </c>
    </row>
    <row r="703" spans="1:4" x14ac:dyDescent="0.3">
      <c r="A703" s="18" t="s">
        <v>731</v>
      </c>
      <c r="B703" s="18">
        <v>76</v>
      </c>
      <c r="C703" s="18">
        <v>200</v>
      </c>
      <c r="D703" s="18">
        <v>34.299999999999997</v>
      </c>
    </row>
    <row r="704" spans="1:4" x14ac:dyDescent="0.3">
      <c r="A704" s="18" t="s">
        <v>732</v>
      </c>
      <c r="B704" s="18">
        <v>75</v>
      </c>
      <c r="C704" s="18">
        <v>220</v>
      </c>
      <c r="D704" s="18">
        <v>40.659999999999997</v>
      </c>
    </row>
    <row r="705" spans="1:4" x14ac:dyDescent="0.3">
      <c r="A705" s="18" t="s">
        <v>733</v>
      </c>
      <c r="B705" s="18">
        <v>72</v>
      </c>
      <c r="C705" s="18">
        <v>187</v>
      </c>
      <c r="D705" s="18">
        <v>21.9</v>
      </c>
    </row>
    <row r="706" spans="1:4" x14ac:dyDescent="0.3">
      <c r="A706" s="18" t="s">
        <v>734</v>
      </c>
      <c r="B706" s="18">
        <v>73</v>
      </c>
      <c r="C706" s="18">
        <v>240</v>
      </c>
      <c r="D706" s="18">
        <v>27.39</v>
      </c>
    </row>
    <row r="707" spans="1:4" x14ac:dyDescent="0.3">
      <c r="A707" s="18" t="s">
        <v>735</v>
      </c>
      <c r="B707" s="18">
        <v>79</v>
      </c>
      <c r="C707" s="18">
        <v>190</v>
      </c>
      <c r="D707" s="18">
        <v>23.13</v>
      </c>
    </row>
    <row r="708" spans="1:4" x14ac:dyDescent="0.3">
      <c r="A708" s="18" t="s">
        <v>736</v>
      </c>
      <c r="B708" s="18">
        <v>71</v>
      </c>
      <c r="C708" s="18">
        <v>180</v>
      </c>
      <c r="D708" s="18">
        <v>35.35</v>
      </c>
    </row>
    <row r="709" spans="1:4" x14ac:dyDescent="0.3">
      <c r="A709" s="18" t="s">
        <v>737</v>
      </c>
      <c r="B709" s="18">
        <v>72</v>
      </c>
      <c r="C709" s="18">
        <v>185</v>
      </c>
      <c r="D709" s="18">
        <v>40.93</v>
      </c>
    </row>
    <row r="710" spans="1:4" x14ac:dyDescent="0.3">
      <c r="A710" s="18" t="s">
        <v>738</v>
      </c>
      <c r="B710" s="18">
        <v>74</v>
      </c>
      <c r="C710" s="18">
        <v>210</v>
      </c>
      <c r="D710" s="18">
        <v>33.67</v>
      </c>
    </row>
    <row r="711" spans="1:4" x14ac:dyDescent="0.3">
      <c r="A711" s="18" t="s">
        <v>739</v>
      </c>
      <c r="B711" s="18">
        <v>74</v>
      </c>
      <c r="C711" s="18">
        <v>220</v>
      </c>
      <c r="D711" s="18">
        <v>37.39</v>
      </c>
    </row>
    <row r="712" spans="1:4" x14ac:dyDescent="0.3">
      <c r="A712" s="18" t="s">
        <v>740</v>
      </c>
      <c r="B712" s="18">
        <v>74</v>
      </c>
      <c r="C712" s="18">
        <v>219</v>
      </c>
      <c r="D712" s="18">
        <v>27.97</v>
      </c>
    </row>
    <row r="713" spans="1:4" x14ac:dyDescent="0.3">
      <c r="A713" s="18" t="s">
        <v>741</v>
      </c>
      <c r="B713" s="18">
        <v>72</v>
      </c>
      <c r="C713" s="18">
        <v>190</v>
      </c>
      <c r="D713" s="18">
        <v>25.54</v>
      </c>
    </row>
    <row r="714" spans="1:4" x14ac:dyDescent="0.3">
      <c r="A714" s="18" t="s">
        <v>742</v>
      </c>
      <c r="B714" s="18">
        <v>76</v>
      </c>
      <c r="C714" s="18">
        <v>193</v>
      </c>
      <c r="D714" s="18">
        <v>25.81</v>
      </c>
    </row>
    <row r="715" spans="1:4" x14ac:dyDescent="0.3">
      <c r="A715" s="18" t="s">
        <v>743</v>
      </c>
      <c r="B715" s="18">
        <v>76</v>
      </c>
      <c r="C715" s="18">
        <v>175</v>
      </c>
      <c r="D715" s="18">
        <v>22.53</v>
      </c>
    </row>
    <row r="716" spans="1:4" x14ac:dyDescent="0.3">
      <c r="A716" s="18" t="s">
        <v>744</v>
      </c>
      <c r="B716" s="18">
        <v>72</v>
      </c>
      <c r="C716" s="18">
        <v>180</v>
      </c>
      <c r="D716" s="18">
        <v>22.86</v>
      </c>
    </row>
    <row r="717" spans="1:4" x14ac:dyDescent="0.3">
      <c r="A717" s="18" t="s">
        <v>745</v>
      </c>
      <c r="B717" s="18">
        <v>72</v>
      </c>
      <c r="C717" s="18">
        <v>215</v>
      </c>
      <c r="D717" s="18">
        <v>24.07</v>
      </c>
    </row>
    <row r="718" spans="1:4" x14ac:dyDescent="0.3">
      <c r="A718" s="18" t="s">
        <v>746</v>
      </c>
      <c r="B718" s="18">
        <v>71</v>
      </c>
      <c r="C718" s="18">
        <v>210</v>
      </c>
      <c r="D718" s="18">
        <v>29.5</v>
      </c>
    </row>
    <row r="719" spans="1:4" x14ac:dyDescent="0.3">
      <c r="A719" s="18" t="s">
        <v>747</v>
      </c>
      <c r="B719" s="18">
        <v>72</v>
      </c>
      <c r="C719" s="18">
        <v>200</v>
      </c>
      <c r="D719" s="18">
        <v>30.03</v>
      </c>
    </row>
    <row r="720" spans="1:4" x14ac:dyDescent="0.3">
      <c r="A720" s="18" t="s">
        <v>748</v>
      </c>
      <c r="B720" s="18">
        <v>72</v>
      </c>
      <c r="C720" s="18">
        <v>190</v>
      </c>
      <c r="D720" s="18">
        <v>27.38</v>
      </c>
    </row>
    <row r="721" spans="1:4" x14ac:dyDescent="0.3">
      <c r="A721" s="18" t="s">
        <v>749</v>
      </c>
      <c r="B721" s="18">
        <v>70</v>
      </c>
      <c r="C721" s="18">
        <v>185</v>
      </c>
      <c r="D721" s="18">
        <v>30.51</v>
      </c>
    </row>
    <row r="722" spans="1:4" x14ac:dyDescent="0.3">
      <c r="A722" s="18" t="s">
        <v>750</v>
      </c>
      <c r="B722" s="18">
        <v>77</v>
      </c>
      <c r="C722" s="18">
        <v>220</v>
      </c>
      <c r="D722" s="18">
        <v>28.3</v>
      </c>
    </row>
    <row r="723" spans="1:4" x14ac:dyDescent="0.3">
      <c r="A723" s="18" t="s">
        <v>751</v>
      </c>
      <c r="B723" s="18">
        <v>74</v>
      </c>
      <c r="C723" s="18">
        <v>170</v>
      </c>
      <c r="D723" s="18">
        <v>29.84</v>
      </c>
    </row>
    <row r="724" spans="1:4" x14ac:dyDescent="0.3">
      <c r="A724" s="18" t="s">
        <v>752</v>
      </c>
      <c r="B724" s="18">
        <v>72</v>
      </c>
      <c r="C724" s="18">
        <v>195</v>
      </c>
      <c r="D724" s="18">
        <v>33.409999999999997</v>
      </c>
    </row>
    <row r="725" spans="1:4" x14ac:dyDescent="0.3">
      <c r="A725" s="18" t="s">
        <v>753</v>
      </c>
      <c r="B725" s="18">
        <v>76</v>
      </c>
      <c r="C725" s="18">
        <v>205</v>
      </c>
      <c r="D725" s="18">
        <v>33.6</v>
      </c>
    </row>
    <row r="726" spans="1:4" x14ac:dyDescent="0.3">
      <c r="A726" s="18" t="s">
        <v>754</v>
      </c>
      <c r="B726" s="18">
        <v>71</v>
      </c>
      <c r="C726" s="18">
        <v>195</v>
      </c>
      <c r="D726" s="18">
        <v>35.6</v>
      </c>
    </row>
    <row r="727" spans="1:4" x14ac:dyDescent="0.3">
      <c r="A727" s="18" t="s">
        <v>755</v>
      </c>
      <c r="B727" s="18">
        <v>76</v>
      </c>
      <c r="C727" s="18">
        <v>210</v>
      </c>
      <c r="D727" s="18">
        <v>24.19</v>
      </c>
    </row>
    <row r="728" spans="1:4" x14ac:dyDescent="0.3">
      <c r="A728" s="18" t="s">
        <v>756</v>
      </c>
      <c r="B728" s="18">
        <v>71</v>
      </c>
      <c r="C728" s="18">
        <v>190</v>
      </c>
      <c r="D728" s="18">
        <v>37.880000000000003</v>
      </c>
    </row>
    <row r="729" spans="1:4" x14ac:dyDescent="0.3">
      <c r="A729" s="18" t="s">
        <v>757</v>
      </c>
      <c r="B729" s="18">
        <v>73</v>
      </c>
      <c r="C729" s="18">
        <v>190</v>
      </c>
      <c r="D729" s="18">
        <v>27.56</v>
      </c>
    </row>
    <row r="730" spans="1:4" x14ac:dyDescent="0.3">
      <c r="A730" s="18" t="s">
        <v>758</v>
      </c>
      <c r="B730" s="18">
        <v>70</v>
      </c>
      <c r="C730" s="18">
        <v>180</v>
      </c>
      <c r="D730" s="18">
        <v>24.42</v>
      </c>
    </row>
    <row r="731" spans="1:4" x14ac:dyDescent="0.3">
      <c r="A731" s="18" t="s">
        <v>759</v>
      </c>
      <c r="B731" s="18">
        <v>73</v>
      </c>
      <c r="C731" s="18">
        <v>220</v>
      </c>
      <c r="D731" s="18">
        <v>31.05</v>
      </c>
    </row>
    <row r="732" spans="1:4" x14ac:dyDescent="0.3">
      <c r="A732" s="18" t="s">
        <v>760</v>
      </c>
      <c r="B732" s="18">
        <v>73</v>
      </c>
      <c r="C732" s="18">
        <v>190</v>
      </c>
      <c r="D732" s="18">
        <v>31.56</v>
      </c>
    </row>
    <row r="733" spans="1:4" x14ac:dyDescent="0.3">
      <c r="A733" s="18" t="s">
        <v>761</v>
      </c>
      <c r="B733" s="18">
        <v>72</v>
      </c>
      <c r="C733" s="18">
        <v>186</v>
      </c>
      <c r="D733" s="18">
        <v>35.549999999999997</v>
      </c>
    </row>
    <row r="734" spans="1:4" x14ac:dyDescent="0.3">
      <c r="A734" s="18" t="s">
        <v>762</v>
      </c>
      <c r="B734" s="18">
        <v>71</v>
      </c>
      <c r="C734" s="18">
        <v>185</v>
      </c>
      <c r="D734" s="18">
        <v>41.21</v>
      </c>
    </row>
    <row r="735" spans="1:4" x14ac:dyDescent="0.3">
      <c r="A735" s="18" t="s">
        <v>763</v>
      </c>
      <c r="B735" s="18">
        <v>71</v>
      </c>
      <c r="C735" s="18">
        <v>190</v>
      </c>
      <c r="D735" s="18">
        <v>27.12</v>
      </c>
    </row>
    <row r="736" spans="1:4" x14ac:dyDescent="0.3">
      <c r="A736" s="18" t="s">
        <v>764</v>
      </c>
      <c r="B736" s="18">
        <v>71</v>
      </c>
      <c r="C736" s="18">
        <v>180</v>
      </c>
      <c r="D736" s="18">
        <v>26.97</v>
      </c>
    </row>
    <row r="737" spans="1:4" x14ac:dyDescent="0.3">
      <c r="A737" s="18" t="s">
        <v>765</v>
      </c>
      <c r="B737" s="18">
        <v>72</v>
      </c>
      <c r="C737" s="18">
        <v>190</v>
      </c>
      <c r="D737" s="18">
        <v>28.92</v>
      </c>
    </row>
    <row r="738" spans="1:4" x14ac:dyDescent="0.3">
      <c r="A738" s="18" t="s">
        <v>766</v>
      </c>
      <c r="B738" s="18">
        <v>72</v>
      </c>
      <c r="C738" s="18">
        <v>170</v>
      </c>
      <c r="D738" s="18">
        <v>30.06</v>
      </c>
    </row>
    <row r="739" spans="1:4" x14ac:dyDescent="0.3">
      <c r="A739" s="18" t="s">
        <v>767</v>
      </c>
      <c r="B739" s="18">
        <v>74</v>
      </c>
      <c r="C739" s="18">
        <v>210</v>
      </c>
      <c r="D739" s="18">
        <v>31.51</v>
      </c>
    </row>
    <row r="740" spans="1:4" x14ac:dyDescent="0.3">
      <c r="A740" s="18" t="s">
        <v>768</v>
      </c>
      <c r="B740" s="18">
        <v>74</v>
      </c>
      <c r="C740" s="18">
        <v>240</v>
      </c>
      <c r="D740" s="18">
        <v>30.69</v>
      </c>
    </row>
    <row r="741" spans="1:4" x14ac:dyDescent="0.3">
      <c r="A741" s="18" t="s">
        <v>769</v>
      </c>
      <c r="B741" s="18">
        <v>74</v>
      </c>
      <c r="C741" s="18">
        <v>220</v>
      </c>
      <c r="D741" s="18">
        <v>30.19</v>
      </c>
    </row>
    <row r="742" spans="1:4" x14ac:dyDescent="0.3">
      <c r="A742" s="18" t="s">
        <v>770</v>
      </c>
      <c r="B742" s="18">
        <v>71</v>
      </c>
      <c r="C742" s="18">
        <v>180</v>
      </c>
      <c r="D742" s="18">
        <v>38.11</v>
      </c>
    </row>
    <row r="743" spans="1:4" x14ac:dyDescent="0.3">
      <c r="A743" s="18" t="s">
        <v>771</v>
      </c>
      <c r="B743" s="18">
        <v>72</v>
      </c>
      <c r="C743" s="18">
        <v>210</v>
      </c>
      <c r="D743" s="18">
        <v>28.68</v>
      </c>
    </row>
    <row r="744" spans="1:4" x14ac:dyDescent="0.3">
      <c r="A744" s="18" t="s">
        <v>772</v>
      </c>
      <c r="B744" s="18">
        <v>75</v>
      </c>
      <c r="C744" s="18">
        <v>210</v>
      </c>
      <c r="D744" s="18">
        <v>27.44</v>
      </c>
    </row>
    <row r="745" spans="1:4" x14ac:dyDescent="0.3">
      <c r="A745" s="18" t="s">
        <v>773</v>
      </c>
      <c r="B745" s="18">
        <v>72</v>
      </c>
      <c r="C745" s="18">
        <v>195</v>
      </c>
      <c r="D745" s="18">
        <v>24.63</v>
      </c>
    </row>
    <row r="746" spans="1:4" x14ac:dyDescent="0.3">
      <c r="A746" s="18" t="s">
        <v>774</v>
      </c>
      <c r="B746" s="18">
        <v>71</v>
      </c>
      <c r="C746" s="18">
        <v>160</v>
      </c>
      <c r="D746" s="18">
        <v>28.11</v>
      </c>
    </row>
    <row r="747" spans="1:4" x14ac:dyDescent="0.3">
      <c r="A747" s="18" t="s">
        <v>775</v>
      </c>
      <c r="B747" s="18">
        <v>72</v>
      </c>
      <c r="C747" s="18">
        <v>180</v>
      </c>
      <c r="D747" s="18">
        <v>28.9</v>
      </c>
    </row>
    <row r="748" spans="1:4" x14ac:dyDescent="0.3">
      <c r="A748" s="18" t="s">
        <v>776</v>
      </c>
      <c r="B748" s="18">
        <v>72</v>
      </c>
      <c r="C748" s="18">
        <v>205</v>
      </c>
      <c r="D748" s="18">
        <v>24.11</v>
      </c>
    </row>
    <row r="749" spans="1:4" x14ac:dyDescent="0.3">
      <c r="A749" s="18" t="s">
        <v>777</v>
      </c>
      <c r="B749" s="18">
        <v>72</v>
      </c>
      <c r="C749" s="18">
        <v>200</v>
      </c>
      <c r="D749" s="18">
        <v>40.53</v>
      </c>
    </row>
    <row r="750" spans="1:4" x14ac:dyDescent="0.3">
      <c r="A750" s="18" t="s">
        <v>778</v>
      </c>
      <c r="B750" s="18">
        <v>72</v>
      </c>
      <c r="C750" s="18">
        <v>185</v>
      </c>
      <c r="D750" s="18">
        <v>29.5</v>
      </c>
    </row>
    <row r="751" spans="1:4" x14ac:dyDescent="0.3">
      <c r="A751" s="18" t="s">
        <v>779</v>
      </c>
      <c r="B751" s="18">
        <v>74</v>
      </c>
      <c r="C751" s="18">
        <v>245</v>
      </c>
      <c r="D751" s="18">
        <v>28.62</v>
      </c>
    </row>
    <row r="752" spans="1:4" x14ac:dyDescent="0.3">
      <c r="A752" s="18" t="s">
        <v>780</v>
      </c>
      <c r="B752" s="18">
        <v>74</v>
      </c>
      <c r="C752" s="18">
        <v>190</v>
      </c>
      <c r="D752" s="18">
        <v>26.42</v>
      </c>
    </row>
    <row r="753" spans="1:4" x14ac:dyDescent="0.3">
      <c r="A753" s="18" t="s">
        <v>781</v>
      </c>
      <c r="B753" s="18">
        <v>77</v>
      </c>
      <c r="C753" s="18">
        <v>210</v>
      </c>
      <c r="D753" s="18">
        <v>30.18</v>
      </c>
    </row>
    <row r="754" spans="1:4" x14ac:dyDescent="0.3">
      <c r="A754" s="18" t="s">
        <v>782</v>
      </c>
      <c r="B754" s="18">
        <v>75</v>
      </c>
      <c r="C754" s="18">
        <v>200</v>
      </c>
      <c r="D754" s="18">
        <v>33.75</v>
      </c>
    </row>
    <row r="755" spans="1:4" x14ac:dyDescent="0.3">
      <c r="A755" s="18" t="s">
        <v>783</v>
      </c>
      <c r="B755" s="18">
        <v>73</v>
      </c>
      <c r="C755" s="18">
        <v>200</v>
      </c>
      <c r="D755" s="18">
        <v>30.06</v>
      </c>
    </row>
    <row r="756" spans="1:4" x14ac:dyDescent="0.3">
      <c r="A756" s="18" t="s">
        <v>784</v>
      </c>
      <c r="B756" s="18">
        <v>75</v>
      </c>
      <c r="C756" s="18">
        <v>222</v>
      </c>
      <c r="D756" s="18">
        <v>29.22</v>
      </c>
    </row>
    <row r="757" spans="1:4" x14ac:dyDescent="0.3">
      <c r="A757" s="18" t="s">
        <v>785</v>
      </c>
      <c r="B757" s="18">
        <v>73</v>
      </c>
      <c r="C757" s="18">
        <v>215</v>
      </c>
      <c r="D757" s="18">
        <v>24.47</v>
      </c>
    </row>
    <row r="758" spans="1:4" x14ac:dyDescent="0.3">
      <c r="A758" s="18" t="s">
        <v>786</v>
      </c>
      <c r="B758" s="18">
        <v>76</v>
      </c>
      <c r="C758" s="18">
        <v>240</v>
      </c>
      <c r="D758" s="18">
        <v>24.94</v>
      </c>
    </row>
    <row r="759" spans="1:4" x14ac:dyDescent="0.3">
      <c r="A759" s="18" t="s">
        <v>787</v>
      </c>
      <c r="B759" s="18">
        <v>72</v>
      </c>
      <c r="C759" s="18">
        <v>170</v>
      </c>
      <c r="D759" s="18">
        <v>28.77</v>
      </c>
    </row>
    <row r="760" spans="1:4" x14ac:dyDescent="0.3">
      <c r="A760" s="18" t="s">
        <v>788</v>
      </c>
      <c r="B760" s="18">
        <v>77</v>
      </c>
      <c r="C760" s="18">
        <v>220</v>
      </c>
      <c r="D760" s="18">
        <v>28.54</v>
      </c>
    </row>
    <row r="761" spans="1:4" x14ac:dyDescent="0.3">
      <c r="A761" s="18" t="s">
        <v>789</v>
      </c>
      <c r="B761" s="18">
        <v>75</v>
      </c>
      <c r="C761" s="18">
        <v>156</v>
      </c>
      <c r="D761" s="18">
        <v>27.32</v>
      </c>
    </row>
    <row r="762" spans="1:4" x14ac:dyDescent="0.3">
      <c r="A762" s="18" t="s">
        <v>790</v>
      </c>
      <c r="B762" s="18">
        <v>72</v>
      </c>
      <c r="C762" s="18">
        <v>190</v>
      </c>
      <c r="D762" s="18">
        <v>35.119999999999997</v>
      </c>
    </row>
    <row r="763" spans="1:4" x14ac:dyDescent="0.3">
      <c r="A763" s="18" t="s">
        <v>791</v>
      </c>
      <c r="B763" s="18">
        <v>71</v>
      </c>
      <c r="C763" s="18">
        <v>202</v>
      </c>
      <c r="D763" s="18">
        <v>24.04</v>
      </c>
    </row>
    <row r="764" spans="1:4" x14ac:dyDescent="0.3">
      <c r="A764" s="18" t="s">
        <v>792</v>
      </c>
      <c r="B764" s="18">
        <v>71</v>
      </c>
      <c r="C764" s="18">
        <v>221</v>
      </c>
      <c r="D764" s="18">
        <v>36.39</v>
      </c>
    </row>
    <row r="765" spans="1:4" x14ac:dyDescent="0.3">
      <c r="A765" s="18" t="s">
        <v>793</v>
      </c>
      <c r="B765" s="18">
        <v>75</v>
      </c>
      <c r="C765" s="18">
        <v>200</v>
      </c>
      <c r="D765" s="18">
        <v>22.81</v>
      </c>
    </row>
    <row r="766" spans="1:4" x14ac:dyDescent="0.3">
      <c r="A766" s="18" t="s">
        <v>794</v>
      </c>
      <c r="B766" s="18">
        <v>72</v>
      </c>
      <c r="C766" s="18">
        <v>190</v>
      </c>
      <c r="D766" s="18">
        <v>33.6</v>
      </c>
    </row>
    <row r="767" spans="1:4" x14ac:dyDescent="0.3">
      <c r="A767" s="18" t="s">
        <v>795</v>
      </c>
      <c r="B767" s="18">
        <v>73</v>
      </c>
      <c r="C767" s="18">
        <v>210</v>
      </c>
      <c r="D767" s="18">
        <v>38.979999999999997</v>
      </c>
    </row>
    <row r="768" spans="1:4" x14ac:dyDescent="0.3">
      <c r="A768" s="18" t="s">
        <v>796</v>
      </c>
      <c r="B768" s="18">
        <v>73</v>
      </c>
      <c r="C768" s="18">
        <v>190</v>
      </c>
      <c r="D768" s="18">
        <v>34.39</v>
      </c>
    </row>
    <row r="769" spans="1:4" x14ac:dyDescent="0.3">
      <c r="A769" s="18" t="s">
        <v>797</v>
      </c>
      <c r="B769" s="18">
        <v>71</v>
      </c>
      <c r="C769" s="18">
        <v>200</v>
      </c>
      <c r="D769" s="18">
        <v>33.15</v>
      </c>
    </row>
    <row r="770" spans="1:4" x14ac:dyDescent="0.3">
      <c r="A770" s="18" t="s">
        <v>798</v>
      </c>
      <c r="B770" s="18">
        <v>70</v>
      </c>
      <c r="C770" s="18">
        <v>165</v>
      </c>
      <c r="D770" s="18">
        <v>29.35</v>
      </c>
    </row>
    <row r="771" spans="1:4" x14ac:dyDescent="0.3">
      <c r="A771" s="18" t="s">
        <v>799</v>
      </c>
      <c r="B771" s="18">
        <v>75</v>
      </c>
      <c r="C771" s="18">
        <v>190</v>
      </c>
      <c r="D771" s="18">
        <v>26.59</v>
      </c>
    </row>
    <row r="772" spans="1:4" x14ac:dyDescent="0.3">
      <c r="A772" s="18" t="s">
        <v>800</v>
      </c>
      <c r="B772" s="18">
        <v>71</v>
      </c>
      <c r="C772" s="18">
        <v>185</v>
      </c>
      <c r="D772" s="18">
        <v>23.46</v>
      </c>
    </row>
    <row r="773" spans="1:4" x14ac:dyDescent="0.3">
      <c r="A773" s="18" t="s">
        <v>801</v>
      </c>
      <c r="B773" s="18">
        <v>76</v>
      </c>
      <c r="C773" s="18">
        <v>230</v>
      </c>
      <c r="D773" s="18">
        <v>22.43</v>
      </c>
    </row>
    <row r="774" spans="1:4" x14ac:dyDescent="0.3">
      <c r="A774" s="18" t="s">
        <v>802</v>
      </c>
      <c r="B774" s="18">
        <v>73</v>
      </c>
      <c r="C774" s="18">
        <v>208</v>
      </c>
      <c r="D774" s="18">
        <v>24.89</v>
      </c>
    </row>
    <row r="775" spans="1:4" x14ac:dyDescent="0.3">
      <c r="A775" s="18" t="s">
        <v>803</v>
      </c>
      <c r="B775" s="18">
        <v>68</v>
      </c>
      <c r="C775" s="18">
        <v>209</v>
      </c>
      <c r="D775" s="18">
        <v>24.67</v>
      </c>
    </row>
    <row r="776" spans="1:4" x14ac:dyDescent="0.3">
      <c r="A776" s="18" t="s">
        <v>804</v>
      </c>
      <c r="B776" s="18">
        <v>71</v>
      </c>
      <c r="C776" s="18">
        <v>175</v>
      </c>
      <c r="D776" s="18">
        <v>26.17</v>
      </c>
    </row>
    <row r="777" spans="1:4" x14ac:dyDescent="0.3">
      <c r="A777" s="18" t="s">
        <v>805</v>
      </c>
      <c r="B777" s="18">
        <v>72</v>
      </c>
      <c r="C777" s="18">
        <v>180</v>
      </c>
      <c r="D777" s="18">
        <v>29.54</v>
      </c>
    </row>
    <row r="778" spans="1:4" x14ac:dyDescent="0.3">
      <c r="A778" s="18" t="s">
        <v>806</v>
      </c>
      <c r="B778" s="18">
        <v>74</v>
      </c>
      <c r="C778" s="18">
        <v>200</v>
      </c>
      <c r="D778" s="18">
        <v>39.49</v>
      </c>
    </row>
    <row r="779" spans="1:4" x14ac:dyDescent="0.3">
      <c r="A779" s="18" t="s">
        <v>807</v>
      </c>
      <c r="B779" s="18">
        <v>77</v>
      </c>
      <c r="C779" s="18">
        <v>205</v>
      </c>
      <c r="D779" s="18">
        <v>34.08</v>
      </c>
    </row>
    <row r="780" spans="1:4" x14ac:dyDescent="0.3">
      <c r="A780" s="18" t="s">
        <v>808</v>
      </c>
      <c r="B780" s="18">
        <v>72</v>
      </c>
      <c r="C780" s="18">
        <v>200</v>
      </c>
      <c r="D780" s="18">
        <v>30.52</v>
      </c>
    </row>
    <row r="781" spans="1:4" x14ac:dyDescent="0.3">
      <c r="A781" s="18" t="s">
        <v>809</v>
      </c>
      <c r="B781" s="18">
        <v>76</v>
      </c>
      <c r="C781" s="18">
        <v>250</v>
      </c>
      <c r="D781" s="18">
        <v>28.77</v>
      </c>
    </row>
    <row r="782" spans="1:4" x14ac:dyDescent="0.3">
      <c r="A782" s="18" t="s">
        <v>810</v>
      </c>
      <c r="B782" s="18">
        <v>78</v>
      </c>
      <c r="C782" s="18">
        <v>210</v>
      </c>
      <c r="D782" s="18">
        <v>33.75</v>
      </c>
    </row>
    <row r="783" spans="1:4" x14ac:dyDescent="0.3">
      <c r="A783" s="18" t="s">
        <v>811</v>
      </c>
      <c r="B783" s="18">
        <v>81</v>
      </c>
      <c r="C783" s="18">
        <v>230</v>
      </c>
      <c r="D783" s="18">
        <v>32.69</v>
      </c>
    </row>
    <row r="784" spans="1:4" x14ac:dyDescent="0.3">
      <c r="A784" s="18" t="s">
        <v>812</v>
      </c>
      <c r="B784" s="18">
        <v>72</v>
      </c>
      <c r="C784" s="18">
        <v>244</v>
      </c>
      <c r="D784" s="18">
        <v>22.59</v>
      </c>
    </row>
    <row r="785" spans="1:4" x14ac:dyDescent="0.3">
      <c r="A785" s="18" t="s">
        <v>813</v>
      </c>
      <c r="B785" s="18">
        <v>73</v>
      </c>
      <c r="C785" s="18">
        <v>202</v>
      </c>
      <c r="D785" s="18">
        <v>37.04</v>
      </c>
    </row>
    <row r="786" spans="1:4" x14ac:dyDescent="0.3">
      <c r="A786" s="18" t="s">
        <v>814</v>
      </c>
      <c r="B786" s="18">
        <v>76</v>
      </c>
      <c r="C786" s="18">
        <v>240</v>
      </c>
      <c r="D786" s="18">
        <v>22.7</v>
      </c>
    </row>
    <row r="787" spans="1:4" x14ac:dyDescent="0.3">
      <c r="A787" s="18" t="s">
        <v>815</v>
      </c>
      <c r="B787" s="18">
        <v>72</v>
      </c>
      <c r="C787" s="18">
        <v>200</v>
      </c>
      <c r="D787" s="18">
        <v>25.6</v>
      </c>
    </row>
    <row r="788" spans="1:4" x14ac:dyDescent="0.3">
      <c r="A788" s="18" t="s">
        <v>816</v>
      </c>
      <c r="B788" s="18">
        <v>72</v>
      </c>
      <c r="C788" s="18">
        <v>215</v>
      </c>
      <c r="D788" s="18">
        <v>27.23</v>
      </c>
    </row>
    <row r="789" spans="1:4" x14ac:dyDescent="0.3">
      <c r="A789" s="18" t="s">
        <v>817</v>
      </c>
      <c r="B789" s="18">
        <v>74</v>
      </c>
      <c r="C789" s="18">
        <v>177</v>
      </c>
      <c r="D789" s="18">
        <v>25.74</v>
      </c>
    </row>
    <row r="790" spans="1:4" x14ac:dyDescent="0.3">
      <c r="A790" s="18" t="s">
        <v>818</v>
      </c>
      <c r="B790" s="18">
        <v>76</v>
      </c>
      <c r="C790" s="18">
        <v>210</v>
      </c>
      <c r="D790" s="18">
        <v>30.29</v>
      </c>
    </row>
    <row r="791" spans="1:4" x14ac:dyDescent="0.3">
      <c r="A791" s="18" t="s">
        <v>819</v>
      </c>
      <c r="B791" s="18">
        <v>73</v>
      </c>
      <c r="C791" s="18">
        <v>170</v>
      </c>
      <c r="D791" s="18">
        <v>26.72</v>
      </c>
    </row>
    <row r="792" spans="1:4" x14ac:dyDescent="0.3">
      <c r="A792" s="18" t="s">
        <v>820</v>
      </c>
      <c r="B792" s="18">
        <v>76</v>
      </c>
      <c r="C792" s="18">
        <v>215</v>
      </c>
      <c r="D792" s="18">
        <v>33.9</v>
      </c>
    </row>
    <row r="793" spans="1:4" x14ac:dyDescent="0.3">
      <c r="A793" s="18" t="s">
        <v>821</v>
      </c>
      <c r="B793" s="18">
        <v>75</v>
      </c>
      <c r="C793" s="18">
        <v>217</v>
      </c>
      <c r="D793" s="18">
        <v>29.86</v>
      </c>
    </row>
    <row r="794" spans="1:4" x14ac:dyDescent="0.3">
      <c r="A794" s="18" t="s">
        <v>822</v>
      </c>
      <c r="B794" s="18">
        <v>70</v>
      </c>
      <c r="C794" s="18">
        <v>198</v>
      </c>
      <c r="D794" s="18">
        <v>36.130000000000003</v>
      </c>
    </row>
    <row r="795" spans="1:4" x14ac:dyDescent="0.3">
      <c r="A795" s="18" t="s">
        <v>823</v>
      </c>
      <c r="B795" s="18">
        <v>71</v>
      </c>
      <c r="C795" s="18">
        <v>200</v>
      </c>
      <c r="D795" s="18">
        <v>27.54</v>
      </c>
    </row>
    <row r="796" spans="1:4" x14ac:dyDescent="0.3">
      <c r="A796" s="18" t="s">
        <v>824</v>
      </c>
      <c r="B796" s="18">
        <v>74</v>
      </c>
      <c r="C796" s="18">
        <v>220</v>
      </c>
      <c r="D796" s="18">
        <v>31.49</v>
      </c>
    </row>
    <row r="797" spans="1:4" x14ac:dyDescent="0.3">
      <c r="A797" s="18" t="s">
        <v>825</v>
      </c>
      <c r="B797" s="18">
        <v>72</v>
      </c>
      <c r="C797" s="18">
        <v>170</v>
      </c>
      <c r="D797" s="18">
        <v>28.1</v>
      </c>
    </row>
    <row r="798" spans="1:4" x14ac:dyDescent="0.3">
      <c r="A798" s="18" t="s">
        <v>826</v>
      </c>
      <c r="B798" s="18">
        <v>73</v>
      </c>
      <c r="C798" s="18">
        <v>200</v>
      </c>
      <c r="D798" s="18">
        <v>34.07</v>
      </c>
    </row>
    <row r="799" spans="1:4" x14ac:dyDescent="0.3">
      <c r="A799" s="18" t="s">
        <v>827</v>
      </c>
      <c r="B799" s="18">
        <v>76</v>
      </c>
      <c r="C799" s="18">
        <v>230</v>
      </c>
      <c r="D799" s="18">
        <v>27.28</v>
      </c>
    </row>
    <row r="800" spans="1:4" x14ac:dyDescent="0.3">
      <c r="A800" s="18" t="s">
        <v>828</v>
      </c>
      <c r="B800" s="18">
        <v>76</v>
      </c>
      <c r="C800" s="18">
        <v>231</v>
      </c>
      <c r="D800" s="18">
        <v>30.8</v>
      </c>
    </row>
    <row r="801" spans="1:4" x14ac:dyDescent="0.3">
      <c r="A801" s="18" t="s">
        <v>829</v>
      </c>
      <c r="B801" s="18">
        <v>73</v>
      </c>
      <c r="C801" s="18">
        <v>183</v>
      </c>
      <c r="D801" s="18">
        <v>28.2</v>
      </c>
    </row>
    <row r="802" spans="1:4" x14ac:dyDescent="0.3">
      <c r="A802" s="18" t="s">
        <v>830</v>
      </c>
      <c r="B802" s="18">
        <v>71</v>
      </c>
      <c r="C802" s="18">
        <v>192</v>
      </c>
      <c r="D802" s="18">
        <v>27.9</v>
      </c>
    </row>
    <row r="803" spans="1:4" x14ac:dyDescent="0.3">
      <c r="A803" s="18" t="s">
        <v>831</v>
      </c>
      <c r="B803" s="18">
        <v>68</v>
      </c>
      <c r="C803" s="18">
        <v>167</v>
      </c>
      <c r="D803" s="18">
        <v>28.26</v>
      </c>
    </row>
    <row r="804" spans="1:4" x14ac:dyDescent="0.3">
      <c r="A804" s="18" t="s">
        <v>832</v>
      </c>
      <c r="B804" s="18">
        <v>71</v>
      </c>
      <c r="C804" s="18">
        <v>190</v>
      </c>
      <c r="D804" s="18">
        <v>30.96</v>
      </c>
    </row>
    <row r="805" spans="1:4" x14ac:dyDescent="0.3">
      <c r="A805" s="18" t="s">
        <v>833</v>
      </c>
      <c r="B805" s="18">
        <v>71</v>
      </c>
      <c r="C805" s="18">
        <v>180</v>
      </c>
      <c r="D805" s="18">
        <v>24.18</v>
      </c>
    </row>
    <row r="806" spans="1:4" x14ac:dyDescent="0.3">
      <c r="A806" s="18" t="s">
        <v>834</v>
      </c>
      <c r="B806" s="18">
        <v>74</v>
      </c>
      <c r="C806" s="18">
        <v>180</v>
      </c>
      <c r="D806" s="18">
        <v>27.52</v>
      </c>
    </row>
    <row r="807" spans="1:4" x14ac:dyDescent="0.3">
      <c r="A807" s="18" t="s">
        <v>835</v>
      </c>
      <c r="B807" s="18">
        <v>77</v>
      </c>
      <c r="C807" s="18">
        <v>215</v>
      </c>
      <c r="D807" s="18">
        <v>27.78</v>
      </c>
    </row>
    <row r="808" spans="1:4" x14ac:dyDescent="0.3">
      <c r="A808" s="18" t="s">
        <v>836</v>
      </c>
      <c r="B808" s="18">
        <v>69</v>
      </c>
      <c r="C808" s="18">
        <v>160</v>
      </c>
      <c r="D808" s="18">
        <v>26.25</v>
      </c>
    </row>
    <row r="809" spans="1:4" x14ac:dyDescent="0.3">
      <c r="A809" s="18" t="s">
        <v>837</v>
      </c>
      <c r="B809" s="18">
        <v>72</v>
      </c>
      <c r="C809" s="18">
        <v>205</v>
      </c>
      <c r="D809" s="18">
        <v>29.5</v>
      </c>
    </row>
    <row r="810" spans="1:4" x14ac:dyDescent="0.3">
      <c r="A810" s="18" t="s">
        <v>838</v>
      </c>
      <c r="B810" s="18">
        <v>76</v>
      </c>
      <c r="C810" s="18">
        <v>223</v>
      </c>
      <c r="D810" s="18">
        <v>30.39</v>
      </c>
    </row>
    <row r="811" spans="1:4" x14ac:dyDescent="0.3">
      <c r="A811" s="18" t="s">
        <v>839</v>
      </c>
      <c r="B811" s="18">
        <v>73</v>
      </c>
      <c r="C811" s="18">
        <v>205</v>
      </c>
      <c r="D811" s="18">
        <v>28.66</v>
      </c>
    </row>
    <row r="812" spans="1:4" x14ac:dyDescent="0.3">
      <c r="A812" s="18" t="s">
        <v>840</v>
      </c>
      <c r="B812" s="18">
        <v>75</v>
      </c>
      <c r="C812" s="18">
        <v>175</v>
      </c>
      <c r="D812" s="18">
        <v>23.18</v>
      </c>
    </row>
    <row r="813" spans="1:4" x14ac:dyDescent="0.3">
      <c r="A813" s="18" t="s">
        <v>841</v>
      </c>
      <c r="B813" s="18">
        <v>76</v>
      </c>
      <c r="C813" s="18">
        <v>170</v>
      </c>
      <c r="D813" s="18">
        <v>25.81</v>
      </c>
    </row>
    <row r="814" spans="1:4" x14ac:dyDescent="0.3">
      <c r="A814" s="18" t="s">
        <v>842</v>
      </c>
      <c r="B814" s="18">
        <v>75</v>
      </c>
      <c r="C814" s="18">
        <v>190</v>
      </c>
      <c r="D814" s="18">
        <v>23.01</v>
      </c>
    </row>
    <row r="815" spans="1:4" x14ac:dyDescent="0.3">
      <c r="A815" s="18" t="s">
        <v>843</v>
      </c>
      <c r="B815" s="18">
        <v>76</v>
      </c>
      <c r="C815" s="18">
        <v>240</v>
      </c>
      <c r="D815" s="18">
        <v>31.72</v>
      </c>
    </row>
    <row r="816" spans="1:4" x14ac:dyDescent="0.3">
      <c r="A816" s="18" t="s">
        <v>844</v>
      </c>
      <c r="B816" s="18">
        <v>72</v>
      </c>
      <c r="C816" s="18">
        <v>175</v>
      </c>
      <c r="D816" s="18">
        <v>44.28</v>
      </c>
    </row>
    <row r="817" spans="1:4" x14ac:dyDescent="0.3">
      <c r="A817" s="18" t="s">
        <v>845</v>
      </c>
      <c r="B817" s="18">
        <v>74</v>
      </c>
      <c r="C817" s="18">
        <v>230</v>
      </c>
      <c r="D817" s="18">
        <v>36.909999999999997</v>
      </c>
    </row>
    <row r="818" spans="1:4" x14ac:dyDescent="0.3">
      <c r="A818" s="18" t="s">
        <v>846</v>
      </c>
      <c r="B818" s="18">
        <v>76</v>
      </c>
      <c r="C818" s="18">
        <v>223</v>
      </c>
      <c r="D818" s="18">
        <v>26.54</v>
      </c>
    </row>
    <row r="819" spans="1:4" x14ac:dyDescent="0.3">
      <c r="A819" s="18" t="s">
        <v>847</v>
      </c>
      <c r="B819" s="18">
        <v>74</v>
      </c>
      <c r="C819" s="18">
        <v>196</v>
      </c>
      <c r="D819" s="18">
        <v>29.27</v>
      </c>
    </row>
    <row r="820" spans="1:4" x14ac:dyDescent="0.3">
      <c r="A820" s="18" t="s">
        <v>848</v>
      </c>
      <c r="B820" s="18">
        <v>72</v>
      </c>
      <c r="C820" s="18">
        <v>167</v>
      </c>
      <c r="D820" s="18">
        <v>30.51</v>
      </c>
    </row>
    <row r="821" spans="1:4" x14ac:dyDescent="0.3">
      <c r="A821" s="18" t="s">
        <v>849</v>
      </c>
      <c r="B821" s="18">
        <v>75</v>
      </c>
      <c r="C821" s="18">
        <v>195</v>
      </c>
      <c r="D821" s="18">
        <v>31.28</v>
      </c>
    </row>
    <row r="822" spans="1:4" x14ac:dyDescent="0.3">
      <c r="A822" s="18" t="s">
        <v>850</v>
      </c>
      <c r="B822" s="18">
        <v>78</v>
      </c>
      <c r="C822" s="18">
        <v>190</v>
      </c>
      <c r="D822" s="18">
        <v>26.51</v>
      </c>
    </row>
    <row r="823" spans="1:4" x14ac:dyDescent="0.3">
      <c r="A823" s="18" t="s">
        <v>851</v>
      </c>
      <c r="B823" s="18">
        <v>77</v>
      </c>
      <c r="C823" s="18">
        <v>250</v>
      </c>
      <c r="D823" s="18">
        <v>34.869999999999997</v>
      </c>
    </row>
    <row r="824" spans="1:4" x14ac:dyDescent="0.3">
      <c r="A824" s="18" t="s">
        <v>852</v>
      </c>
      <c r="B824" s="18">
        <v>70</v>
      </c>
      <c r="C824" s="18">
        <v>190</v>
      </c>
      <c r="D824" s="18">
        <v>39.28</v>
      </c>
    </row>
    <row r="825" spans="1:4" x14ac:dyDescent="0.3">
      <c r="A825" s="18" t="s">
        <v>853</v>
      </c>
      <c r="B825" s="18">
        <v>72</v>
      </c>
      <c r="C825" s="18">
        <v>190</v>
      </c>
      <c r="D825" s="18">
        <v>28.56</v>
      </c>
    </row>
    <row r="826" spans="1:4" x14ac:dyDescent="0.3">
      <c r="A826" s="18" t="s">
        <v>854</v>
      </c>
      <c r="B826" s="18">
        <v>79</v>
      </c>
      <c r="C826" s="18">
        <v>190</v>
      </c>
      <c r="D826" s="18">
        <v>27.82</v>
      </c>
    </row>
    <row r="827" spans="1:4" x14ac:dyDescent="0.3">
      <c r="A827" s="18" t="s">
        <v>855</v>
      </c>
      <c r="B827" s="18">
        <v>74</v>
      </c>
      <c r="C827" s="18">
        <v>170</v>
      </c>
      <c r="D827" s="18">
        <v>25.94</v>
      </c>
    </row>
    <row r="828" spans="1:4" x14ac:dyDescent="0.3">
      <c r="A828" s="18" t="s">
        <v>856</v>
      </c>
      <c r="B828" s="18">
        <v>71</v>
      </c>
      <c r="C828" s="18">
        <v>160</v>
      </c>
      <c r="D828" s="18">
        <v>28.53</v>
      </c>
    </row>
    <row r="829" spans="1:4" x14ac:dyDescent="0.3">
      <c r="A829" s="18" t="s">
        <v>857</v>
      </c>
      <c r="B829" s="18">
        <v>68</v>
      </c>
      <c r="C829" s="18">
        <v>150</v>
      </c>
      <c r="D829" s="18">
        <v>22.11</v>
      </c>
    </row>
    <row r="830" spans="1:4" x14ac:dyDescent="0.3">
      <c r="A830" s="18" t="s">
        <v>858</v>
      </c>
      <c r="B830" s="18">
        <v>77</v>
      </c>
      <c r="C830" s="18">
        <v>225</v>
      </c>
      <c r="D830" s="18">
        <v>27.71</v>
      </c>
    </row>
    <row r="831" spans="1:4" x14ac:dyDescent="0.3">
      <c r="A831" s="18" t="s">
        <v>859</v>
      </c>
      <c r="B831" s="18">
        <v>75</v>
      </c>
      <c r="C831" s="18">
        <v>220</v>
      </c>
      <c r="D831" s="18">
        <v>37.380000000000003</v>
      </c>
    </row>
    <row r="832" spans="1:4" x14ac:dyDescent="0.3">
      <c r="A832" s="18" t="s">
        <v>860</v>
      </c>
      <c r="B832" s="18">
        <v>71</v>
      </c>
      <c r="C832" s="18">
        <v>209</v>
      </c>
      <c r="D832" s="18">
        <v>30.67</v>
      </c>
    </row>
    <row r="833" spans="1:4" x14ac:dyDescent="0.3">
      <c r="A833" s="18" t="s">
        <v>861</v>
      </c>
      <c r="B833" s="18">
        <v>72</v>
      </c>
      <c r="C833" s="18">
        <v>210</v>
      </c>
      <c r="D833" s="18">
        <v>30.48</v>
      </c>
    </row>
    <row r="834" spans="1:4" x14ac:dyDescent="0.3">
      <c r="A834" s="18" t="s">
        <v>862</v>
      </c>
      <c r="B834" s="18">
        <v>70</v>
      </c>
      <c r="C834" s="18">
        <v>176</v>
      </c>
      <c r="D834" s="18">
        <v>27.12</v>
      </c>
    </row>
    <row r="835" spans="1:4" x14ac:dyDescent="0.3">
      <c r="A835" s="18" t="s">
        <v>863</v>
      </c>
      <c r="B835" s="18">
        <v>72</v>
      </c>
      <c r="C835" s="18">
        <v>260</v>
      </c>
      <c r="D835" s="18">
        <v>22.81</v>
      </c>
    </row>
    <row r="836" spans="1:4" x14ac:dyDescent="0.3">
      <c r="A836" s="18" t="s">
        <v>864</v>
      </c>
      <c r="B836" s="18">
        <v>72</v>
      </c>
      <c r="C836" s="18">
        <v>195</v>
      </c>
      <c r="D836" s="18">
        <v>24.46</v>
      </c>
    </row>
    <row r="837" spans="1:4" x14ac:dyDescent="0.3">
      <c r="A837" s="18" t="s">
        <v>865</v>
      </c>
      <c r="B837" s="18">
        <v>73</v>
      </c>
      <c r="C837" s="18">
        <v>190</v>
      </c>
      <c r="D837" s="18">
        <v>34.729999999999997</v>
      </c>
    </row>
    <row r="838" spans="1:4" x14ac:dyDescent="0.3">
      <c r="A838" s="18" t="s">
        <v>866</v>
      </c>
      <c r="B838" s="18">
        <v>72</v>
      </c>
      <c r="C838" s="18">
        <v>184</v>
      </c>
      <c r="D838" s="18">
        <v>36.53</v>
      </c>
    </row>
    <row r="839" spans="1:4" x14ac:dyDescent="0.3">
      <c r="A839" s="18" t="s">
        <v>867</v>
      </c>
      <c r="B839" s="18">
        <v>74</v>
      </c>
      <c r="C839" s="18">
        <v>180</v>
      </c>
      <c r="D839" s="18">
        <v>24.53</v>
      </c>
    </row>
    <row r="840" spans="1:4" x14ac:dyDescent="0.3">
      <c r="A840" s="18" t="s">
        <v>868</v>
      </c>
      <c r="B840" s="18">
        <v>72</v>
      </c>
      <c r="C840" s="18">
        <v>195</v>
      </c>
      <c r="D840" s="18">
        <v>27.17</v>
      </c>
    </row>
    <row r="841" spans="1:4" x14ac:dyDescent="0.3">
      <c r="A841" s="18" t="s">
        <v>869</v>
      </c>
      <c r="B841" s="18">
        <v>72</v>
      </c>
      <c r="C841" s="18">
        <v>195</v>
      </c>
      <c r="D841" s="18">
        <v>26.9</v>
      </c>
    </row>
    <row r="842" spans="1:4" x14ac:dyDescent="0.3">
      <c r="A842" s="18" t="s">
        <v>870</v>
      </c>
      <c r="B842" s="18">
        <v>75</v>
      </c>
      <c r="C842" s="18">
        <v>219</v>
      </c>
      <c r="D842" s="18">
        <v>33.67</v>
      </c>
    </row>
    <row r="843" spans="1:4" x14ac:dyDescent="0.3">
      <c r="A843" s="18" t="s">
        <v>871</v>
      </c>
      <c r="B843" s="18">
        <v>72</v>
      </c>
      <c r="C843" s="18">
        <v>225</v>
      </c>
      <c r="D843" s="18">
        <v>29.14</v>
      </c>
    </row>
    <row r="844" spans="1:4" x14ac:dyDescent="0.3">
      <c r="A844" s="18" t="s">
        <v>872</v>
      </c>
      <c r="B844" s="18">
        <v>73</v>
      </c>
      <c r="C844" s="18">
        <v>212</v>
      </c>
      <c r="D844" s="18">
        <v>32.61</v>
      </c>
    </row>
    <row r="845" spans="1:4" x14ac:dyDescent="0.3">
      <c r="A845" s="18" t="s">
        <v>873</v>
      </c>
      <c r="B845" s="18">
        <v>74</v>
      </c>
      <c r="C845" s="18">
        <v>202</v>
      </c>
      <c r="D845" s="18">
        <v>33.869999999999997</v>
      </c>
    </row>
    <row r="846" spans="1:4" x14ac:dyDescent="0.3">
      <c r="A846" s="18" t="s">
        <v>874</v>
      </c>
      <c r="B846" s="18">
        <v>72</v>
      </c>
      <c r="C846" s="18">
        <v>185</v>
      </c>
      <c r="D846" s="18">
        <v>24.41</v>
      </c>
    </row>
    <row r="847" spans="1:4" x14ac:dyDescent="0.3">
      <c r="A847" s="18" t="s">
        <v>875</v>
      </c>
      <c r="B847" s="18">
        <v>78</v>
      </c>
      <c r="C847" s="18">
        <v>200</v>
      </c>
      <c r="D847" s="18">
        <v>24.94</v>
      </c>
    </row>
    <row r="848" spans="1:4" x14ac:dyDescent="0.3">
      <c r="A848" s="18" t="s">
        <v>876</v>
      </c>
      <c r="B848" s="18">
        <v>75</v>
      </c>
      <c r="C848" s="18">
        <v>209</v>
      </c>
      <c r="D848" s="18">
        <v>27.36</v>
      </c>
    </row>
    <row r="849" spans="1:4" x14ac:dyDescent="0.3">
      <c r="A849" s="18" t="s">
        <v>877</v>
      </c>
      <c r="B849" s="18">
        <v>72</v>
      </c>
      <c r="C849" s="18">
        <v>200</v>
      </c>
      <c r="D849" s="18">
        <v>26.33</v>
      </c>
    </row>
    <row r="850" spans="1:4" x14ac:dyDescent="0.3">
      <c r="A850" s="18" t="s">
        <v>878</v>
      </c>
      <c r="B850" s="18">
        <v>74</v>
      </c>
      <c r="C850" s="18">
        <v>195</v>
      </c>
      <c r="D850" s="18">
        <v>25.72</v>
      </c>
    </row>
    <row r="851" spans="1:4" x14ac:dyDescent="0.3">
      <c r="A851" s="18" t="s">
        <v>879</v>
      </c>
      <c r="B851" s="18">
        <v>75</v>
      </c>
      <c r="C851" s="18">
        <v>228</v>
      </c>
      <c r="D851" s="18">
        <v>28.7</v>
      </c>
    </row>
    <row r="852" spans="1:4" x14ac:dyDescent="0.3">
      <c r="A852" s="18" t="s">
        <v>880</v>
      </c>
      <c r="B852" s="18">
        <v>75</v>
      </c>
      <c r="C852" s="18">
        <v>210</v>
      </c>
      <c r="D852" s="18">
        <v>28.53</v>
      </c>
    </row>
    <row r="853" spans="1:4" x14ac:dyDescent="0.3">
      <c r="A853" s="18" t="s">
        <v>881</v>
      </c>
      <c r="B853" s="18">
        <v>76</v>
      </c>
      <c r="C853" s="18">
        <v>190</v>
      </c>
      <c r="D853" s="18">
        <v>26.07</v>
      </c>
    </row>
    <row r="854" spans="1:4" x14ac:dyDescent="0.3">
      <c r="A854" s="18" t="s">
        <v>882</v>
      </c>
      <c r="B854" s="18">
        <v>74</v>
      </c>
      <c r="C854" s="18">
        <v>212</v>
      </c>
      <c r="D854" s="18">
        <v>27.31</v>
      </c>
    </row>
    <row r="855" spans="1:4" x14ac:dyDescent="0.3">
      <c r="A855" s="18" t="s">
        <v>883</v>
      </c>
      <c r="B855" s="18">
        <v>74</v>
      </c>
      <c r="C855" s="18">
        <v>190</v>
      </c>
      <c r="D855" s="18">
        <v>23.26</v>
      </c>
    </row>
    <row r="856" spans="1:4" x14ac:dyDescent="0.3">
      <c r="A856" s="18" t="s">
        <v>884</v>
      </c>
      <c r="B856" s="18">
        <v>73</v>
      </c>
      <c r="C856" s="18">
        <v>218</v>
      </c>
      <c r="D856" s="18">
        <v>28.62</v>
      </c>
    </row>
    <row r="857" spans="1:4" x14ac:dyDescent="0.3">
      <c r="A857" s="18" t="s">
        <v>885</v>
      </c>
      <c r="B857" s="18">
        <v>74</v>
      </c>
      <c r="C857" s="18">
        <v>220</v>
      </c>
      <c r="D857" s="18">
        <v>32.159999999999997</v>
      </c>
    </row>
    <row r="858" spans="1:4" x14ac:dyDescent="0.3">
      <c r="A858" s="18" t="s">
        <v>886</v>
      </c>
      <c r="B858" s="18">
        <v>71</v>
      </c>
      <c r="C858" s="18">
        <v>190</v>
      </c>
      <c r="D858" s="18">
        <v>38.43</v>
      </c>
    </row>
    <row r="859" spans="1:4" x14ac:dyDescent="0.3">
      <c r="A859" s="18" t="s">
        <v>887</v>
      </c>
      <c r="B859" s="18">
        <v>74</v>
      </c>
      <c r="C859" s="18">
        <v>235</v>
      </c>
      <c r="D859" s="18">
        <v>31.81</v>
      </c>
    </row>
    <row r="860" spans="1:4" x14ac:dyDescent="0.3">
      <c r="A860" s="18" t="s">
        <v>888</v>
      </c>
      <c r="B860" s="18">
        <v>75</v>
      </c>
      <c r="C860" s="18">
        <v>210</v>
      </c>
      <c r="D860" s="18">
        <v>29.1</v>
      </c>
    </row>
    <row r="861" spans="1:4" x14ac:dyDescent="0.3">
      <c r="A861" s="18" t="s">
        <v>889</v>
      </c>
      <c r="B861" s="18">
        <v>76</v>
      </c>
      <c r="C861" s="18">
        <v>200</v>
      </c>
      <c r="D861" s="18">
        <v>31.28</v>
      </c>
    </row>
    <row r="862" spans="1:4" x14ac:dyDescent="0.3">
      <c r="A862" s="18" t="s">
        <v>890</v>
      </c>
      <c r="B862" s="18">
        <v>74</v>
      </c>
      <c r="C862" s="18">
        <v>188</v>
      </c>
      <c r="D862" s="18">
        <v>29.17</v>
      </c>
    </row>
    <row r="863" spans="1:4" x14ac:dyDescent="0.3">
      <c r="A863" s="18" t="s">
        <v>891</v>
      </c>
      <c r="B863" s="18">
        <v>76</v>
      </c>
      <c r="C863" s="18">
        <v>210</v>
      </c>
      <c r="D863" s="18">
        <v>25.89</v>
      </c>
    </row>
    <row r="864" spans="1:4" x14ac:dyDescent="0.3">
      <c r="A864" s="18" t="s">
        <v>892</v>
      </c>
      <c r="B864" s="18">
        <v>76</v>
      </c>
      <c r="C864" s="18">
        <v>235</v>
      </c>
      <c r="D864" s="18">
        <v>26.13</v>
      </c>
    </row>
    <row r="865" spans="1:4" x14ac:dyDescent="0.3">
      <c r="A865" s="18" t="s">
        <v>893</v>
      </c>
      <c r="B865" s="18">
        <v>73</v>
      </c>
      <c r="C865" s="18">
        <v>188</v>
      </c>
      <c r="D865" s="18">
        <v>29.13</v>
      </c>
    </row>
    <row r="866" spans="1:4" x14ac:dyDescent="0.3">
      <c r="A866" s="18" t="s">
        <v>894</v>
      </c>
      <c r="B866" s="18">
        <v>75</v>
      </c>
      <c r="C866" s="18">
        <v>215</v>
      </c>
      <c r="D866" s="18">
        <v>28.92</v>
      </c>
    </row>
    <row r="867" spans="1:4" x14ac:dyDescent="0.3">
      <c r="A867" s="18" t="s">
        <v>895</v>
      </c>
      <c r="B867" s="18">
        <v>75</v>
      </c>
      <c r="C867" s="18">
        <v>216</v>
      </c>
      <c r="D867" s="18">
        <v>26.01</v>
      </c>
    </row>
    <row r="868" spans="1:4" x14ac:dyDescent="0.3">
      <c r="A868" s="18" t="s">
        <v>896</v>
      </c>
      <c r="B868" s="18">
        <v>74</v>
      </c>
      <c r="C868" s="18">
        <v>220</v>
      </c>
      <c r="D868" s="18">
        <v>24.81</v>
      </c>
    </row>
    <row r="869" spans="1:4" x14ac:dyDescent="0.3">
      <c r="A869" s="18" t="s">
        <v>897</v>
      </c>
      <c r="B869" s="18">
        <v>68</v>
      </c>
      <c r="C869" s="18">
        <v>180</v>
      </c>
      <c r="D869" s="18">
        <v>28.79</v>
      </c>
    </row>
    <row r="870" spans="1:4" x14ac:dyDescent="0.3">
      <c r="A870" s="18" t="s">
        <v>898</v>
      </c>
      <c r="B870" s="18">
        <v>72</v>
      </c>
      <c r="C870" s="18">
        <v>185</v>
      </c>
      <c r="D870" s="18">
        <v>33.770000000000003</v>
      </c>
    </row>
    <row r="871" spans="1:4" x14ac:dyDescent="0.3">
      <c r="A871" s="18" t="s">
        <v>899</v>
      </c>
      <c r="B871" s="18">
        <v>75</v>
      </c>
      <c r="C871" s="18">
        <v>200</v>
      </c>
      <c r="D871" s="18">
        <v>33.85</v>
      </c>
    </row>
    <row r="872" spans="1:4" x14ac:dyDescent="0.3">
      <c r="A872" s="18" t="s">
        <v>900</v>
      </c>
      <c r="B872" s="18">
        <v>71</v>
      </c>
      <c r="C872" s="18">
        <v>210</v>
      </c>
      <c r="D872" s="18">
        <v>27.36</v>
      </c>
    </row>
    <row r="873" spans="1:4" x14ac:dyDescent="0.3">
      <c r="A873" s="18" t="s">
        <v>901</v>
      </c>
      <c r="B873" s="18">
        <v>70</v>
      </c>
      <c r="C873" s="18">
        <v>220</v>
      </c>
      <c r="D873" s="18">
        <v>26.01</v>
      </c>
    </row>
    <row r="874" spans="1:4" x14ac:dyDescent="0.3">
      <c r="A874" s="18" t="s">
        <v>902</v>
      </c>
      <c r="B874" s="18">
        <v>72</v>
      </c>
      <c r="C874" s="18">
        <v>185</v>
      </c>
      <c r="D874" s="18">
        <v>29.95</v>
      </c>
    </row>
    <row r="875" spans="1:4" x14ac:dyDescent="0.3">
      <c r="A875" s="18" t="s">
        <v>903</v>
      </c>
      <c r="B875" s="18">
        <v>73</v>
      </c>
      <c r="C875" s="18">
        <v>231</v>
      </c>
      <c r="D875" s="18">
        <v>28.12</v>
      </c>
    </row>
    <row r="876" spans="1:4" x14ac:dyDescent="0.3">
      <c r="A876" s="18" t="s">
        <v>904</v>
      </c>
      <c r="B876" s="18">
        <v>72</v>
      </c>
      <c r="C876" s="18">
        <v>210</v>
      </c>
      <c r="D876" s="18">
        <v>32.869999999999997</v>
      </c>
    </row>
    <row r="877" spans="1:4" x14ac:dyDescent="0.3">
      <c r="A877" s="18" t="s">
        <v>905</v>
      </c>
      <c r="B877" s="18">
        <v>75</v>
      </c>
      <c r="C877" s="18">
        <v>195</v>
      </c>
      <c r="D877" s="18">
        <v>31.2</v>
      </c>
    </row>
    <row r="878" spans="1:4" x14ac:dyDescent="0.3">
      <c r="A878" s="18" t="s">
        <v>906</v>
      </c>
      <c r="B878" s="18">
        <v>74</v>
      </c>
      <c r="C878" s="18">
        <v>200</v>
      </c>
      <c r="D878" s="18">
        <v>34.14</v>
      </c>
    </row>
    <row r="879" spans="1:4" x14ac:dyDescent="0.3">
      <c r="A879" s="18" t="s">
        <v>907</v>
      </c>
      <c r="B879" s="18">
        <v>70</v>
      </c>
      <c r="C879" s="18">
        <v>205</v>
      </c>
      <c r="D879" s="18">
        <v>36.11</v>
      </c>
    </row>
    <row r="880" spans="1:4" x14ac:dyDescent="0.3">
      <c r="A880" s="18" t="s">
        <v>908</v>
      </c>
      <c r="B880" s="18">
        <v>73</v>
      </c>
      <c r="C880" s="18">
        <v>200</v>
      </c>
      <c r="D880" s="18">
        <v>25.6</v>
      </c>
    </row>
    <row r="881" spans="1:4" x14ac:dyDescent="0.3">
      <c r="A881" s="18" t="s">
        <v>909</v>
      </c>
      <c r="B881" s="18">
        <v>76</v>
      </c>
      <c r="C881" s="18">
        <v>200</v>
      </c>
      <c r="D881" s="18">
        <v>26.31</v>
      </c>
    </row>
    <row r="882" spans="1:4" x14ac:dyDescent="0.3">
      <c r="A882" s="18" t="s">
        <v>910</v>
      </c>
      <c r="B882" s="18">
        <v>71</v>
      </c>
      <c r="C882" s="18">
        <v>190</v>
      </c>
      <c r="D882" s="18">
        <v>27.5</v>
      </c>
    </row>
    <row r="883" spans="1:4" x14ac:dyDescent="0.3">
      <c r="A883" s="18" t="s">
        <v>597</v>
      </c>
      <c r="B883" s="18">
        <v>82</v>
      </c>
      <c r="C883" s="18">
        <v>250</v>
      </c>
      <c r="D883" s="18">
        <v>27.77</v>
      </c>
    </row>
    <row r="884" spans="1:4" x14ac:dyDescent="0.3">
      <c r="A884" s="18" t="s">
        <v>911</v>
      </c>
      <c r="B884" s="18">
        <v>72</v>
      </c>
      <c r="C884" s="18">
        <v>185</v>
      </c>
      <c r="D884" s="18">
        <v>40.880000000000003</v>
      </c>
    </row>
    <row r="885" spans="1:4" x14ac:dyDescent="0.3">
      <c r="A885" s="18" t="s">
        <v>912</v>
      </c>
      <c r="B885" s="18">
        <v>73</v>
      </c>
      <c r="C885" s="18">
        <v>180</v>
      </c>
      <c r="D885" s="18">
        <v>25.75</v>
      </c>
    </row>
    <row r="886" spans="1:4" x14ac:dyDescent="0.3">
      <c r="A886" s="18" t="s">
        <v>913</v>
      </c>
      <c r="B886" s="18">
        <v>74</v>
      </c>
      <c r="C886" s="18">
        <v>170</v>
      </c>
      <c r="D886" s="18">
        <v>31.41</v>
      </c>
    </row>
    <row r="887" spans="1:4" x14ac:dyDescent="0.3">
      <c r="A887" s="18" t="s">
        <v>914</v>
      </c>
      <c r="B887" s="18">
        <v>71</v>
      </c>
      <c r="C887" s="18">
        <v>180</v>
      </c>
      <c r="D887" s="18">
        <v>30.84</v>
      </c>
    </row>
    <row r="888" spans="1:4" x14ac:dyDescent="0.3">
      <c r="A888" s="18" t="s">
        <v>915</v>
      </c>
      <c r="B888" s="18">
        <v>75</v>
      </c>
      <c r="C888" s="18">
        <v>208</v>
      </c>
      <c r="D888" s="18">
        <v>30.57</v>
      </c>
    </row>
    <row r="889" spans="1:4" x14ac:dyDescent="0.3">
      <c r="A889" s="18" t="s">
        <v>916</v>
      </c>
      <c r="B889" s="18">
        <v>77</v>
      </c>
      <c r="C889" s="18">
        <v>235</v>
      </c>
      <c r="D889" s="18">
        <v>39.79</v>
      </c>
    </row>
    <row r="890" spans="1:4" x14ac:dyDescent="0.3">
      <c r="A890" s="18" t="s">
        <v>917</v>
      </c>
      <c r="B890" s="18">
        <v>72</v>
      </c>
      <c r="C890" s="18">
        <v>215</v>
      </c>
      <c r="D890" s="18">
        <v>39.380000000000003</v>
      </c>
    </row>
    <row r="891" spans="1:4" x14ac:dyDescent="0.3">
      <c r="A891" s="18" t="s">
        <v>918</v>
      </c>
      <c r="B891" s="18">
        <v>74</v>
      </c>
      <c r="C891" s="18">
        <v>244</v>
      </c>
      <c r="D891" s="18">
        <v>29.42</v>
      </c>
    </row>
    <row r="892" spans="1:4" x14ac:dyDescent="0.3">
      <c r="A892" s="18" t="s">
        <v>919</v>
      </c>
      <c r="B892" s="18">
        <v>72</v>
      </c>
      <c r="C892" s="18">
        <v>220</v>
      </c>
      <c r="D892" s="18">
        <v>26.19</v>
      </c>
    </row>
    <row r="893" spans="1:4" x14ac:dyDescent="0.3">
      <c r="A893" s="18" t="s">
        <v>920</v>
      </c>
      <c r="B893" s="18">
        <v>73</v>
      </c>
      <c r="C893" s="18">
        <v>185</v>
      </c>
      <c r="D893" s="18">
        <v>23.74</v>
      </c>
    </row>
    <row r="894" spans="1:4" x14ac:dyDescent="0.3">
      <c r="A894" s="18" t="s">
        <v>921</v>
      </c>
      <c r="B894" s="18">
        <v>78</v>
      </c>
      <c r="C894" s="18">
        <v>230</v>
      </c>
      <c r="D894" s="18">
        <v>26.03</v>
      </c>
    </row>
    <row r="895" spans="1:4" x14ac:dyDescent="0.3">
      <c r="A895" s="18" t="s">
        <v>922</v>
      </c>
      <c r="B895" s="18">
        <v>77</v>
      </c>
      <c r="C895" s="18">
        <v>190</v>
      </c>
      <c r="D895" s="18">
        <v>28.59</v>
      </c>
    </row>
    <row r="896" spans="1:4" x14ac:dyDescent="0.3">
      <c r="A896" s="18" t="s">
        <v>923</v>
      </c>
      <c r="B896" s="18">
        <v>73</v>
      </c>
      <c r="C896" s="18">
        <v>200</v>
      </c>
      <c r="D896" s="18">
        <v>26.77</v>
      </c>
    </row>
    <row r="897" spans="1:4" x14ac:dyDescent="0.3">
      <c r="A897" s="18" t="s">
        <v>924</v>
      </c>
      <c r="B897" s="18">
        <v>73</v>
      </c>
      <c r="C897" s="18">
        <v>180</v>
      </c>
      <c r="D897" s="18">
        <v>27.21</v>
      </c>
    </row>
    <row r="898" spans="1:4" x14ac:dyDescent="0.3">
      <c r="A898" s="18" t="s">
        <v>925</v>
      </c>
      <c r="B898" s="18">
        <v>73</v>
      </c>
      <c r="C898" s="18">
        <v>190</v>
      </c>
      <c r="D898" s="18">
        <v>24.87</v>
      </c>
    </row>
    <row r="899" spans="1:4" x14ac:dyDescent="0.3">
      <c r="A899" s="18" t="s">
        <v>926</v>
      </c>
      <c r="B899" s="18">
        <v>73</v>
      </c>
      <c r="C899" s="18">
        <v>196</v>
      </c>
      <c r="D899" s="18">
        <v>30.26</v>
      </c>
    </row>
    <row r="900" spans="1:4" x14ac:dyDescent="0.3">
      <c r="A900" s="18" t="s">
        <v>927</v>
      </c>
      <c r="B900" s="18">
        <v>73</v>
      </c>
      <c r="C900" s="18">
        <v>180</v>
      </c>
      <c r="D900" s="18">
        <v>22.34</v>
      </c>
    </row>
    <row r="901" spans="1:4" x14ac:dyDescent="0.3">
      <c r="A901" s="18" t="s">
        <v>928</v>
      </c>
      <c r="B901" s="18">
        <v>76</v>
      </c>
      <c r="C901" s="18">
        <v>230</v>
      </c>
      <c r="D901" s="18">
        <v>26.2</v>
      </c>
    </row>
    <row r="902" spans="1:4" x14ac:dyDescent="0.3">
      <c r="A902" s="18" t="s">
        <v>929</v>
      </c>
      <c r="B902" s="18">
        <v>75</v>
      </c>
      <c r="C902" s="18">
        <v>224</v>
      </c>
      <c r="D902" s="18">
        <v>28.45</v>
      </c>
    </row>
    <row r="903" spans="1:4" x14ac:dyDescent="0.3">
      <c r="A903" s="18" t="s">
        <v>930</v>
      </c>
      <c r="B903" s="18">
        <v>70</v>
      </c>
      <c r="C903" s="18">
        <v>160</v>
      </c>
      <c r="D903" s="18">
        <v>27.63</v>
      </c>
    </row>
    <row r="904" spans="1:4" x14ac:dyDescent="0.3">
      <c r="A904" s="18" t="s">
        <v>931</v>
      </c>
      <c r="B904" s="18">
        <v>73</v>
      </c>
      <c r="C904" s="18">
        <v>178</v>
      </c>
      <c r="D904" s="18">
        <v>25.93</v>
      </c>
    </row>
    <row r="905" spans="1:4" x14ac:dyDescent="0.3">
      <c r="A905" s="18" t="s">
        <v>932</v>
      </c>
      <c r="B905" s="18">
        <v>72</v>
      </c>
      <c r="C905" s="18">
        <v>205</v>
      </c>
      <c r="D905" s="18">
        <v>28.94</v>
      </c>
    </row>
    <row r="906" spans="1:4" x14ac:dyDescent="0.3">
      <c r="A906" s="18" t="s">
        <v>933</v>
      </c>
      <c r="B906" s="18">
        <v>73</v>
      </c>
      <c r="C906" s="18">
        <v>185</v>
      </c>
      <c r="D906" s="18">
        <v>26.8</v>
      </c>
    </row>
    <row r="907" spans="1:4" x14ac:dyDescent="0.3">
      <c r="A907" s="18" t="s">
        <v>934</v>
      </c>
      <c r="B907" s="18">
        <v>75</v>
      </c>
      <c r="C907" s="18">
        <v>210</v>
      </c>
      <c r="D907" s="18">
        <v>22.42</v>
      </c>
    </row>
    <row r="908" spans="1:4" x14ac:dyDescent="0.3">
      <c r="A908" s="18" t="s">
        <v>935</v>
      </c>
      <c r="B908" s="18">
        <v>74</v>
      </c>
      <c r="C908" s="18">
        <v>180</v>
      </c>
      <c r="D908" s="18">
        <v>27.26</v>
      </c>
    </row>
    <row r="909" spans="1:4" x14ac:dyDescent="0.3">
      <c r="A909" s="18" t="s">
        <v>936</v>
      </c>
      <c r="B909" s="18">
        <v>73</v>
      </c>
      <c r="C909" s="18">
        <v>190</v>
      </c>
      <c r="D909" s="18">
        <v>28.38</v>
      </c>
    </row>
    <row r="910" spans="1:4" x14ac:dyDescent="0.3">
      <c r="A910" s="18" t="s">
        <v>937</v>
      </c>
      <c r="B910" s="18">
        <v>73</v>
      </c>
      <c r="C910" s="18">
        <v>200</v>
      </c>
      <c r="D910" s="18">
        <v>25.23</v>
      </c>
    </row>
    <row r="911" spans="1:4" x14ac:dyDescent="0.3">
      <c r="A911" s="18" t="s">
        <v>938</v>
      </c>
      <c r="B911" s="18">
        <v>76</v>
      </c>
      <c r="C911" s="18">
        <v>257</v>
      </c>
      <c r="D911" s="18">
        <v>28.16</v>
      </c>
    </row>
    <row r="912" spans="1:4" x14ac:dyDescent="0.3">
      <c r="A912" s="18" t="s">
        <v>939</v>
      </c>
      <c r="B912" s="18">
        <v>73</v>
      </c>
      <c r="C912" s="18">
        <v>190</v>
      </c>
      <c r="D912" s="18">
        <v>28.48</v>
      </c>
    </row>
    <row r="913" spans="1:4" x14ac:dyDescent="0.3">
      <c r="A913" s="18" t="s">
        <v>940</v>
      </c>
      <c r="B913" s="18">
        <v>75</v>
      </c>
      <c r="C913" s="18">
        <v>220</v>
      </c>
      <c r="D913" s="18">
        <v>26.78</v>
      </c>
    </row>
    <row r="914" spans="1:4" x14ac:dyDescent="0.3">
      <c r="A914" s="18" t="s">
        <v>941</v>
      </c>
      <c r="B914" s="18">
        <v>70</v>
      </c>
      <c r="C914" s="18">
        <v>165</v>
      </c>
      <c r="D914" s="18">
        <v>25.24</v>
      </c>
    </row>
    <row r="915" spans="1:4" x14ac:dyDescent="0.3">
      <c r="A915" s="18" t="s">
        <v>942</v>
      </c>
      <c r="B915" s="18">
        <v>77</v>
      </c>
      <c r="C915" s="18">
        <v>205</v>
      </c>
      <c r="D915" s="18">
        <v>27.45</v>
      </c>
    </row>
    <row r="916" spans="1:4" x14ac:dyDescent="0.3">
      <c r="A916" s="18" t="s">
        <v>943</v>
      </c>
      <c r="B916" s="18">
        <v>72</v>
      </c>
      <c r="C916" s="18">
        <v>200</v>
      </c>
      <c r="D916" s="18">
        <v>29.05</v>
      </c>
    </row>
    <row r="917" spans="1:4" x14ac:dyDescent="0.3">
      <c r="A917" s="18" t="s">
        <v>944</v>
      </c>
      <c r="B917" s="18">
        <v>77</v>
      </c>
      <c r="C917" s="18">
        <v>208</v>
      </c>
      <c r="D917" s="18">
        <v>29.08</v>
      </c>
    </row>
    <row r="918" spans="1:4" x14ac:dyDescent="0.3">
      <c r="A918" s="18" t="s">
        <v>945</v>
      </c>
      <c r="B918" s="18">
        <v>74</v>
      </c>
      <c r="C918" s="18">
        <v>185</v>
      </c>
      <c r="D918" s="18">
        <v>25.84</v>
      </c>
    </row>
    <row r="919" spans="1:4" x14ac:dyDescent="0.3">
      <c r="A919" s="18" t="s">
        <v>946</v>
      </c>
      <c r="B919" s="18">
        <v>75</v>
      </c>
      <c r="C919" s="18">
        <v>215</v>
      </c>
      <c r="D919" s="18">
        <v>25.4</v>
      </c>
    </row>
    <row r="920" spans="1:4" x14ac:dyDescent="0.3">
      <c r="A920" s="18" t="s">
        <v>947</v>
      </c>
      <c r="B920" s="18">
        <v>75</v>
      </c>
      <c r="C920" s="18">
        <v>170</v>
      </c>
      <c r="D920" s="18">
        <v>26.54</v>
      </c>
    </row>
    <row r="921" spans="1:4" x14ac:dyDescent="0.3">
      <c r="A921" s="18" t="s">
        <v>948</v>
      </c>
      <c r="B921" s="18">
        <v>75</v>
      </c>
      <c r="C921" s="18">
        <v>235</v>
      </c>
      <c r="D921" s="18">
        <v>22.73</v>
      </c>
    </row>
    <row r="922" spans="1:4" x14ac:dyDescent="0.3">
      <c r="A922" s="18" t="s">
        <v>949</v>
      </c>
      <c r="B922" s="18">
        <v>75</v>
      </c>
      <c r="C922" s="18">
        <v>210</v>
      </c>
      <c r="D922" s="18">
        <v>28.53</v>
      </c>
    </row>
    <row r="923" spans="1:4" x14ac:dyDescent="0.3">
      <c r="A923" s="18" t="s">
        <v>950</v>
      </c>
      <c r="B923" s="18">
        <v>72</v>
      </c>
      <c r="C923" s="18">
        <v>170</v>
      </c>
      <c r="D923" s="18">
        <v>25.37</v>
      </c>
    </row>
    <row r="924" spans="1:4" x14ac:dyDescent="0.3">
      <c r="A924" s="18" t="s">
        <v>951</v>
      </c>
      <c r="B924" s="18">
        <v>74</v>
      </c>
      <c r="C924" s="18">
        <v>180</v>
      </c>
      <c r="D924" s="18">
        <v>25.35</v>
      </c>
    </row>
    <row r="925" spans="1:4" x14ac:dyDescent="0.3">
      <c r="A925" s="18" t="s">
        <v>952</v>
      </c>
      <c r="B925" s="18">
        <v>71</v>
      </c>
      <c r="C925" s="18">
        <v>170</v>
      </c>
      <c r="D925" s="18">
        <v>26.43</v>
      </c>
    </row>
    <row r="926" spans="1:4" x14ac:dyDescent="0.3">
      <c r="A926" s="18" t="s">
        <v>953</v>
      </c>
      <c r="B926" s="18">
        <v>76</v>
      </c>
      <c r="C926" s="18">
        <v>190</v>
      </c>
      <c r="D926" s="18">
        <v>25.43</v>
      </c>
    </row>
    <row r="927" spans="1:4" x14ac:dyDescent="0.3">
      <c r="A927" s="18" t="s">
        <v>954</v>
      </c>
      <c r="B927" s="18">
        <v>71</v>
      </c>
      <c r="C927" s="18">
        <v>150</v>
      </c>
      <c r="D927" s="18">
        <v>29.23</v>
      </c>
    </row>
    <row r="928" spans="1:4" x14ac:dyDescent="0.3">
      <c r="A928" s="18" t="s">
        <v>955</v>
      </c>
      <c r="B928" s="18">
        <v>75</v>
      </c>
      <c r="C928" s="18">
        <v>230</v>
      </c>
      <c r="D928" s="18">
        <v>30.22</v>
      </c>
    </row>
    <row r="929" spans="1:4" x14ac:dyDescent="0.3">
      <c r="A929" s="18" t="s">
        <v>956</v>
      </c>
      <c r="B929" s="18">
        <v>76</v>
      </c>
      <c r="C929" s="18">
        <v>203</v>
      </c>
      <c r="D929" s="18">
        <v>32.299999999999997</v>
      </c>
    </row>
    <row r="930" spans="1:4" x14ac:dyDescent="0.3">
      <c r="A930" s="18" t="s">
        <v>957</v>
      </c>
      <c r="B930" s="18">
        <v>83</v>
      </c>
      <c r="C930" s="18">
        <v>260</v>
      </c>
      <c r="D930" s="18">
        <v>28.42</v>
      </c>
    </row>
    <row r="931" spans="1:4" x14ac:dyDescent="0.3">
      <c r="A931" s="18" t="s">
        <v>958</v>
      </c>
      <c r="B931" s="18">
        <v>75</v>
      </c>
      <c r="C931" s="18">
        <v>246</v>
      </c>
      <c r="D931" s="18">
        <v>25.24</v>
      </c>
    </row>
    <row r="932" spans="1:4" x14ac:dyDescent="0.3">
      <c r="A932" s="18" t="s">
        <v>959</v>
      </c>
      <c r="B932" s="18">
        <v>74</v>
      </c>
      <c r="C932" s="18">
        <v>186</v>
      </c>
      <c r="D932" s="18">
        <v>29.13</v>
      </c>
    </row>
    <row r="933" spans="1:4" x14ac:dyDescent="0.3">
      <c r="A933" s="18" t="s">
        <v>960</v>
      </c>
      <c r="B933" s="18">
        <v>76</v>
      </c>
      <c r="C933" s="18">
        <v>210</v>
      </c>
      <c r="D933" s="18">
        <v>24.63</v>
      </c>
    </row>
    <row r="934" spans="1:4" x14ac:dyDescent="0.3">
      <c r="A934" s="18" t="s">
        <v>961</v>
      </c>
      <c r="B934" s="18">
        <v>72</v>
      </c>
      <c r="C934" s="18">
        <v>198</v>
      </c>
      <c r="D934" s="18">
        <v>24.95</v>
      </c>
    </row>
    <row r="935" spans="1:4" x14ac:dyDescent="0.3">
      <c r="A935" s="18" t="s">
        <v>962</v>
      </c>
      <c r="B935" s="18">
        <v>72</v>
      </c>
      <c r="C935" s="18">
        <v>210</v>
      </c>
      <c r="D935" s="18">
        <v>28.06</v>
      </c>
    </row>
    <row r="936" spans="1:4" x14ac:dyDescent="0.3">
      <c r="A936" s="18" t="s">
        <v>963</v>
      </c>
      <c r="B936" s="18">
        <v>75</v>
      </c>
      <c r="C936" s="18">
        <v>215</v>
      </c>
      <c r="D936" s="18">
        <v>25.86</v>
      </c>
    </row>
    <row r="937" spans="1:4" x14ac:dyDescent="0.3">
      <c r="A937" s="18" t="s">
        <v>964</v>
      </c>
      <c r="B937" s="18">
        <v>75</v>
      </c>
      <c r="C937" s="18">
        <v>180</v>
      </c>
      <c r="D937" s="18">
        <v>27.32</v>
      </c>
    </row>
    <row r="938" spans="1:4" x14ac:dyDescent="0.3">
      <c r="A938" s="18" t="s">
        <v>965</v>
      </c>
      <c r="B938" s="18">
        <v>72</v>
      </c>
      <c r="C938" s="18">
        <v>200</v>
      </c>
      <c r="D938" s="18">
        <v>25.91</v>
      </c>
    </row>
    <row r="939" spans="1:4" x14ac:dyDescent="0.3">
      <c r="A939" s="18" t="s">
        <v>966</v>
      </c>
      <c r="B939" s="18">
        <v>77</v>
      </c>
      <c r="C939" s="18">
        <v>245</v>
      </c>
      <c r="D939" s="18">
        <v>26.63</v>
      </c>
    </row>
    <row r="940" spans="1:4" x14ac:dyDescent="0.3">
      <c r="A940" s="18" t="s">
        <v>967</v>
      </c>
      <c r="B940" s="18">
        <v>73</v>
      </c>
      <c r="C940" s="18">
        <v>200</v>
      </c>
      <c r="D940" s="18">
        <v>25.95</v>
      </c>
    </row>
    <row r="941" spans="1:4" x14ac:dyDescent="0.3">
      <c r="A941" s="18" t="s">
        <v>968</v>
      </c>
      <c r="B941" s="18">
        <v>72</v>
      </c>
      <c r="C941" s="18">
        <v>192</v>
      </c>
      <c r="D941" s="18">
        <v>29.17</v>
      </c>
    </row>
    <row r="942" spans="1:4" x14ac:dyDescent="0.3">
      <c r="A942" s="18" t="s">
        <v>969</v>
      </c>
      <c r="B942" s="18">
        <v>70</v>
      </c>
      <c r="C942" s="18">
        <v>192</v>
      </c>
      <c r="D942" s="18">
        <v>29.19</v>
      </c>
    </row>
    <row r="943" spans="1:4" x14ac:dyDescent="0.3">
      <c r="A943" s="18" t="s">
        <v>970</v>
      </c>
      <c r="B943" s="18">
        <v>74</v>
      </c>
      <c r="C943" s="18">
        <v>200</v>
      </c>
      <c r="D943" s="18">
        <v>28.44</v>
      </c>
    </row>
    <row r="944" spans="1:4" x14ac:dyDescent="0.3">
      <c r="A944" s="18" t="s">
        <v>971</v>
      </c>
      <c r="B944" s="18">
        <v>72</v>
      </c>
      <c r="C944" s="18">
        <v>192</v>
      </c>
      <c r="D944" s="18">
        <v>26.36</v>
      </c>
    </row>
    <row r="945" spans="1:4" x14ac:dyDescent="0.3">
      <c r="A945" s="18" t="s">
        <v>972</v>
      </c>
      <c r="B945" s="18">
        <v>74</v>
      </c>
      <c r="C945" s="18">
        <v>205</v>
      </c>
      <c r="D945" s="18">
        <v>28.29</v>
      </c>
    </row>
    <row r="946" spans="1:4" x14ac:dyDescent="0.3">
      <c r="A946" s="18" t="s">
        <v>973</v>
      </c>
      <c r="B946" s="18">
        <v>72</v>
      </c>
      <c r="C946" s="18">
        <v>190</v>
      </c>
      <c r="D946" s="18">
        <v>29.45</v>
      </c>
    </row>
    <row r="947" spans="1:4" x14ac:dyDescent="0.3">
      <c r="A947" s="18" t="s">
        <v>974</v>
      </c>
      <c r="B947" s="18">
        <v>71</v>
      </c>
      <c r="C947" s="18">
        <v>186</v>
      </c>
      <c r="D947" s="18">
        <v>25.34</v>
      </c>
    </row>
    <row r="948" spans="1:4" x14ac:dyDescent="0.3">
      <c r="A948" s="18" t="s">
        <v>975</v>
      </c>
      <c r="B948" s="18">
        <v>70</v>
      </c>
      <c r="C948" s="18">
        <v>170</v>
      </c>
      <c r="D948" s="18">
        <v>26.86</v>
      </c>
    </row>
    <row r="949" spans="1:4" x14ac:dyDescent="0.3">
      <c r="A949" s="18" t="s">
        <v>976</v>
      </c>
      <c r="B949" s="18">
        <v>71</v>
      </c>
      <c r="C949" s="18">
        <v>197</v>
      </c>
      <c r="D949" s="18">
        <v>26.36</v>
      </c>
    </row>
    <row r="950" spans="1:4" x14ac:dyDescent="0.3">
      <c r="A950" s="18" t="s">
        <v>977</v>
      </c>
      <c r="B950" s="18">
        <v>76</v>
      </c>
      <c r="C950" s="18">
        <v>219</v>
      </c>
      <c r="D950" s="18">
        <v>27.39</v>
      </c>
    </row>
    <row r="951" spans="1:4" x14ac:dyDescent="0.3">
      <c r="A951" s="18" t="s">
        <v>978</v>
      </c>
      <c r="B951" s="18">
        <v>74</v>
      </c>
      <c r="C951" s="18">
        <v>200</v>
      </c>
      <c r="D951" s="18">
        <v>25.84</v>
      </c>
    </row>
    <row r="952" spans="1:4" x14ac:dyDescent="0.3">
      <c r="A952" s="18" t="s">
        <v>979</v>
      </c>
      <c r="B952" s="18">
        <v>76</v>
      </c>
      <c r="C952" s="18">
        <v>220</v>
      </c>
      <c r="D952" s="18">
        <v>25.08</v>
      </c>
    </row>
    <row r="953" spans="1:4" x14ac:dyDescent="0.3">
      <c r="A953" s="18" t="s">
        <v>980</v>
      </c>
      <c r="B953" s="18">
        <v>74</v>
      </c>
      <c r="C953" s="18">
        <v>207</v>
      </c>
      <c r="D953" s="18">
        <v>23.87</v>
      </c>
    </row>
    <row r="954" spans="1:4" x14ac:dyDescent="0.3">
      <c r="A954" s="18" t="s">
        <v>981</v>
      </c>
      <c r="B954" s="18">
        <v>74</v>
      </c>
      <c r="C954" s="18">
        <v>225</v>
      </c>
      <c r="D954" s="18">
        <v>24.68</v>
      </c>
    </row>
    <row r="955" spans="1:4" x14ac:dyDescent="0.3">
      <c r="A955" s="18" t="s">
        <v>982</v>
      </c>
      <c r="B955" s="18">
        <v>74</v>
      </c>
      <c r="C955" s="18">
        <v>207</v>
      </c>
      <c r="D955" s="18">
        <v>24.64</v>
      </c>
    </row>
    <row r="956" spans="1:4" x14ac:dyDescent="0.3">
      <c r="A956" s="18" t="s">
        <v>983</v>
      </c>
      <c r="B956" s="18">
        <v>75</v>
      </c>
      <c r="C956" s="18">
        <v>212</v>
      </c>
      <c r="D956" s="18">
        <v>29.19</v>
      </c>
    </row>
    <row r="957" spans="1:4" x14ac:dyDescent="0.3">
      <c r="A957" s="18" t="s">
        <v>984</v>
      </c>
      <c r="B957" s="18">
        <v>75</v>
      </c>
      <c r="C957" s="18">
        <v>225</v>
      </c>
      <c r="D957" s="18">
        <v>28.84</v>
      </c>
    </row>
    <row r="958" spans="1:4" x14ac:dyDescent="0.3">
      <c r="A958" s="18" t="s">
        <v>985</v>
      </c>
      <c r="B958" s="18">
        <v>71</v>
      </c>
      <c r="C958" s="18">
        <v>170</v>
      </c>
      <c r="D958" s="18">
        <v>25.33</v>
      </c>
    </row>
    <row r="959" spans="1:4" x14ac:dyDescent="0.3">
      <c r="A959" s="18" t="s">
        <v>986</v>
      </c>
      <c r="B959" s="18">
        <v>71</v>
      </c>
      <c r="C959" s="18">
        <v>190</v>
      </c>
      <c r="D959" s="18">
        <v>24.45</v>
      </c>
    </row>
    <row r="960" spans="1:4" x14ac:dyDescent="0.3">
      <c r="A960" s="18" t="s">
        <v>987</v>
      </c>
      <c r="B960" s="18">
        <v>74</v>
      </c>
      <c r="C960" s="18">
        <v>210</v>
      </c>
      <c r="D960" s="18">
        <v>28.32</v>
      </c>
    </row>
    <row r="961" spans="1:4" x14ac:dyDescent="0.3">
      <c r="A961" s="18" t="s">
        <v>988</v>
      </c>
      <c r="B961" s="18">
        <v>77</v>
      </c>
      <c r="C961" s="18">
        <v>230</v>
      </c>
      <c r="D961" s="18">
        <v>32.340000000000003</v>
      </c>
    </row>
    <row r="962" spans="1:4" x14ac:dyDescent="0.3">
      <c r="A962" s="18" t="s">
        <v>989</v>
      </c>
      <c r="B962" s="18">
        <v>71</v>
      </c>
      <c r="C962" s="18">
        <v>210</v>
      </c>
      <c r="D962" s="18">
        <v>34.97</v>
      </c>
    </row>
    <row r="963" spans="1:4" x14ac:dyDescent="0.3">
      <c r="A963" s="18" t="s">
        <v>990</v>
      </c>
      <c r="B963" s="18">
        <v>74</v>
      </c>
      <c r="C963" s="18">
        <v>200</v>
      </c>
      <c r="D963" s="18">
        <v>32.04</v>
      </c>
    </row>
    <row r="964" spans="1:4" x14ac:dyDescent="0.3">
      <c r="A964" s="18" t="s">
        <v>991</v>
      </c>
      <c r="B964" s="18">
        <v>75</v>
      </c>
      <c r="C964" s="18">
        <v>238</v>
      </c>
      <c r="D964" s="18">
        <v>23.49</v>
      </c>
    </row>
    <row r="965" spans="1:4" x14ac:dyDescent="0.3">
      <c r="A965" s="18" t="s">
        <v>992</v>
      </c>
      <c r="B965" s="18">
        <v>77</v>
      </c>
      <c r="C965" s="18">
        <v>234</v>
      </c>
      <c r="D965" s="18">
        <v>26.09</v>
      </c>
    </row>
    <row r="966" spans="1:4" x14ac:dyDescent="0.3">
      <c r="A966" s="18" t="s">
        <v>993</v>
      </c>
      <c r="B966" s="18">
        <v>76</v>
      </c>
      <c r="C966" s="18">
        <v>222</v>
      </c>
      <c r="D966" s="18">
        <v>26.41</v>
      </c>
    </row>
    <row r="967" spans="1:4" x14ac:dyDescent="0.3">
      <c r="A967" s="18" t="s">
        <v>994</v>
      </c>
      <c r="B967" s="18">
        <v>74</v>
      </c>
      <c r="C967" s="18">
        <v>200</v>
      </c>
      <c r="D967" s="18">
        <v>26.55</v>
      </c>
    </row>
    <row r="968" spans="1:4" x14ac:dyDescent="0.3">
      <c r="A968" s="18" t="s">
        <v>995</v>
      </c>
      <c r="B968" s="18">
        <v>76</v>
      </c>
      <c r="C968" s="18">
        <v>190</v>
      </c>
      <c r="D968" s="18">
        <v>24.62</v>
      </c>
    </row>
    <row r="969" spans="1:4" x14ac:dyDescent="0.3">
      <c r="A969" s="18" t="s">
        <v>996</v>
      </c>
      <c r="B969" s="18">
        <v>72</v>
      </c>
      <c r="C969" s="18">
        <v>170</v>
      </c>
      <c r="D969" s="18">
        <v>28.49</v>
      </c>
    </row>
    <row r="970" spans="1:4" x14ac:dyDescent="0.3">
      <c r="A970" s="18" t="s">
        <v>997</v>
      </c>
      <c r="B970" s="18">
        <v>71</v>
      </c>
      <c r="C970" s="18">
        <v>220</v>
      </c>
      <c r="D970" s="18">
        <v>32.61</v>
      </c>
    </row>
    <row r="971" spans="1:4" x14ac:dyDescent="0.3">
      <c r="A971" s="18" t="s">
        <v>998</v>
      </c>
      <c r="B971" s="18">
        <v>72</v>
      </c>
      <c r="C971" s="18">
        <v>223</v>
      </c>
      <c r="D971" s="18">
        <v>28.06</v>
      </c>
    </row>
    <row r="972" spans="1:4" x14ac:dyDescent="0.3">
      <c r="A972" s="18" t="s">
        <v>999</v>
      </c>
      <c r="B972" s="18">
        <v>75</v>
      </c>
      <c r="C972" s="18">
        <v>210</v>
      </c>
      <c r="D972" s="18">
        <v>28.08</v>
      </c>
    </row>
    <row r="973" spans="1:4" x14ac:dyDescent="0.3">
      <c r="A973" s="18" t="s">
        <v>1000</v>
      </c>
      <c r="B973" s="18">
        <v>73</v>
      </c>
      <c r="C973" s="18">
        <v>215</v>
      </c>
      <c r="D973" s="18">
        <v>37.340000000000003</v>
      </c>
    </row>
    <row r="974" spans="1:4" x14ac:dyDescent="0.3">
      <c r="A974" s="18" t="s">
        <v>1001</v>
      </c>
      <c r="B974" s="18">
        <v>68</v>
      </c>
      <c r="C974" s="18">
        <v>196</v>
      </c>
      <c r="D974" s="18">
        <v>35.25</v>
      </c>
    </row>
    <row r="975" spans="1:4" x14ac:dyDescent="0.3">
      <c r="A975" s="18" t="s">
        <v>1002</v>
      </c>
      <c r="B975" s="18">
        <v>72</v>
      </c>
      <c r="C975" s="18">
        <v>175</v>
      </c>
      <c r="D975" s="18">
        <v>24.77</v>
      </c>
    </row>
    <row r="976" spans="1:4" x14ac:dyDescent="0.3">
      <c r="A976" s="18" t="s">
        <v>1003</v>
      </c>
      <c r="B976" s="18">
        <v>69</v>
      </c>
      <c r="C976" s="18">
        <v>175</v>
      </c>
      <c r="D976" s="18">
        <v>39.85</v>
      </c>
    </row>
    <row r="977" spans="1:4" x14ac:dyDescent="0.3">
      <c r="A977" s="18" t="s">
        <v>1004</v>
      </c>
      <c r="B977" s="18">
        <v>73</v>
      </c>
      <c r="C977" s="18">
        <v>189</v>
      </c>
      <c r="D977" s="18">
        <v>35.49</v>
      </c>
    </row>
    <row r="978" spans="1:4" x14ac:dyDescent="0.3">
      <c r="A978" s="18" t="s">
        <v>1005</v>
      </c>
      <c r="B978" s="18">
        <v>73</v>
      </c>
      <c r="C978" s="18">
        <v>205</v>
      </c>
      <c r="D978" s="18">
        <v>31.84</v>
      </c>
    </row>
    <row r="979" spans="1:4" x14ac:dyDescent="0.3">
      <c r="A979" s="18" t="s">
        <v>1006</v>
      </c>
      <c r="B979" s="18">
        <v>75</v>
      </c>
      <c r="C979" s="18">
        <v>210</v>
      </c>
      <c r="D979" s="18">
        <v>26.67</v>
      </c>
    </row>
    <row r="980" spans="1:4" x14ac:dyDescent="0.3">
      <c r="A980" s="18" t="s">
        <v>1007</v>
      </c>
      <c r="B980" s="18">
        <v>70</v>
      </c>
      <c r="C980" s="18">
        <v>180</v>
      </c>
      <c r="D980" s="18">
        <v>34.75</v>
      </c>
    </row>
    <row r="981" spans="1:4" x14ac:dyDescent="0.3">
      <c r="A981" s="18" t="s">
        <v>1008</v>
      </c>
      <c r="B981" s="18">
        <v>70</v>
      </c>
      <c r="C981" s="18">
        <v>180</v>
      </c>
      <c r="D981" s="18">
        <v>28.91</v>
      </c>
    </row>
    <row r="982" spans="1:4" x14ac:dyDescent="0.3">
      <c r="A982" s="18" t="s">
        <v>1009</v>
      </c>
      <c r="B982" s="18">
        <v>74</v>
      </c>
      <c r="C982" s="18">
        <v>197</v>
      </c>
      <c r="D982" s="18">
        <v>32.729999999999997</v>
      </c>
    </row>
    <row r="983" spans="1:4" x14ac:dyDescent="0.3">
      <c r="A983" s="18" t="s">
        <v>1010</v>
      </c>
      <c r="B983" s="18">
        <v>75</v>
      </c>
      <c r="C983" s="18">
        <v>220</v>
      </c>
      <c r="D983" s="18">
        <v>35.72</v>
      </c>
    </row>
    <row r="984" spans="1:4" x14ac:dyDescent="0.3">
      <c r="A984" s="18" t="s">
        <v>1011</v>
      </c>
      <c r="B984" s="18">
        <v>74</v>
      </c>
      <c r="C984" s="18">
        <v>228</v>
      </c>
      <c r="D984" s="18">
        <v>42.6</v>
      </c>
    </row>
    <row r="985" spans="1:4" x14ac:dyDescent="0.3">
      <c r="A985" s="18" t="s">
        <v>1012</v>
      </c>
      <c r="B985" s="18">
        <v>74</v>
      </c>
      <c r="C985" s="18">
        <v>190</v>
      </c>
      <c r="D985" s="18">
        <v>26.22</v>
      </c>
    </row>
    <row r="986" spans="1:4" x14ac:dyDescent="0.3">
      <c r="A986" s="18" t="s">
        <v>1013</v>
      </c>
      <c r="B986" s="18">
        <v>73</v>
      </c>
      <c r="C986" s="18">
        <v>204</v>
      </c>
      <c r="D986" s="18">
        <v>21.85</v>
      </c>
    </row>
    <row r="987" spans="1:4" x14ac:dyDescent="0.3">
      <c r="A987" s="18" t="s">
        <v>1014</v>
      </c>
      <c r="B987" s="18">
        <v>74</v>
      </c>
      <c r="C987" s="18">
        <v>165</v>
      </c>
      <c r="D987" s="18">
        <v>24.28</v>
      </c>
    </row>
    <row r="988" spans="1:4" x14ac:dyDescent="0.3">
      <c r="A988" s="18" t="s">
        <v>1015</v>
      </c>
      <c r="B988" s="18">
        <v>75</v>
      </c>
      <c r="C988" s="18">
        <v>216</v>
      </c>
      <c r="D988" s="18">
        <v>22.41</v>
      </c>
    </row>
    <row r="989" spans="1:4" x14ac:dyDescent="0.3">
      <c r="A989" s="18" t="s">
        <v>1016</v>
      </c>
      <c r="B989" s="18">
        <v>77</v>
      </c>
      <c r="C989" s="18">
        <v>220</v>
      </c>
      <c r="D989" s="18">
        <v>32.56</v>
      </c>
    </row>
    <row r="990" spans="1:4" x14ac:dyDescent="0.3">
      <c r="A990" s="18" t="s">
        <v>1017</v>
      </c>
      <c r="B990" s="18">
        <v>73</v>
      </c>
      <c r="C990" s="18">
        <v>208</v>
      </c>
      <c r="D990" s="18">
        <v>32.74</v>
      </c>
    </row>
    <row r="991" spans="1:4" x14ac:dyDescent="0.3">
      <c r="A991" s="18" t="s">
        <v>1018</v>
      </c>
      <c r="B991" s="18">
        <v>74</v>
      </c>
      <c r="C991" s="18">
        <v>210</v>
      </c>
      <c r="D991" s="18">
        <v>26.39</v>
      </c>
    </row>
    <row r="992" spans="1:4" x14ac:dyDescent="0.3">
      <c r="A992" s="18" t="s">
        <v>1019</v>
      </c>
      <c r="B992" s="18">
        <v>76</v>
      </c>
      <c r="C992" s="18">
        <v>215</v>
      </c>
      <c r="D992" s="18">
        <v>28.8</v>
      </c>
    </row>
    <row r="993" spans="1:4" x14ac:dyDescent="0.3">
      <c r="A993" s="18" t="s">
        <v>1020</v>
      </c>
      <c r="B993" s="18">
        <v>74</v>
      </c>
      <c r="C993" s="18">
        <v>195</v>
      </c>
      <c r="D993" s="18">
        <v>28.2</v>
      </c>
    </row>
    <row r="994" spans="1:4" x14ac:dyDescent="0.3">
      <c r="A994" s="18" t="s">
        <v>1021</v>
      </c>
      <c r="B994" s="18">
        <v>75</v>
      </c>
      <c r="C994" s="18">
        <v>200</v>
      </c>
      <c r="D994" s="18">
        <v>26.52</v>
      </c>
    </row>
    <row r="995" spans="1:4" x14ac:dyDescent="0.3">
      <c r="A995" s="18" t="s">
        <v>1022</v>
      </c>
      <c r="B995" s="18">
        <v>73</v>
      </c>
      <c r="C995" s="18">
        <v>215</v>
      </c>
      <c r="D995" s="18">
        <v>34.520000000000003</v>
      </c>
    </row>
    <row r="996" spans="1:4" x14ac:dyDescent="0.3">
      <c r="A996" s="18" t="s">
        <v>1023</v>
      </c>
      <c r="B996" s="18">
        <v>76</v>
      </c>
      <c r="C996" s="18">
        <v>229</v>
      </c>
      <c r="D996" s="18">
        <v>34.32</v>
      </c>
    </row>
    <row r="997" spans="1:4" x14ac:dyDescent="0.3">
      <c r="A997" s="18" t="s">
        <v>1024</v>
      </c>
      <c r="B997" s="18">
        <v>78</v>
      </c>
      <c r="C997" s="18">
        <v>240</v>
      </c>
      <c r="D997" s="18">
        <v>26.98</v>
      </c>
    </row>
    <row r="998" spans="1:4" x14ac:dyDescent="0.3">
      <c r="A998" s="18" t="s">
        <v>1025</v>
      </c>
      <c r="B998" s="18">
        <v>75</v>
      </c>
      <c r="C998" s="18">
        <v>207</v>
      </c>
      <c r="D998" s="18">
        <v>28.86</v>
      </c>
    </row>
    <row r="999" spans="1:4" x14ac:dyDescent="0.3">
      <c r="A999" s="18" t="s">
        <v>1026</v>
      </c>
      <c r="B999" s="18">
        <v>73</v>
      </c>
      <c r="C999" s="18">
        <v>205</v>
      </c>
      <c r="D999" s="18">
        <v>24.96</v>
      </c>
    </row>
    <row r="1000" spans="1:4" x14ac:dyDescent="0.3">
      <c r="A1000" s="18" t="s">
        <v>1027</v>
      </c>
      <c r="B1000" s="18">
        <v>77</v>
      </c>
      <c r="C1000" s="18">
        <v>208</v>
      </c>
      <c r="D1000" s="18">
        <v>25.3</v>
      </c>
    </row>
    <row r="1001" spans="1:4" x14ac:dyDescent="0.3">
      <c r="A1001" s="18" t="s">
        <v>1028</v>
      </c>
      <c r="B1001" s="18">
        <v>74</v>
      </c>
      <c r="C1001" s="18">
        <v>185</v>
      </c>
      <c r="D1001" s="18">
        <v>27.06</v>
      </c>
    </row>
    <row r="1002" spans="1:4" x14ac:dyDescent="0.3">
      <c r="A1002" s="18" t="s">
        <v>1029</v>
      </c>
      <c r="B1002" s="18">
        <v>72</v>
      </c>
      <c r="C1002" s="18">
        <v>190</v>
      </c>
      <c r="D1002" s="18">
        <v>25.44</v>
      </c>
    </row>
    <row r="1003" spans="1:4" x14ac:dyDescent="0.3">
      <c r="A1003" s="18" t="s">
        <v>1030</v>
      </c>
      <c r="B1003" s="18">
        <v>74</v>
      </c>
      <c r="C1003" s="18">
        <v>170</v>
      </c>
      <c r="D1003" s="18">
        <v>25.53</v>
      </c>
    </row>
    <row r="1004" spans="1:4" x14ac:dyDescent="0.3">
      <c r="A1004" s="18" t="s">
        <v>1031</v>
      </c>
      <c r="B1004" s="18">
        <v>72</v>
      </c>
      <c r="C1004" s="18">
        <v>208</v>
      </c>
      <c r="D1004" s="18">
        <v>34.869999999999997</v>
      </c>
    </row>
    <row r="1005" spans="1:4" x14ac:dyDescent="0.3">
      <c r="A1005" s="18" t="s">
        <v>1032</v>
      </c>
      <c r="B1005" s="18">
        <v>71</v>
      </c>
      <c r="C1005" s="18">
        <v>225</v>
      </c>
      <c r="D1005" s="18">
        <v>24.63</v>
      </c>
    </row>
    <row r="1006" spans="1:4" x14ac:dyDescent="0.3">
      <c r="A1006" s="18" t="s">
        <v>1033</v>
      </c>
      <c r="B1006" s="18">
        <v>73</v>
      </c>
      <c r="C1006" s="18">
        <v>190</v>
      </c>
      <c r="D1006" s="18">
        <v>27.99</v>
      </c>
    </row>
    <row r="1007" spans="1:4" x14ac:dyDescent="0.3">
      <c r="A1007" s="18" t="s">
        <v>1034</v>
      </c>
      <c r="B1007" s="18">
        <v>75</v>
      </c>
      <c r="C1007" s="18">
        <v>225</v>
      </c>
      <c r="D1007" s="18">
        <v>27.12</v>
      </c>
    </row>
    <row r="1008" spans="1:4" x14ac:dyDescent="0.3">
      <c r="A1008" s="18" t="s">
        <v>1035</v>
      </c>
      <c r="B1008" s="18">
        <v>73</v>
      </c>
      <c r="C1008" s="18">
        <v>185</v>
      </c>
      <c r="D1008" s="18">
        <v>31.14</v>
      </c>
    </row>
    <row r="1009" spans="1:4" x14ac:dyDescent="0.3">
      <c r="A1009" s="18" t="s">
        <v>1036</v>
      </c>
      <c r="B1009" s="18">
        <v>67</v>
      </c>
      <c r="C1009" s="18">
        <v>180</v>
      </c>
      <c r="D1009" s="18">
        <v>30.21</v>
      </c>
    </row>
    <row r="1010" spans="1:4" x14ac:dyDescent="0.3">
      <c r="A1010" s="18" t="s">
        <v>1037</v>
      </c>
      <c r="B1010" s="18">
        <v>67</v>
      </c>
      <c r="C1010" s="18">
        <v>165</v>
      </c>
      <c r="D1010" s="18">
        <v>32.11</v>
      </c>
    </row>
    <row r="1011" spans="1:4" x14ac:dyDescent="0.3">
      <c r="A1011" s="18" t="s">
        <v>1038</v>
      </c>
      <c r="B1011" s="18">
        <v>76</v>
      </c>
      <c r="C1011" s="18">
        <v>240</v>
      </c>
      <c r="D1011" s="18">
        <v>31.91</v>
      </c>
    </row>
    <row r="1012" spans="1:4" x14ac:dyDescent="0.3">
      <c r="A1012" s="18" t="s">
        <v>1039</v>
      </c>
      <c r="B1012" s="18">
        <v>74</v>
      </c>
      <c r="C1012" s="18">
        <v>220</v>
      </c>
      <c r="D1012" s="18">
        <v>34.44</v>
      </c>
    </row>
    <row r="1013" spans="1:4" x14ac:dyDescent="0.3">
      <c r="A1013" s="18" t="s">
        <v>1040</v>
      </c>
      <c r="B1013" s="18">
        <v>73</v>
      </c>
      <c r="C1013" s="18">
        <v>212</v>
      </c>
      <c r="D1013" s="18">
        <v>36.68</v>
      </c>
    </row>
    <row r="1014" spans="1:4" x14ac:dyDescent="0.3">
      <c r="A1014" s="18" t="s">
        <v>1041</v>
      </c>
      <c r="B1014" s="18">
        <v>70</v>
      </c>
      <c r="C1014" s="18">
        <v>163</v>
      </c>
      <c r="D1014" s="18">
        <v>37.659999999999997</v>
      </c>
    </row>
    <row r="1015" spans="1:4" x14ac:dyDescent="0.3">
      <c r="A1015" s="18" t="s">
        <v>1042</v>
      </c>
      <c r="B1015" s="18">
        <v>75</v>
      </c>
      <c r="C1015" s="18">
        <v>215</v>
      </c>
      <c r="D1015" s="18">
        <v>30.98</v>
      </c>
    </row>
    <row r="1016" spans="1:4" x14ac:dyDescent="0.3">
      <c r="A1016" s="18" t="s">
        <v>1043</v>
      </c>
      <c r="B1016" s="18">
        <v>70</v>
      </c>
      <c r="C1016" s="18">
        <v>175</v>
      </c>
      <c r="D1016" s="18">
        <v>27.07</v>
      </c>
    </row>
    <row r="1017" spans="1:4" x14ac:dyDescent="0.3">
      <c r="A1017" s="18" t="s">
        <v>1044</v>
      </c>
      <c r="B1017" s="18">
        <v>72</v>
      </c>
      <c r="C1017" s="18">
        <v>205</v>
      </c>
      <c r="D1017" s="18">
        <v>29.11</v>
      </c>
    </row>
    <row r="1018" spans="1:4" x14ac:dyDescent="0.3">
      <c r="A1018" s="18" t="s">
        <v>1045</v>
      </c>
      <c r="B1018" s="18">
        <v>77</v>
      </c>
      <c r="C1018" s="18">
        <v>210</v>
      </c>
      <c r="D1018" s="18">
        <v>25.82</v>
      </c>
    </row>
    <row r="1019" spans="1:4" x14ac:dyDescent="0.3">
      <c r="A1019" s="18" t="s">
        <v>1046</v>
      </c>
      <c r="B1019" s="18">
        <v>79</v>
      </c>
      <c r="C1019" s="18">
        <v>205</v>
      </c>
      <c r="D1019" s="18">
        <v>25.5</v>
      </c>
    </row>
    <row r="1020" spans="1:4" x14ac:dyDescent="0.3">
      <c r="A1020" s="18" t="s">
        <v>1047</v>
      </c>
      <c r="B1020" s="18">
        <v>78</v>
      </c>
      <c r="C1020" s="18">
        <v>208</v>
      </c>
      <c r="D1020" s="18">
        <v>29.57</v>
      </c>
    </row>
    <row r="1021" spans="1:4" x14ac:dyDescent="0.3">
      <c r="A1021" s="18" t="s">
        <v>1048</v>
      </c>
      <c r="B1021" s="18">
        <v>74</v>
      </c>
      <c r="C1021" s="18">
        <v>215</v>
      </c>
      <c r="D1021" s="18">
        <v>25.37</v>
      </c>
    </row>
    <row r="1022" spans="1:4" x14ac:dyDescent="0.3">
      <c r="A1022" s="18" t="s">
        <v>1049</v>
      </c>
      <c r="B1022" s="18">
        <v>75</v>
      </c>
      <c r="C1022" s="18">
        <v>180</v>
      </c>
      <c r="D1022" s="18">
        <v>33.99</v>
      </c>
    </row>
    <row r="1023" spans="1:4" x14ac:dyDescent="0.3">
      <c r="A1023" s="18" t="s">
        <v>1050</v>
      </c>
      <c r="B1023" s="18">
        <v>75</v>
      </c>
      <c r="C1023" s="18">
        <v>200</v>
      </c>
      <c r="D1023" s="18">
        <v>29.86</v>
      </c>
    </row>
    <row r="1024" spans="1:4" x14ac:dyDescent="0.3">
      <c r="A1024" s="18" t="s">
        <v>1051</v>
      </c>
      <c r="B1024" s="18">
        <v>78</v>
      </c>
      <c r="C1024" s="18">
        <v>230</v>
      </c>
      <c r="D1024" s="18">
        <v>31.84</v>
      </c>
    </row>
    <row r="1025" spans="1:4" x14ac:dyDescent="0.3">
      <c r="A1025" s="18" t="s">
        <v>1052</v>
      </c>
      <c r="B1025" s="18">
        <v>76</v>
      </c>
      <c r="C1025" s="18">
        <v>211</v>
      </c>
      <c r="D1025" s="18">
        <v>38.31</v>
      </c>
    </row>
    <row r="1026" spans="1:4" x14ac:dyDescent="0.3">
      <c r="A1026" s="18" t="s">
        <v>1053</v>
      </c>
      <c r="B1026" s="18">
        <v>75</v>
      </c>
      <c r="C1026" s="18">
        <v>230</v>
      </c>
      <c r="D1026" s="18">
        <v>34.479999999999997</v>
      </c>
    </row>
    <row r="1027" spans="1:4" x14ac:dyDescent="0.3">
      <c r="A1027" s="18" t="s">
        <v>1054</v>
      </c>
      <c r="B1027" s="18">
        <v>69</v>
      </c>
      <c r="C1027" s="18">
        <v>190</v>
      </c>
      <c r="D1027" s="18">
        <v>36.880000000000003</v>
      </c>
    </row>
    <row r="1028" spans="1:4" x14ac:dyDescent="0.3">
      <c r="A1028" s="18" t="s">
        <v>1055</v>
      </c>
      <c r="B1028" s="18">
        <v>75</v>
      </c>
      <c r="C1028" s="18">
        <v>220</v>
      </c>
      <c r="D1028" s="18">
        <v>32.340000000000003</v>
      </c>
    </row>
    <row r="1029" spans="1:4" x14ac:dyDescent="0.3">
      <c r="A1029" s="18" t="s">
        <v>1056</v>
      </c>
      <c r="B1029" s="18">
        <v>72</v>
      </c>
      <c r="C1029" s="18">
        <v>180</v>
      </c>
      <c r="D1029" s="18">
        <v>31.58</v>
      </c>
    </row>
    <row r="1030" spans="1:4" x14ac:dyDescent="0.3">
      <c r="A1030" s="18" t="s">
        <v>1057</v>
      </c>
      <c r="B1030" s="18">
        <v>75</v>
      </c>
      <c r="C1030" s="18">
        <v>205</v>
      </c>
      <c r="D1030" s="18">
        <v>28.89</v>
      </c>
    </row>
    <row r="1031" spans="1:4" x14ac:dyDescent="0.3">
      <c r="A1031" s="18" t="s">
        <v>1058</v>
      </c>
      <c r="B1031" s="18">
        <v>73</v>
      </c>
      <c r="C1031" s="18">
        <v>190</v>
      </c>
      <c r="D1031" s="18">
        <v>25.08</v>
      </c>
    </row>
    <row r="1032" spans="1:4" x14ac:dyDescent="0.3">
      <c r="A1032" s="18" t="s">
        <v>1059</v>
      </c>
      <c r="B1032" s="18">
        <v>74</v>
      </c>
      <c r="C1032" s="18">
        <v>180</v>
      </c>
      <c r="D1032" s="18">
        <v>25.73</v>
      </c>
    </row>
    <row r="1033" spans="1:4" x14ac:dyDescent="0.3">
      <c r="A1033" s="18" t="s">
        <v>1060</v>
      </c>
      <c r="B1033" s="18">
        <v>75</v>
      </c>
      <c r="C1033" s="18">
        <v>205</v>
      </c>
      <c r="D1033" s="18">
        <v>25.19</v>
      </c>
    </row>
    <row r="1034" spans="1:4" x14ac:dyDescent="0.3">
      <c r="A1034" s="18" t="s">
        <v>1061</v>
      </c>
      <c r="B1034" s="18">
        <v>75</v>
      </c>
      <c r="C1034" s="18">
        <v>190</v>
      </c>
      <c r="D1034" s="18">
        <v>31.01</v>
      </c>
    </row>
    <row r="1035" spans="1:4" x14ac:dyDescent="0.3">
      <c r="A1035" s="18" t="s">
        <v>1062</v>
      </c>
      <c r="B1035" s="18">
        <v>73</v>
      </c>
      <c r="C1035" s="18">
        <v>195</v>
      </c>
      <c r="D1035" s="18">
        <v>27.92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003D-8EA8-4FB3-9585-6991C99FF5B9}">
  <sheetPr codeName="Sheet4"/>
  <dimension ref="A1:C254"/>
  <sheetViews>
    <sheetView workbookViewId="0">
      <selection activeCell="F28" sqref="F28"/>
    </sheetView>
  </sheetViews>
  <sheetFormatPr defaultRowHeight="14.4" x14ac:dyDescent="0.3"/>
  <sheetData>
    <row r="1" spans="1:3" x14ac:dyDescent="0.3">
      <c r="A1" s="23" t="s">
        <v>1063</v>
      </c>
      <c r="B1" s="20" t="s">
        <v>1064</v>
      </c>
      <c r="C1" s="20" t="s">
        <v>1065</v>
      </c>
    </row>
    <row r="2" spans="1:3" x14ac:dyDescent="0.3">
      <c r="A2" s="22">
        <v>42159</v>
      </c>
      <c r="B2" s="21">
        <v>555.29</v>
      </c>
      <c r="C2" s="21">
        <v>436.59</v>
      </c>
    </row>
    <row r="3" spans="1:3" x14ac:dyDescent="0.3">
      <c r="A3" s="22">
        <v>42160</v>
      </c>
      <c r="B3" s="21">
        <v>551.69000000000005</v>
      </c>
      <c r="C3" s="21">
        <v>430.78</v>
      </c>
    </row>
    <row r="4" spans="1:3" x14ac:dyDescent="0.3">
      <c r="A4" s="22">
        <v>42163</v>
      </c>
      <c r="B4" s="21">
        <v>549.53</v>
      </c>
      <c r="C4" s="21">
        <v>426.95</v>
      </c>
    </row>
    <row r="5" spans="1:3" x14ac:dyDescent="0.3">
      <c r="A5" s="22">
        <v>42164</v>
      </c>
      <c r="B5" s="21">
        <v>543.48</v>
      </c>
      <c r="C5" s="21">
        <v>423.5</v>
      </c>
    </row>
    <row r="6" spans="1:3" x14ac:dyDescent="0.3">
      <c r="A6" s="22">
        <v>42165</v>
      </c>
      <c r="B6" s="21">
        <v>542.16</v>
      </c>
      <c r="C6" s="21">
        <v>425.48</v>
      </c>
    </row>
    <row r="7" spans="1:3" x14ac:dyDescent="0.3">
      <c r="A7" s="22">
        <v>42166</v>
      </c>
      <c r="B7" s="21">
        <v>552.6</v>
      </c>
      <c r="C7" s="21">
        <v>430.77</v>
      </c>
    </row>
    <row r="8" spans="1:3" x14ac:dyDescent="0.3">
      <c r="A8" s="22">
        <v>42167</v>
      </c>
      <c r="B8" s="21">
        <v>550.04</v>
      </c>
      <c r="C8" s="21">
        <v>432.97</v>
      </c>
    </row>
    <row r="9" spans="1:3" x14ac:dyDescent="0.3">
      <c r="A9" s="22">
        <v>42170</v>
      </c>
      <c r="B9" s="21">
        <v>547.47</v>
      </c>
      <c r="C9" s="21">
        <v>429.92</v>
      </c>
    </row>
    <row r="10" spans="1:3" x14ac:dyDescent="0.3">
      <c r="A10" s="22">
        <v>42171</v>
      </c>
      <c r="B10" s="21">
        <v>543</v>
      </c>
      <c r="C10" s="21">
        <v>423.67</v>
      </c>
    </row>
    <row r="11" spans="1:3" x14ac:dyDescent="0.3">
      <c r="A11" s="22">
        <v>42172</v>
      </c>
      <c r="B11" s="21">
        <v>544.87</v>
      </c>
      <c r="C11" s="21">
        <v>427.26</v>
      </c>
    </row>
    <row r="12" spans="1:3" x14ac:dyDescent="0.3">
      <c r="A12" s="22">
        <v>42173</v>
      </c>
      <c r="B12" s="21">
        <v>546.6</v>
      </c>
      <c r="C12" s="21">
        <v>427.81</v>
      </c>
    </row>
    <row r="13" spans="1:3" x14ac:dyDescent="0.3">
      <c r="A13" s="22">
        <v>42174</v>
      </c>
      <c r="B13" s="21">
        <v>556.17999999999995</v>
      </c>
      <c r="C13" s="21">
        <v>439.7</v>
      </c>
    </row>
    <row r="14" spans="1:3" x14ac:dyDescent="0.3">
      <c r="A14" s="22">
        <v>42177</v>
      </c>
      <c r="B14" s="21">
        <v>557.52</v>
      </c>
      <c r="C14" s="21">
        <v>434.92</v>
      </c>
    </row>
    <row r="15" spans="1:3" x14ac:dyDescent="0.3">
      <c r="A15" s="22">
        <v>42178</v>
      </c>
      <c r="B15" s="21">
        <v>559.67999999999995</v>
      </c>
      <c r="C15" s="21">
        <v>436.29</v>
      </c>
    </row>
    <row r="16" spans="1:3" x14ac:dyDescent="0.3">
      <c r="A16" s="22">
        <v>42179</v>
      </c>
      <c r="B16" s="21">
        <v>563.39</v>
      </c>
      <c r="C16" s="21">
        <v>445.99</v>
      </c>
    </row>
    <row r="17" spans="1:3" x14ac:dyDescent="0.3">
      <c r="A17" s="22">
        <v>42180</v>
      </c>
      <c r="B17" s="21">
        <v>558.57000000000005</v>
      </c>
      <c r="C17" s="21">
        <v>440.84</v>
      </c>
    </row>
    <row r="18" spans="1:3" x14ac:dyDescent="0.3">
      <c r="A18" s="22">
        <v>42181</v>
      </c>
      <c r="B18" s="21">
        <v>557.95000000000005</v>
      </c>
      <c r="C18" s="21">
        <v>440.1</v>
      </c>
    </row>
    <row r="19" spans="1:3" x14ac:dyDescent="0.3">
      <c r="A19" s="22">
        <v>42184</v>
      </c>
      <c r="B19" s="21">
        <v>553.05999999999995</v>
      </c>
      <c r="C19" s="21">
        <v>438.57</v>
      </c>
    </row>
    <row r="20" spans="1:3" x14ac:dyDescent="0.3">
      <c r="A20" s="22">
        <v>42185</v>
      </c>
      <c r="B20" s="21">
        <v>541.25</v>
      </c>
      <c r="C20" s="21">
        <v>429.86</v>
      </c>
    </row>
    <row r="21" spans="1:3" x14ac:dyDescent="0.3">
      <c r="A21" s="22">
        <v>42186</v>
      </c>
      <c r="B21" s="21">
        <v>540.04</v>
      </c>
      <c r="C21" s="21">
        <v>434.09</v>
      </c>
    </row>
    <row r="22" spans="1:3" x14ac:dyDescent="0.3">
      <c r="A22" s="22">
        <v>42187</v>
      </c>
      <c r="B22" s="21">
        <v>543.29999999999995</v>
      </c>
      <c r="C22" s="21">
        <v>437.39</v>
      </c>
    </row>
    <row r="23" spans="1:3" x14ac:dyDescent="0.3">
      <c r="A23" s="22">
        <v>42191</v>
      </c>
      <c r="B23" s="21">
        <v>547.34</v>
      </c>
      <c r="C23" s="21">
        <v>437.71</v>
      </c>
    </row>
    <row r="24" spans="1:3" x14ac:dyDescent="0.3">
      <c r="A24" s="22">
        <v>42192</v>
      </c>
      <c r="B24" s="21">
        <v>545.62</v>
      </c>
      <c r="C24" s="21">
        <v>436.04</v>
      </c>
    </row>
    <row r="25" spans="1:3" x14ac:dyDescent="0.3">
      <c r="A25" s="22">
        <v>42193</v>
      </c>
      <c r="B25" s="21">
        <v>550.03</v>
      </c>
      <c r="C25" s="21">
        <v>436.72</v>
      </c>
    </row>
    <row r="26" spans="1:3" x14ac:dyDescent="0.3">
      <c r="A26" s="22">
        <v>42194</v>
      </c>
      <c r="B26" s="21">
        <v>541.70000000000005</v>
      </c>
      <c r="C26" s="21">
        <v>429.7</v>
      </c>
    </row>
    <row r="27" spans="1:3" x14ac:dyDescent="0.3">
      <c r="A27" s="22">
        <v>42195</v>
      </c>
      <c r="B27" s="21">
        <v>544.65</v>
      </c>
      <c r="C27" s="21">
        <v>434.39</v>
      </c>
    </row>
    <row r="28" spans="1:3" x14ac:dyDescent="0.3">
      <c r="A28" s="22">
        <v>42198</v>
      </c>
      <c r="B28" s="21">
        <v>556.11</v>
      </c>
      <c r="C28" s="21">
        <v>443.51</v>
      </c>
    </row>
    <row r="29" spans="1:3" x14ac:dyDescent="0.3">
      <c r="A29" s="22">
        <v>42199</v>
      </c>
      <c r="B29" s="21">
        <v>584.17999999999995</v>
      </c>
      <c r="C29" s="21">
        <v>465.57</v>
      </c>
    </row>
    <row r="30" spans="1:3" x14ac:dyDescent="0.3">
      <c r="A30" s="22">
        <v>42200</v>
      </c>
      <c r="B30" s="21">
        <v>583.96</v>
      </c>
      <c r="C30" s="21">
        <v>461.19</v>
      </c>
    </row>
    <row r="31" spans="1:3" x14ac:dyDescent="0.3">
      <c r="A31" s="22">
        <v>42201</v>
      </c>
      <c r="B31" s="21">
        <v>601.78</v>
      </c>
      <c r="C31" s="21">
        <v>475.48</v>
      </c>
    </row>
    <row r="32" spans="1:3" x14ac:dyDescent="0.3">
      <c r="A32" s="22">
        <v>42202</v>
      </c>
      <c r="B32" s="21">
        <v>699.62</v>
      </c>
      <c r="C32" s="21">
        <v>483.01</v>
      </c>
    </row>
    <row r="33" spans="1:3" x14ac:dyDescent="0.3">
      <c r="A33" s="22">
        <v>42205</v>
      </c>
      <c r="B33" s="21">
        <v>692.84</v>
      </c>
      <c r="C33" s="21">
        <v>488.1</v>
      </c>
    </row>
    <row r="34" spans="1:3" x14ac:dyDescent="0.3">
      <c r="A34" s="22">
        <v>42206</v>
      </c>
      <c r="B34" s="21">
        <v>695.35</v>
      </c>
      <c r="C34" s="21">
        <v>488</v>
      </c>
    </row>
    <row r="35" spans="1:3" x14ac:dyDescent="0.3">
      <c r="A35" s="22">
        <v>42207</v>
      </c>
      <c r="B35" s="21">
        <v>695.1</v>
      </c>
      <c r="C35" s="21">
        <v>488.27</v>
      </c>
    </row>
    <row r="36" spans="1:3" x14ac:dyDescent="0.3">
      <c r="A36" s="22">
        <v>42208</v>
      </c>
      <c r="B36" s="21">
        <v>674.73</v>
      </c>
      <c r="C36" s="21">
        <v>482.18</v>
      </c>
    </row>
    <row r="37" spans="1:3" x14ac:dyDescent="0.3">
      <c r="A37" s="22">
        <v>42209</v>
      </c>
      <c r="B37" s="21">
        <v>654.77</v>
      </c>
      <c r="C37" s="21">
        <v>530.5</v>
      </c>
    </row>
    <row r="38" spans="1:3" x14ac:dyDescent="0.3">
      <c r="A38" s="22">
        <v>42212</v>
      </c>
      <c r="B38" s="21">
        <v>658.27</v>
      </c>
      <c r="C38" s="21">
        <v>531.41</v>
      </c>
    </row>
    <row r="39" spans="1:3" x14ac:dyDescent="0.3">
      <c r="A39" s="22">
        <v>42213</v>
      </c>
      <c r="B39" s="21">
        <v>659.66</v>
      </c>
      <c r="C39" s="21">
        <v>526.03</v>
      </c>
    </row>
    <row r="40" spans="1:3" x14ac:dyDescent="0.3">
      <c r="A40" s="22">
        <v>42214</v>
      </c>
      <c r="B40" s="21">
        <v>661.43</v>
      </c>
      <c r="C40" s="21">
        <v>529</v>
      </c>
    </row>
    <row r="41" spans="1:3" x14ac:dyDescent="0.3">
      <c r="A41" s="22">
        <v>42215</v>
      </c>
      <c r="B41" s="21">
        <v>664.56</v>
      </c>
      <c r="C41" s="21">
        <v>536.76</v>
      </c>
    </row>
    <row r="42" spans="1:3" x14ac:dyDescent="0.3">
      <c r="A42" s="22">
        <v>42216</v>
      </c>
      <c r="B42" s="21">
        <v>657.5</v>
      </c>
      <c r="C42" s="21">
        <v>536.35</v>
      </c>
    </row>
    <row r="43" spans="1:3" x14ac:dyDescent="0.3">
      <c r="A43" s="22">
        <v>42219</v>
      </c>
      <c r="B43" s="21">
        <v>664.72</v>
      </c>
      <c r="C43" s="21">
        <v>534.59</v>
      </c>
    </row>
    <row r="44" spans="1:3" x14ac:dyDescent="0.3">
      <c r="A44" s="22">
        <v>42220</v>
      </c>
      <c r="B44" s="21">
        <v>661.28</v>
      </c>
      <c r="C44" s="21">
        <v>531.9</v>
      </c>
    </row>
    <row r="45" spans="1:3" x14ac:dyDescent="0.3">
      <c r="A45" s="22">
        <v>42221</v>
      </c>
      <c r="B45" s="21">
        <v>673.29</v>
      </c>
      <c r="C45" s="21">
        <v>537.01</v>
      </c>
    </row>
    <row r="46" spans="1:3" x14ac:dyDescent="0.3">
      <c r="A46" s="22">
        <v>42222</v>
      </c>
      <c r="B46" s="21">
        <v>670.15</v>
      </c>
      <c r="C46" s="21">
        <v>529.46</v>
      </c>
    </row>
    <row r="47" spans="1:3" x14ac:dyDescent="0.3">
      <c r="A47" s="22">
        <v>42223</v>
      </c>
      <c r="B47" s="21">
        <v>664.39</v>
      </c>
      <c r="C47" s="21">
        <v>522.62</v>
      </c>
    </row>
    <row r="48" spans="1:3" x14ac:dyDescent="0.3">
      <c r="A48" s="22">
        <v>42226</v>
      </c>
      <c r="B48" s="21">
        <v>663.14</v>
      </c>
      <c r="C48" s="21">
        <v>524</v>
      </c>
    </row>
    <row r="49" spans="1:3" x14ac:dyDescent="0.3">
      <c r="A49" s="22">
        <v>42227</v>
      </c>
      <c r="B49" s="21">
        <v>690.3</v>
      </c>
      <c r="C49" s="21">
        <v>527.46</v>
      </c>
    </row>
    <row r="50" spans="1:3" x14ac:dyDescent="0.3">
      <c r="A50" s="22">
        <v>42228</v>
      </c>
      <c r="B50" s="21">
        <v>691.47</v>
      </c>
      <c r="C50" s="21">
        <v>525.91</v>
      </c>
    </row>
    <row r="51" spans="1:3" x14ac:dyDescent="0.3">
      <c r="A51" s="22">
        <v>42229</v>
      </c>
      <c r="B51" s="21">
        <v>686.51</v>
      </c>
      <c r="C51" s="21">
        <v>529.66</v>
      </c>
    </row>
    <row r="52" spans="1:3" x14ac:dyDescent="0.3">
      <c r="A52" s="22">
        <v>42230</v>
      </c>
      <c r="B52" s="21">
        <v>689.37</v>
      </c>
      <c r="C52" s="21">
        <v>531.52</v>
      </c>
    </row>
    <row r="53" spans="1:3" x14ac:dyDescent="0.3">
      <c r="A53" s="22">
        <v>42233</v>
      </c>
      <c r="B53" s="21">
        <v>694.11</v>
      </c>
      <c r="C53" s="21">
        <v>535.22</v>
      </c>
    </row>
    <row r="54" spans="1:3" x14ac:dyDescent="0.3">
      <c r="A54" s="22">
        <v>42234</v>
      </c>
      <c r="B54" s="21">
        <v>688.73</v>
      </c>
      <c r="C54" s="21">
        <v>535.02</v>
      </c>
    </row>
    <row r="55" spans="1:3" x14ac:dyDescent="0.3">
      <c r="A55" s="22">
        <v>42235</v>
      </c>
      <c r="B55" s="21">
        <v>694.04</v>
      </c>
      <c r="C55" s="21">
        <v>532.91999999999996</v>
      </c>
    </row>
    <row r="56" spans="1:3" x14ac:dyDescent="0.3">
      <c r="A56" s="22">
        <v>42236</v>
      </c>
      <c r="B56" s="21">
        <v>679.48</v>
      </c>
      <c r="C56" s="21">
        <v>515.78</v>
      </c>
    </row>
    <row r="57" spans="1:3" x14ac:dyDescent="0.3">
      <c r="A57" s="22">
        <v>42237</v>
      </c>
      <c r="B57" s="21">
        <v>645.87</v>
      </c>
      <c r="C57" s="21">
        <v>496.38</v>
      </c>
    </row>
    <row r="58" spans="1:3" x14ac:dyDescent="0.3">
      <c r="A58" s="22">
        <v>42240</v>
      </c>
      <c r="B58" s="21">
        <v>620.58000000000004</v>
      </c>
      <c r="C58" s="21">
        <v>465.78</v>
      </c>
    </row>
    <row r="59" spans="1:3" x14ac:dyDescent="0.3">
      <c r="A59" s="22">
        <v>42241</v>
      </c>
      <c r="B59" s="21">
        <v>626.37</v>
      </c>
      <c r="C59" s="21">
        <v>474</v>
      </c>
    </row>
    <row r="60" spans="1:3" x14ac:dyDescent="0.3">
      <c r="A60" s="22">
        <v>42242</v>
      </c>
      <c r="B60" s="21">
        <v>659.74</v>
      </c>
      <c r="C60" s="21">
        <v>501.19</v>
      </c>
    </row>
    <row r="61" spans="1:3" x14ac:dyDescent="0.3">
      <c r="A61" s="22">
        <v>42243</v>
      </c>
      <c r="B61" s="21">
        <v>667.96</v>
      </c>
      <c r="C61" s="21">
        <v>518.37</v>
      </c>
    </row>
    <row r="62" spans="1:3" x14ac:dyDescent="0.3">
      <c r="A62" s="22">
        <v>42244</v>
      </c>
      <c r="B62" s="21">
        <v>659.69</v>
      </c>
      <c r="C62" s="21">
        <v>518.01</v>
      </c>
    </row>
    <row r="63" spans="1:3" x14ac:dyDescent="0.3">
      <c r="A63" s="22">
        <v>42247</v>
      </c>
      <c r="B63" s="21">
        <v>647.82000000000005</v>
      </c>
      <c r="C63" s="21">
        <v>512.89</v>
      </c>
    </row>
    <row r="64" spans="1:3" x14ac:dyDescent="0.3">
      <c r="A64" s="22">
        <v>42248</v>
      </c>
      <c r="B64" s="21">
        <v>629.55999999999995</v>
      </c>
      <c r="C64" s="21">
        <v>496.54</v>
      </c>
    </row>
    <row r="65" spans="1:3" x14ac:dyDescent="0.3">
      <c r="A65" s="22">
        <v>42249</v>
      </c>
      <c r="B65" s="21">
        <v>644.91</v>
      </c>
      <c r="C65" s="21">
        <v>510.55</v>
      </c>
    </row>
    <row r="66" spans="1:3" x14ac:dyDescent="0.3">
      <c r="A66" s="22">
        <v>42250</v>
      </c>
      <c r="B66" s="21">
        <v>637.04999999999995</v>
      </c>
      <c r="C66" s="21">
        <v>504.72</v>
      </c>
    </row>
    <row r="67" spans="1:3" x14ac:dyDescent="0.3">
      <c r="A67" s="22">
        <v>42251</v>
      </c>
      <c r="B67" s="21">
        <v>628.96</v>
      </c>
      <c r="C67" s="21">
        <v>499</v>
      </c>
    </row>
    <row r="68" spans="1:3" x14ac:dyDescent="0.3">
      <c r="A68" s="22">
        <v>42255</v>
      </c>
      <c r="B68" s="21">
        <v>643.88</v>
      </c>
      <c r="C68" s="21">
        <v>517.54</v>
      </c>
    </row>
    <row r="69" spans="1:3" x14ac:dyDescent="0.3">
      <c r="A69" s="22">
        <v>42256</v>
      </c>
      <c r="B69" s="21">
        <v>643.41</v>
      </c>
      <c r="C69" s="21">
        <v>516.89</v>
      </c>
    </row>
    <row r="70" spans="1:3" x14ac:dyDescent="0.3">
      <c r="A70" s="22">
        <v>42257</v>
      </c>
      <c r="B70" s="21">
        <v>651.08000000000004</v>
      </c>
      <c r="C70" s="21">
        <v>522.24</v>
      </c>
    </row>
    <row r="71" spans="1:3" x14ac:dyDescent="0.3">
      <c r="A71" s="22">
        <v>42258</v>
      </c>
      <c r="B71" s="21">
        <v>655.29999999999995</v>
      </c>
      <c r="C71" s="21">
        <v>529.44000000000005</v>
      </c>
    </row>
    <row r="72" spans="1:3" x14ac:dyDescent="0.3">
      <c r="A72" s="22">
        <v>42261</v>
      </c>
      <c r="B72" s="21">
        <v>652.47</v>
      </c>
      <c r="C72" s="21">
        <v>521.38</v>
      </c>
    </row>
    <row r="73" spans="1:3" x14ac:dyDescent="0.3">
      <c r="A73" s="22">
        <v>42262</v>
      </c>
      <c r="B73" s="21">
        <v>665.07</v>
      </c>
      <c r="C73" s="21">
        <v>522.37</v>
      </c>
    </row>
    <row r="74" spans="1:3" x14ac:dyDescent="0.3">
      <c r="A74" s="22">
        <v>42263</v>
      </c>
      <c r="B74" s="21">
        <v>665.52</v>
      </c>
      <c r="C74" s="21">
        <v>527.24</v>
      </c>
    </row>
    <row r="75" spans="1:3" x14ac:dyDescent="0.3">
      <c r="A75" s="22">
        <v>42264</v>
      </c>
      <c r="B75" s="21">
        <v>671.67</v>
      </c>
      <c r="C75" s="21">
        <v>538.87</v>
      </c>
    </row>
    <row r="76" spans="1:3" x14ac:dyDescent="0.3">
      <c r="A76" s="22">
        <v>42265</v>
      </c>
      <c r="B76" s="21">
        <v>660.92</v>
      </c>
      <c r="C76" s="21">
        <v>540.26</v>
      </c>
    </row>
    <row r="77" spans="1:3" x14ac:dyDescent="0.3">
      <c r="A77" s="22">
        <v>42268</v>
      </c>
      <c r="B77" s="21">
        <v>666.98</v>
      </c>
      <c r="C77" s="21">
        <v>548.39</v>
      </c>
    </row>
    <row r="78" spans="1:3" x14ac:dyDescent="0.3">
      <c r="A78" s="22">
        <v>42269</v>
      </c>
      <c r="B78" s="21">
        <v>653.20000000000005</v>
      </c>
      <c r="C78" s="21">
        <v>538.4</v>
      </c>
    </row>
    <row r="79" spans="1:3" x14ac:dyDescent="0.3">
      <c r="A79" s="22">
        <v>42270</v>
      </c>
      <c r="B79" s="21">
        <v>653.29</v>
      </c>
      <c r="C79" s="21">
        <v>536.07000000000005</v>
      </c>
    </row>
    <row r="80" spans="1:3" x14ac:dyDescent="0.3">
      <c r="A80" s="22">
        <v>42271</v>
      </c>
      <c r="B80" s="21">
        <v>654.91</v>
      </c>
      <c r="C80" s="21">
        <v>533.75</v>
      </c>
    </row>
    <row r="81" spans="1:3" x14ac:dyDescent="0.3">
      <c r="A81" s="22">
        <v>42272</v>
      </c>
      <c r="B81" s="21">
        <v>640.15</v>
      </c>
      <c r="C81" s="21">
        <v>524.25</v>
      </c>
    </row>
    <row r="82" spans="1:3" x14ac:dyDescent="0.3">
      <c r="A82" s="22">
        <v>42275</v>
      </c>
      <c r="B82" s="21">
        <v>624.25</v>
      </c>
      <c r="C82" s="21">
        <v>504.06</v>
      </c>
    </row>
    <row r="83" spans="1:3" x14ac:dyDescent="0.3">
      <c r="A83" s="22">
        <v>42276</v>
      </c>
      <c r="B83" s="21">
        <v>622.61</v>
      </c>
      <c r="C83" s="21">
        <v>496.07</v>
      </c>
    </row>
    <row r="84" spans="1:3" x14ac:dyDescent="0.3">
      <c r="A84" s="22">
        <v>42277</v>
      </c>
      <c r="B84" s="21">
        <v>637.20000000000005</v>
      </c>
      <c r="C84" s="21">
        <v>511.67</v>
      </c>
    </row>
    <row r="85" spans="1:3" x14ac:dyDescent="0.3">
      <c r="A85" s="22">
        <v>42278</v>
      </c>
      <c r="B85" s="21">
        <v>642</v>
      </c>
      <c r="C85" s="21">
        <v>520.72</v>
      </c>
    </row>
    <row r="86" spans="1:3" x14ac:dyDescent="0.3">
      <c r="A86" s="22">
        <v>42279</v>
      </c>
      <c r="B86" s="21">
        <v>656.99</v>
      </c>
      <c r="C86" s="21">
        <v>532.54</v>
      </c>
    </row>
    <row r="87" spans="1:3" x14ac:dyDescent="0.3">
      <c r="A87" s="22">
        <v>42282</v>
      </c>
      <c r="B87" s="21">
        <v>671.68</v>
      </c>
      <c r="C87" s="21">
        <v>543.67999999999995</v>
      </c>
    </row>
    <row r="88" spans="1:3" x14ac:dyDescent="0.3">
      <c r="A88" s="22">
        <v>42283</v>
      </c>
      <c r="B88" s="21">
        <v>671.64</v>
      </c>
      <c r="C88" s="21">
        <v>537.48</v>
      </c>
    </row>
    <row r="89" spans="1:3" x14ac:dyDescent="0.3">
      <c r="A89" s="22">
        <v>42284</v>
      </c>
      <c r="B89" s="21">
        <v>670</v>
      </c>
      <c r="C89" s="21">
        <v>541.66</v>
      </c>
    </row>
    <row r="90" spans="1:3" x14ac:dyDescent="0.3">
      <c r="A90" s="22">
        <v>42285</v>
      </c>
      <c r="B90" s="21">
        <v>667</v>
      </c>
      <c r="C90" s="21">
        <v>533.16</v>
      </c>
    </row>
    <row r="91" spans="1:3" x14ac:dyDescent="0.3">
      <c r="A91" s="22">
        <v>42286</v>
      </c>
      <c r="B91" s="21">
        <v>671.24</v>
      </c>
      <c r="C91" s="21">
        <v>539.79999999999995</v>
      </c>
    </row>
    <row r="92" spans="1:3" x14ac:dyDescent="0.3">
      <c r="A92" s="22">
        <v>42289</v>
      </c>
      <c r="B92" s="21">
        <v>676.43</v>
      </c>
      <c r="C92" s="21">
        <v>550.19000000000005</v>
      </c>
    </row>
    <row r="93" spans="1:3" x14ac:dyDescent="0.3">
      <c r="A93" s="22">
        <v>42290</v>
      </c>
      <c r="B93" s="21">
        <v>683.17</v>
      </c>
      <c r="C93" s="21">
        <v>548.9</v>
      </c>
    </row>
    <row r="94" spans="1:3" x14ac:dyDescent="0.3">
      <c r="A94" s="22">
        <v>42291</v>
      </c>
      <c r="B94" s="21">
        <v>680.41</v>
      </c>
      <c r="C94" s="21">
        <v>544.83000000000004</v>
      </c>
    </row>
    <row r="95" spans="1:3" x14ac:dyDescent="0.3">
      <c r="A95" s="22">
        <v>42292</v>
      </c>
      <c r="B95" s="21">
        <v>693.17</v>
      </c>
      <c r="C95" s="21">
        <v>562.36</v>
      </c>
    </row>
    <row r="96" spans="1:3" x14ac:dyDescent="0.3">
      <c r="A96" s="22">
        <v>42293</v>
      </c>
      <c r="B96" s="21">
        <v>695.32</v>
      </c>
      <c r="C96" s="21">
        <v>570.73</v>
      </c>
    </row>
    <row r="97" spans="1:3" x14ac:dyDescent="0.3">
      <c r="A97" s="22">
        <v>42296</v>
      </c>
      <c r="B97" s="21">
        <v>699.95</v>
      </c>
      <c r="C97" s="21">
        <v>573.15</v>
      </c>
    </row>
    <row r="98" spans="1:3" x14ac:dyDescent="0.3">
      <c r="A98" s="22">
        <v>42297</v>
      </c>
      <c r="B98" s="21">
        <v>680</v>
      </c>
      <c r="C98" s="21">
        <v>560.81010000000003</v>
      </c>
    </row>
    <row r="99" spans="1:3" x14ac:dyDescent="0.3">
      <c r="A99" s="22">
        <v>42298</v>
      </c>
      <c r="B99" s="21">
        <v>671.8</v>
      </c>
      <c r="C99" s="21">
        <v>555.77</v>
      </c>
    </row>
    <row r="100" spans="1:3" x14ac:dyDescent="0.3">
      <c r="A100" s="22">
        <v>42299</v>
      </c>
      <c r="B100" s="21">
        <v>681.14</v>
      </c>
      <c r="C100" s="21">
        <v>563.91</v>
      </c>
    </row>
    <row r="101" spans="1:3" x14ac:dyDescent="0.3">
      <c r="A101" s="22">
        <v>42300</v>
      </c>
      <c r="B101" s="21">
        <v>719.33</v>
      </c>
      <c r="C101" s="21">
        <v>599.03</v>
      </c>
    </row>
    <row r="102" spans="1:3" x14ac:dyDescent="0.3">
      <c r="A102" s="22">
        <v>42303</v>
      </c>
      <c r="B102" s="21">
        <v>731.12</v>
      </c>
      <c r="C102" s="21">
        <v>608.61</v>
      </c>
    </row>
    <row r="103" spans="1:3" x14ac:dyDescent="0.3">
      <c r="A103" s="22">
        <v>42304</v>
      </c>
      <c r="B103" s="21">
        <v>732.82</v>
      </c>
      <c r="C103" s="21">
        <v>610.48</v>
      </c>
    </row>
    <row r="104" spans="1:3" x14ac:dyDescent="0.3">
      <c r="A104" s="22">
        <v>42305</v>
      </c>
      <c r="B104" s="21">
        <v>736.92</v>
      </c>
      <c r="C104" s="21">
        <v>617.1</v>
      </c>
    </row>
    <row r="105" spans="1:3" x14ac:dyDescent="0.3">
      <c r="A105" s="22">
        <v>42306</v>
      </c>
      <c r="B105" s="21">
        <v>744.85</v>
      </c>
      <c r="C105" s="21">
        <v>626.54999999999995</v>
      </c>
    </row>
    <row r="106" spans="1:3" x14ac:dyDescent="0.3">
      <c r="A106" s="22">
        <v>42307</v>
      </c>
      <c r="B106" s="21">
        <v>737.39</v>
      </c>
      <c r="C106" s="21">
        <v>625.9</v>
      </c>
    </row>
    <row r="107" spans="1:3" x14ac:dyDescent="0.3">
      <c r="A107" s="22">
        <v>42310</v>
      </c>
      <c r="B107" s="21">
        <v>747.74</v>
      </c>
      <c r="C107" s="21">
        <v>628.35</v>
      </c>
    </row>
    <row r="108" spans="1:3" x14ac:dyDescent="0.3">
      <c r="A108" s="22">
        <v>42311</v>
      </c>
      <c r="B108" s="21">
        <v>748.82</v>
      </c>
      <c r="C108" s="21">
        <v>625.30999999999995</v>
      </c>
    </row>
    <row r="109" spans="1:3" x14ac:dyDescent="0.3">
      <c r="A109" s="22">
        <v>42312</v>
      </c>
      <c r="B109" s="21">
        <v>755.28</v>
      </c>
      <c r="C109" s="21">
        <v>640.95000000000005</v>
      </c>
    </row>
    <row r="110" spans="1:3" x14ac:dyDescent="0.3">
      <c r="A110" s="22">
        <v>42313</v>
      </c>
      <c r="B110" s="21">
        <v>760.67</v>
      </c>
      <c r="C110" s="21">
        <v>655.65</v>
      </c>
    </row>
    <row r="111" spans="1:3" x14ac:dyDescent="0.3">
      <c r="A111" s="22">
        <v>42314</v>
      </c>
      <c r="B111" s="21">
        <v>761.6</v>
      </c>
      <c r="C111" s="21">
        <v>659.37</v>
      </c>
    </row>
    <row r="112" spans="1:3" x14ac:dyDescent="0.3">
      <c r="A112" s="22">
        <v>42317</v>
      </c>
      <c r="B112" s="21">
        <v>754.77</v>
      </c>
      <c r="C112" s="21">
        <v>655.49</v>
      </c>
    </row>
    <row r="113" spans="1:3" x14ac:dyDescent="0.3">
      <c r="A113" s="22">
        <v>42318</v>
      </c>
      <c r="B113" s="21">
        <v>758.26</v>
      </c>
      <c r="C113" s="21">
        <v>659.68</v>
      </c>
    </row>
    <row r="114" spans="1:3" x14ac:dyDescent="0.3">
      <c r="A114" s="22">
        <v>42319</v>
      </c>
      <c r="B114" s="21">
        <v>765.25</v>
      </c>
      <c r="C114" s="21">
        <v>673.86</v>
      </c>
    </row>
    <row r="115" spans="1:3" x14ac:dyDescent="0.3">
      <c r="A115" s="22">
        <v>42320</v>
      </c>
      <c r="B115" s="21">
        <v>756.37</v>
      </c>
      <c r="C115" s="21">
        <v>665.6</v>
      </c>
    </row>
    <row r="116" spans="1:3" x14ac:dyDescent="0.3">
      <c r="A116" s="22">
        <v>42321</v>
      </c>
      <c r="B116" s="21">
        <v>740.07</v>
      </c>
      <c r="C116" s="21">
        <v>642.35</v>
      </c>
    </row>
    <row r="117" spans="1:3" x14ac:dyDescent="0.3">
      <c r="A117" s="22">
        <v>42324</v>
      </c>
      <c r="B117" s="21">
        <v>750.42</v>
      </c>
      <c r="C117" s="21">
        <v>647.80999999999995</v>
      </c>
    </row>
    <row r="118" spans="1:3" x14ac:dyDescent="0.3">
      <c r="A118" s="22">
        <v>42325</v>
      </c>
      <c r="B118" s="21">
        <v>745.98</v>
      </c>
      <c r="C118" s="21">
        <v>643.29999999999995</v>
      </c>
    </row>
    <row r="119" spans="1:3" x14ac:dyDescent="0.3">
      <c r="A119" s="22">
        <v>42326</v>
      </c>
      <c r="B119" s="21">
        <v>760.01</v>
      </c>
      <c r="C119" s="21">
        <v>663.54</v>
      </c>
    </row>
    <row r="120" spans="1:3" x14ac:dyDescent="0.3">
      <c r="A120" s="22">
        <v>42327</v>
      </c>
      <c r="B120" s="21">
        <v>759.52</v>
      </c>
      <c r="C120" s="21">
        <v>661.27</v>
      </c>
    </row>
    <row r="121" spans="1:3" x14ac:dyDescent="0.3">
      <c r="A121" s="22">
        <v>42328</v>
      </c>
      <c r="B121" s="21">
        <v>777</v>
      </c>
      <c r="C121" s="21">
        <v>668.45</v>
      </c>
    </row>
    <row r="122" spans="1:3" x14ac:dyDescent="0.3">
      <c r="A122" s="22">
        <v>42331</v>
      </c>
      <c r="B122" s="21">
        <v>776.7</v>
      </c>
      <c r="C122" s="21">
        <v>678.99</v>
      </c>
    </row>
    <row r="123" spans="1:3" x14ac:dyDescent="0.3">
      <c r="A123" s="22">
        <v>42332</v>
      </c>
      <c r="B123" s="21">
        <v>769.63</v>
      </c>
      <c r="C123" s="21">
        <v>671.15</v>
      </c>
    </row>
    <row r="124" spans="1:3" x14ac:dyDescent="0.3">
      <c r="A124" s="22">
        <v>42333</v>
      </c>
      <c r="B124" s="21">
        <v>769.26</v>
      </c>
      <c r="C124" s="21">
        <v>675.34</v>
      </c>
    </row>
    <row r="125" spans="1:3" x14ac:dyDescent="0.3">
      <c r="A125" s="22">
        <v>42335</v>
      </c>
      <c r="B125" s="21">
        <v>771.97</v>
      </c>
      <c r="C125" s="21">
        <v>673.26</v>
      </c>
    </row>
    <row r="126" spans="1:3" x14ac:dyDescent="0.3">
      <c r="A126" s="22">
        <v>42338</v>
      </c>
      <c r="B126" s="21">
        <v>762.85</v>
      </c>
      <c r="C126" s="21">
        <v>664.8</v>
      </c>
    </row>
    <row r="127" spans="1:3" x14ac:dyDescent="0.3">
      <c r="A127" s="22">
        <v>42339</v>
      </c>
      <c r="B127" s="21">
        <v>783.79</v>
      </c>
      <c r="C127" s="21">
        <v>679.06</v>
      </c>
    </row>
    <row r="128" spans="1:3" x14ac:dyDescent="0.3">
      <c r="A128" s="22">
        <v>42340</v>
      </c>
      <c r="B128" s="21">
        <v>777.85</v>
      </c>
      <c r="C128" s="21">
        <v>676.01</v>
      </c>
    </row>
    <row r="129" spans="1:3" x14ac:dyDescent="0.3">
      <c r="A129" s="22">
        <v>42341</v>
      </c>
      <c r="B129" s="21">
        <v>768.2</v>
      </c>
      <c r="C129" s="21">
        <v>666.25</v>
      </c>
    </row>
    <row r="130" spans="1:3" x14ac:dyDescent="0.3">
      <c r="A130" s="22">
        <v>42342</v>
      </c>
      <c r="B130" s="21">
        <v>779.21</v>
      </c>
      <c r="C130" s="21">
        <v>672.64</v>
      </c>
    </row>
    <row r="131" spans="1:3" x14ac:dyDescent="0.3">
      <c r="A131" s="22">
        <v>42345</v>
      </c>
      <c r="B131" s="21">
        <v>772.99</v>
      </c>
      <c r="C131" s="21">
        <v>669.83</v>
      </c>
    </row>
    <row r="132" spans="1:3" x14ac:dyDescent="0.3">
      <c r="A132" s="22">
        <v>42346</v>
      </c>
      <c r="B132" s="21">
        <v>775.14</v>
      </c>
      <c r="C132" s="21">
        <v>677.33</v>
      </c>
    </row>
    <row r="133" spans="1:3" x14ac:dyDescent="0.3">
      <c r="A133" s="22">
        <v>42347</v>
      </c>
      <c r="B133" s="21">
        <v>762.55</v>
      </c>
      <c r="C133" s="21">
        <v>664.79</v>
      </c>
    </row>
    <row r="134" spans="1:3" x14ac:dyDescent="0.3">
      <c r="A134" s="22">
        <v>42348</v>
      </c>
      <c r="B134" s="21">
        <v>760.04</v>
      </c>
      <c r="C134" s="21">
        <v>662.32</v>
      </c>
    </row>
    <row r="135" spans="1:3" x14ac:dyDescent="0.3">
      <c r="A135" s="22">
        <v>42349</v>
      </c>
      <c r="B135" s="21">
        <v>750.42</v>
      </c>
      <c r="C135" s="21">
        <v>640.15</v>
      </c>
    </row>
    <row r="136" spans="1:3" x14ac:dyDescent="0.3">
      <c r="A136" s="22">
        <v>42352</v>
      </c>
      <c r="B136" s="21">
        <v>762.54</v>
      </c>
      <c r="C136" s="21">
        <v>657.91</v>
      </c>
    </row>
    <row r="137" spans="1:3" x14ac:dyDescent="0.3">
      <c r="A137" s="22">
        <v>42353</v>
      </c>
      <c r="B137" s="21">
        <v>760.09</v>
      </c>
      <c r="C137" s="21">
        <v>658.64</v>
      </c>
    </row>
    <row r="138" spans="1:3" x14ac:dyDescent="0.3">
      <c r="A138" s="22">
        <v>42354</v>
      </c>
      <c r="B138" s="21">
        <v>776.59</v>
      </c>
      <c r="C138" s="21">
        <v>675.77</v>
      </c>
    </row>
    <row r="139" spans="1:3" x14ac:dyDescent="0.3">
      <c r="A139" s="22">
        <v>42355</v>
      </c>
      <c r="B139" s="21">
        <v>769.83</v>
      </c>
      <c r="C139" s="21">
        <v>670.65</v>
      </c>
    </row>
    <row r="140" spans="1:3" x14ac:dyDescent="0.3">
      <c r="A140" s="22">
        <v>42356</v>
      </c>
      <c r="B140" s="21">
        <v>756.85</v>
      </c>
      <c r="C140" s="21">
        <v>664.74</v>
      </c>
    </row>
    <row r="141" spans="1:3" x14ac:dyDescent="0.3">
      <c r="A141" s="22">
        <v>42359</v>
      </c>
      <c r="B141" s="21">
        <v>760.8</v>
      </c>
      <c r="C141" s="21">
        <v>664.51</v>
      </c>
    </row>
    <row r="142" spans="1:3" x14ac:dyDescent="0.3">
      <c r="A142" s="22">
        <v>42360</v>
      </c>
      <c r="B142" s="21">
        <v>767.13</v>
      </c>
      <c r="C142" s="21">
        <v>663.15</v>
      </c>
    </row>
    <row r="143" spans="1:3" x14ac:dyDescent="0.3">
      <c r="A143" s="22">
        <v>42361</v>
      </c>
      <c r="B143" s="21">
        <v>768.51</v>
      </c>
      <c r="C143" s="21">
        <v>663.54</v>
      </c>
    </row>
    <row r="144" spans="1:3" x14ac:dyDescent="0.3">
      <c r="A144" s="22">
        <v>42362</v>
      </c>
      <c r="B144" s="21">
        <v>765.84</v>
      </c>
      <c r="C144" s="21">
        <v>662.79</v>
      </c>
    </row>
    <row r="145" spans="1:3" x14ac:dyDescent="0.3">
      <c r="A145" s="22">
        <v>42366</v>
      </c>
      <c r="B145" s="21">
        <v>782.24</v>
      </c>
      <c r="C145" s="21">
        <v>675.25</v>
      </c>
    </row>
    <row r="146" spans="1:3" x14ac:dyDescent="0.3">
      <c r="A146" s="22">
        <v>42367</v>
      </c>
      <c r="B146" s="21">
        <v>793.96</v>
      </c>
      <c r="C146" s="21">
        <v>693.97</v>
      </c>
    </row>
    <row r="147" spans="1:3" x14ac:dyDescent="0.3">
      <c r="A147" s="22">
        <v>42368</v>
      </c>
      <c r="B147" s="21">
        <v>790.3</v>
      </c>
      <c r="C147" s="21">
        <v>689.07</v>
      </c>
    </row>
    <row r="148" spans="1:3" x14ac:dyDescent="0.3">
      <c r="A148" s="22">
        <v>42369</v>
      </c>
      <c r="B148" s="21">
        <v>778.01</v>
      </c>
      <c r="C148" s="21">
        <v>675.89</v>
      </c>
    </row>
    <row r="149" spans="1:3" x14ac:dyDescent="0.3">
      <c r="A149" s="22">
        <v>42373</v>
      </c>
      <c r="B149" s="21">
        <v>758.03369999999995</v>
      </c>
      <c r="C149" s="21">
        <v>636.25</v>
      </c>
    </row>
    <row r="150" spans="1:3" x14ac:dyDescent="0.3">
      <c r="A150" s="22">
        <v>42374</v>
      </c>
      <c r="B150" s="21">
        <v>761.53</v>
      </c>
      <c r="C150" s="21">
        <v>633.79</v>
      </c>
    </row>
    <row r="151" spans="1:3" x14ac:dyDescent="0.3">
      <c r="A151" s="22">
        <v>42375</v>
      </c>
      <c r="B151" s="21">
        <v>759.33</v>
      </c>
      <c r="C151" s="21">
        <v>632.65</v>
      </c>
    </row>
    <row r="152" spans="1:3" x14ac:dyDescent="0.3">
      <c r="A152" s="22">
        <v>42376</v>
      </c>
      <c r="B152" s="21">
        <v>741</v>
      </c>
      <c r="C152" s="21">
        <v>607.94000000000005</v>
      </c>
    </row>
    <row r="153" spans="1:3" x14ac:dyDescent="0.3">
      <c r="A153" s="22">
        <v>42377</v>
      </c>
      <c r="B153" s="21">
        <v>730.91</v>
      </c>
      <c r="C153" s="21">
        <v>607.04999999999995</v>
      </c>
    </row>
    <row r="154" spans="1:3" x14ac:dyDescent="0.3">
      <c r="A154" s="22">
        <v>42380</v>
      </c>
      <c r="B154" s="21">
        <v>733.07</v>
      </c>
      <c r="C154" s="21">
        <v>617.74</v>
      </c>
    </row>
    <row r="155" spans="1:3" x14ac:dyDescent="0.3">
      <c r="A155" s="22">
        <v>42381</v>
      </c>
      <c r="B155" s="21">
        <v>745.34</v>
      </c>
      <c r="C155" s="21">
        <v>617.89</v>
      </c>
    </row>
    <row r="156" spans="1:3" x14ac:dyDescent="0.3">
      <c r="A156" s="22">
        <v>42382</v>
      </c>
      <c r="B156" s="21">
        <v>719.57</v>
      </c>
      <c r="C156" s="21">
        <v>581.80999999999995</v>
      </c>
    </row>
    <row r="157" spans="1:3" x14ac:dyDescent="0.3">
      <c r="A157" s="22">
        <v>42383</v>
      </c>
      <c r="B157" s="21">
        <v>731.39</v>
      </c>
      <c r="C157" s="21">
        <v>593</v>
      </c>
    </row>
    <row r="158" spans="1:3" x14ac:dyDescent="0.3">
      <c r="A158" s="22">
        <v>42384</v>
      </c>
      <c r="B158" s="21">
        <v>711.18</v>
      </c>
      <c r="C158" s="21">
        <v>569.71</v>
      </c>
    </row>
    <row r="159" spans="1:3" x14ac:dyDescent="0.3">
      <c r="A159" s="22">
        <v>42388</v>
      </c>
      <c r="B159" s="21">
        <v>719.08</v>
      </c>
      <c r="C159" s="21">
        <v>574.48</v>
      </c>
    </row>
    <row r="160" spans="1:3" x14ac:dyDescent="0.3">
      <c r="A160" s="22">
        <v>42389</v>
      </c>
      <c r="B160" s="21">
        <v>718.56</v>
      </c>
      <c r="C160" s="21">
        <v>571.77</v>
      </c>
    </row>
    <row r="161" spans="1:3" x14ac:dyDescent="0.3">
      <c r="A161" s="22">
        <v>42390</v>
      </c>
      <c r="B161" s="21">
        <v>726.67</v>
      </c>
      <c r="C161" s="21">
        <v>575.02</v>
      </c>
    </row>
    <row r="162" spans="1:3" x14ac:dyDescent="0.3">
      <c r="A162" s="22">
        <v>42391</v>
      </c>
      <c r="B162" s="21">
        <v>745.46</v>
      </c>
      <c r="C162" s="21">
        <v>596.38</v>
      </c>
    </row>
    <row r="163" spans="1:3" x14ac:dyDescent="0.3">
      <c r="A163" s="22">
        <v>42394</v>
      </c>
      <c r="B163" s="21">
        <v>733.62</v>
      </c>
      <c r="C163" s="21">
        <v>596.53</v>
      </c>
    </row>
    <row r="164" spans="1:3" x14ac:dyDescent="0.3">
      <c r="A164" s="22">
        <v>42395</v>
      </c>
      <c r="B164" s="21">
        <v>733.79</v>
      </c>
      <c r="C164" s="21">
        <v>601.25</v>
      </c>
    </row>
    <row r="165" spans="1:3" x14ac:dyDescent="0.3">
      <c r="A165" s="22">
        <v>42396</v>
      </c>
      <c r="B165" s="21">
        <v>717.58</v>
      </c>
      <c r="C165" s="21">
        <v>583.35</v>
      </c>
    </row>
    <row r="166" spans="1:3" x14ac:dyDescent="0.3">
      <c r="A166" s="22">
        <v>42397</v>
      </c>
      <c r="B166" s="21">
        <v>748.3</v>
      </c>
      <c r="C166" s="21">
        <v>635.35</v>
      </c>
    </row>
    <row r="167" spans="1:3" x14ac:dyDescent="0.3">
      <c r="A167" s="22">
        <v>42398</v>
      </c>
      <c r="B167" s="21">
        <v>761.35</v>
      </c>
      <c r="C167" s="21">
        <v>587</v>
      </c>
    </row>
    <row r="168" spans="1:3" x14ac:dyDescent="0.3">
      <c r="A168" s="22">
        <v>42401</v>
      </c>
      <c r="B168" s="21">
        <v>770.77</v>
      </c>
      <c r="C168" s="21">
        <v>574.80999999999995</v>
      </c>
    </row>
    <row r="169" spans="1:3" x14ac:dyDescent="0.3">
      <c r="A169" s="22">
        <v>42402</v>
      </c>
      <c r="B169" s="21">
        <v>780.91</v>
      </c>
      <c r="C169" s="21">
        <v>552.1</v>
      </c>
    </row>
    <row r="170" spans="1:3" x14ac:dyDescent="0.3">
      <c r="A170" s="22">
        <v>42403</v>
      </c>
      <c r="B170" s="21">
        <v>749.38</v>
      </c>
      <c r="C170" s="21">
        <v>531.07000000000005</v>
      </c>
    </row>
    <row r="171" spans="1:3" x14ac:dyDescent="0.3">
      <c r="A171" s="22">
        <v>42404</v>
      </c>
      <c r="B171" s="21">
        <v>730.03</v>
      </c>
      <c r="C171" s="21">
        <v>536.26</v>
      </c>
    </row>
    <row r="172" spans="1:3" x14ac:dyDescent="0.3">
      <c r="A172" s="22">
        <v>42405</v>
      </c>
      <c r="B172" s="21">
        <v>703.76</v>
      </c>
      <c r="C172" s="21">
        <v>502.13</v>
      </c>
    </row>
    <row r="173" spans="1:3" x14ac:dyDescent="0.3">
      <c r="A173" s="22">
        <v>42408</v>
      </c>
      <c r="B173" s="21">
        <v>704.16</v>
      </c>
      <c r="C173" s="21">
        <v>488.1</v>
      </c>
    </row>
    <row r="174" spans="1:3" x14ac:dyDescent="0.3">
      <c r="A174" s="22">
        <v>42409</v>
      </c>
      <c r="B174" s="21">
        <v>701.02</v>
      </c>
      <c r="C174" s="21">
        <v>482.07</v>
      </c>
    </row>
    <row r="175" spans="1:3" x14ac:dyDescent="0.3">
      <c r="A175" s="22">
        <v>42410</v>
      </c>
      <c r="B175" s="21">
        <v>706.85</v>
      </c>
      <c r="C175" s="21">
        <v>490.48</v>
      </c>
    </row>
    <row r="176" spans="1:3" x14ac:dyDescent="0.3">
      <c r="A176" s="22">
        <v>42411</v>
      </c>
      <c r="B176" s="21">
        <v>706.36</v>
      </c>
      <c r="C176" s="21">
        <v>503.82</v>
      </c>
    </row>
    <row r="177" spans="1:3" x14ac:dyDescent="0.3">
      <c r="A177" s="22">
        <v>42412</v>
      </c>
      <c r="B177" s="21">
        <v>706.89</v>
      </c>
      <c r="C177" s="21">
        <v>507.08</v>
      </c>
    </row>
    <row r="178" spans="1:3" x14ac:dyDescent="0.3">
      <c r="A178" s="22">
        <v>42416</v>
      </c>
      <c r="B178" s="21">
        <v>717.64</v>
      </c>
      <c r="C178" s="21">
        <v>521.1</v>
      </c>
    </row>
    <row r="179" spans="1:3" x14ac:dyDescent="0.3">
      <c r="A179" s="22">
        <v>42417</v>
      </c>
      <c r="B179" s="21">
        <v>731.97</v>
      </c>
      <c r="C179" s="21">
        <v>534.1</v>
      </c>
    </row>
    <row r="180" spans="1:3" x14ac:dyDescent="0.3">
      <c r="A180" s="22">
        <v>42418</v>
      </c>
      <c r="B180" s="21">
        <v>717.51</v>
      </c>
      <c r="C180" s="21">
        <v>525</v>
      </c>
    </row>
    <row r="181" spans="1:3" x14ac:dyDescent="0.3">
      <c r="A181" s="22">
        <v>42419</v>
      </c>
      <c r="B181" s="21">
        <v>722.11</v>
      </c>
      <c r="C181" s="21">
        <v>534.9</v>
      </c>
    </row>
    <row r="182" spans="1:3" x14ac:dyDescent="0.3">
      <c r="A182" s="22">
        <v>42422</v>
      </c>
      <c r="B182" s="21">
        <v>729.05</v>
      </c>
      <c r="C182" s="21">
        <v>559.5</v>
      </c>
    </row>
    <row r="183" spans="1:3" x14ac:dyDescent="0.3">
      <c r="A183" s="22">
        <v>42423</v>
      </c>
      <c r="B183" s="21">
        <v>717.29</v>
      </c>
      <c r="C183" s="21">
        <v>552.94000000000005</v>
      </c>
    </row>
    <row r="184" spans="1:3" x14ac:dyDescent="0.3">
      <c r="A184" s="22">
        <v>42424</v>
      </c>
      <c r="B184" s="21">
        <v>720.9</v>
      </c>
      <c r="C184" s="21">
        <v>554.04</v>
      </c>
    </row>
    <row r="185" spans="1:3" x14ac:dyDescent="0.3">
      <c r="A185" s="22">
        <v>42425</v>
      </c>
      <c r="B185" s="21">
        <v>729.12</v>
      </c>
      <c r="C185" s="21">
        <v>555.29999999999995</v>
      </c>
    </row>
    <row r="186" spans="1:3" x14ac:dyDescent="0.3">
      <c r="A186" s="22">
        <v>42426</v>
      </c>
      <c r="B186" s="21">
        <v>724.86</v>
      </c>
      <c r="C186" s="21">
        <v>555.23</v>
      </c>
    </row>
    <row r="187" spans="1:3" x14ac:dyDescent="0.3">
      <c r="A187" s="22">
        <v>42429</v>
      </c>
      <c r="B187" s="21">
        <v>717.22</v>
      </c>
      <c r="C187" s="21">
        <v>552.52</v>
      </c>
    </row>
    <row r="188" spans="1:3" x14ac:dyDescent="0.3">
      <c r="A188" s="22">
        <v>42430</v>
      </c>
      <c r="B188" s="21">
        <v>742.17</v>
      </c>
      <c r="C188" s="21">
        <v>579.04</v>
      </c>
    </row>
    <row r="189" spans="1:3" x14ac:dyDescent="0.3">
      <c r="A189" s="22">
        <v>42431</v>
      </c>
      <c r="B189" s="21">
        <v>739.48</v>
      </c>
      <c r="C189" s="21">
        <v>580.21</v>
      </c>
    </row>
    <row r="190" spans="1:3" x14ac:dyDescent="0.3">
      <c r="A190" s="22">
        <v>42432</v>
      </c>
      <c r="B190" s="21">
        <v>731.59</v>
      </c>
      <c r="C190" s="21">
        <v>577.49</v>
      </c>
    </row>
    <row r="191" spans="1:3" x14ac:dyDescent="0.3">
      <c r="A191" s="22">
        <v>42433</v>
      </c>
      <c r="B191" s="21">
        <v>730.22</v>
      </c>
      <c r="C191" s="21">
        <v>575.14</v>
      </c>
    </row>
    <row r="192" spans="1:3" x14ac:dyDescent="0.3">
      <c r="A192" s="22">
        <v>42436</v>
      </c>
      <c r="B192" s="21">
        <v>712.8</v>
      </c>
      <c r="C192" s="21">
        <v>562.79999999999995</v>
      </c>
    </row>
    <row r="193" spans="1:3" x14ac:dyDescent="0.3">
      <c r="A193" s="22">
        <v>42437</v>
      </c>
      <c r="B193" s="21">
        <v>713.53</v>
      </c>
      <c r="C193" s="21">
        <v>560.26</v>
      </c>
    </row>
    <row r="194" spans="1:3" x14ac:dyDescent="0.3">
      <c r="A194" s="22">
        <v>42438</v>
      </c>
      <c r="B194" s="21">
        <v>725.41</v>
      </c>
      <c r="C194" s="21">
        <v>559.47</v>
      </c>
    </row>
    <row r="195" spans="1:3" x14ac:dyDescent="0.3">
      <c r="A195" s="22">
        <v>42439</v>
      </c>
      <c r="B195" s="21">
        <v>732.17</v>
      </c>
      <c r="C195" s="21">
        <v>558.92999999999995</v>
      </c>
    </row>
    <row r="196" spans="1:3" x14ac:dyDescent="0.3">
      <c r="A196" s="22">
        <v>42440</v>
      </c>
      <c r="B196" s="21">
        <v>744.87</v>
      </c>
      <c r="C196" s="21">
        <v>569.61</v>
      </c>
    </row>
    <row r="197" spans="1:3" x14ac:dyDescent="0.3">
      <c r="A197" s="22">
        <v>42443</v>
      </c>
      <c r="B197" s="21">
        <v>750.24</v>
      </c>
      <c r="C197" s="21">
        <v>573.37</v>
      </c>
    </row>
    <row r="198" spans="1:3" x14ac:dyDescent="0.3">
      <c r="A198" s="22">
        <v>42444</v>
      </c>
      <c r="B198" s="21">
        <v>750.57</v>
      </c>
      <c r="C198" s="21">
        <v>577.02</v>
      </c>
    </row>
    <row r="199" spans="1:3" x14ac:dyDescent="0.3">
      <c r="A199" s="22">
        <v>42445</v>
      </c>
      <c r="B199" s="21">
        <v>757.36</v>
      </c>
      <c r="C199" s="21">
        <v>574.27</v>
      </c>
    </row>
    <row r="200" spans="1:3" x14ac:dyDescent="0.3">
      <c r="A200" s="22">
        <v>42446</v>
      </c>
      <c r="B200" s="21">
        <v>758.48</v>
      </c>
      <c r="C200" s="21">
        <v>559.44000000000005</v>
      </c>
    </row>
    <row r="201" spans="1:3" x14ac:dyDescent="0.3">
      <c r="A201" s="22">
        <v>42447</v>
      </c>
      <c r="B201" s="21">
        <v>755.41</v>
      </c>
      <c r="C201" s="21">
        <v>552.08000000000004</v>
      </c>
    </row>
    <row r="202" spans="1:3" x14ac:dyDescent="0.3">
      <c r="A202" s="22">
        <v>42450</v>
      </c>
      <c r="B202" s="21">
        <v>762.16</v>
      </c>
      <c r="C202" s="21">
        <v>553.98</v>
      </c>
    </row>
    <row r="203" spans="1:3" x14ac:dyDescent="0.3">
      <c r="A203" s="22">
        <v>42451</v>
      </c>
      <c r="B203" s="21">
        <v>760.05</v>
      </c>
      <c r="C203" s="21">
        <v>560.48</v>
      </c>
    </row>
    <row r="204" spans="1:3" x14ac:dyDescent="0.3">
      <c r="A204" s="22">
        <v>42452</v>
      </c>
      <c r="B204" s="21">
        <v>757.56</v>
      </c>
      <c r="C204" s="21">
        <v>569.63</v>
      </c>
    </row>
    <row r="205" spans="1:3" x14ac:dyDescent="0.3">
      <c r="A205" s="22">
        <v>42453</v>
      </c>
      <c r="B205" s="21">
        <v>754.84</v>
      </c>
      <c r="C205" s="21">
        <v>582.95000000000005</v>
      </c>
    </row>
    <row r="206" spans="1:3" x14ac:dyDescent="0.3">
      <c r="A206" s="22">
        <v>42457</v>
      </c>
      <c r="B206" s="21">
        <v>753.28</v>
      </c>
      <c r="C206" s="21">
        <v>579.87</v>
      </c>
    </row>
    <row r="207" spans="1:3" x14ac:dyDescent="0.3">
      <c r="A207" s="22">
        <v>42458</v>
      </c>
      <c r="B207" s="21">
        <v>765.89</v>
      </c>
      <c r="C207" s="21">
        <v>593.86</v>
      </c>
    </row>
    <row r="208" spans="1:3" x14ac:dyDescent="0.3">
      <c r="A208" s="22">
        <v>42459</v>
      </c>
      <c r="B208" s="21">
        <v>768.34</v>
      </c>
      <c r="C208" s="21">
        <v>598.69000000000005</v>
      </c>
    </row>
    <row r="209" spans="1:3" x14ac:dyDescent="0.3">
      <c r="A209" s="22">
        <v>42460</v>
      </c>
      <c r="B209" s="21">
        <v>762.9</v>
      </c>
      <c r="C209" s="21">
        <v>593.64</v>
      </c>
    </row>
    <row r="210" spans="1:3" x14ac:dyDescent="0.3">
      <c r="A210" s="22">
        <v>42461</v>
      </c>
      <c r="B210" s="21">
        <v>769.67</v>
      </c>
      <c r="C210" s="21">
        <v>598.5</v>
      </c>
    </row>
    <row r="211" spans="1:3" x14ac:dyDescent="0.3">
      <c r="A211" s="22">
        <v>42464</v>
      </c>
      <c r="B211" s="21">
        <v>765.12</v>
      </c>
      <c r="C211" s="21">
        <v>593.19000000000005</v>
      </c>
    </row>
    <row r="212" spans="1:3" x14ac:dyDescent="0.3">
      <c r="A212" s="22">
        <v>42465</v>
      </c>
      <c r="B212" s="21">
        <v>758.57</v>
      </c>
      <c r="C212" s="21">
        <v>586.14</v>
      </c>
    </row>
    <row r="213" spans="1:3" x14ac:dyDescent="0.3">
      <c r="A213" s="22">
        <v>42466</v>
      </c>
      <c r="B213" s="21">
        <v>768.07</v>
      </c>
      <c r="C213" s="21">
        <v>602.08000000000004</v>
      </c>
    </row>
    <row r="214" spans="1:3" x14ac:dyDescent="0.3">
      <c r="A214" s="22">
        <v>42467</v>
      </c>
      <c r="B214" s="21">
        <v>760.12</v>
      </c>
      <c r="C214" s="21">
        <v>591.42999999999995</v>
      </c>
    </row>
    <row r="215" spans="1:3" x14ac:dyDescent="0.3">
      <c r="A215" s="22">
        <v>42468</v>
      </c>
      <c r="B215" s="21">
        <v>759.47</v>
      </c>
      <c r="C215" s="21">
        <v>594.6</v>
      </c>
    </row>
    <row r="216" spans="1:3" x14ac:dyDescent="0.3">
      <c r="A216" s="22">
        <v>42471</v>
      </c>
      <c r="B216" s="21">
        <v>757.54</v>
      </c>
      <c r="C216" s="21">
        <v>595.92999999999995</v>
      </c>
    </row>
    <row r="217" spans="1:3" x14ac:dyDescent="0.3">
      <c r="A217" s="22">
        <v>42472</v>
      </c>
      <c r="B217" s="21">
        <v>764.32</v>
      </c>
      <c r="C217" s="21">
        <v>603.16999999999996</v>
      </c>
    </row>
    <row r="218" spans="1:3" x14ac:dyDescent="0.3">
      <c r="A218" s="22">
        <v>42473</v>
      </c>
      <c r="B218" s="21">
        <v>771.91</v>
      </c>
      <c r="C218" s="21">
        <v>614.82000000000005</v>
      </c>
    </row>
    <row r="219" spans="1:3" x14ac:dyDescent="0.3">
      <c r="A219" s="22">
        <v>42474</v>
      </c>
      <c r="B219" s="21">
        <v>775.39</v>
      </c>
      <c r="C219" s="21">
        <v>620.75</v>
      </c>
    </row>
    <row r="220" spans="1:3" x14ac:dyDescent="0.3">
      <c r="A220" s="22">
        <v>42475</v>
      </c>
      <c r="B220" s="21">
        <v>780</v>
      </c>
      <c r="C220" s="21">
        <v>625.89</v>
      </c>
    </row>
    <row r="221" spans="1:3" x14ac:dyDescent="0.3">
      <c r="A221" s="22">
        <v>42478</v>
      </c>
      <c r="B221" s="21">
        <v>787.68</v>
      </c>
      <c r="C221" s="21">
        <v>635.35</v>
      </c>
    </row>
    <row r="222" spans="1:3" x14ac:dyDescent="0.3">
      <c r="A222" s="22">
        <v>42479</v>
      </c>
      <c r="B222" s="21">
        <v>776.25</v>
      </c>
      <c r="C222" s="21">
        <v>627.9</v>
      </c>
    </row>
    <row r="223" spans="1:3" x14ac:dyDescent="0.3">
      <c r="A223" s="22">
        <v>42480</v>
      </c>
      <c r="B223" s="21">
        <v>774.92</v>
      </c>
      <c r="C223" s="21">
        <v>632.99</v>
      </c>
    </row>
    <row r="224" spans="1:3" x14ac:dyDescent="0.3">
      <c r="A224" s="22">
        <v>42481</v>
      </c>
      <c r="B224" s="21">
        <v>780</v>
      </c>
      <c r="C224" s="21">
        <v>631</v>
      </c>
    </row>
    <row r="225" spans="1:3" x14ac:dyDescent="0.3">
      <c r="A225" s="22">
        <v>42482</v>
      </c>
      <c r="B225" s="21">
        <v>737.42</v>
      </c>
      <c r="C225" s="21">
        <v>620.5</v>
      </c>
    </row>
    <row r="226" spans="1:3" x14ac:dyDescent="0.3">
      <c r="A226" s="22">
        <v>42485</v>
      </c>
      <c r="B226" s="21">
        <v>742.21</v>
      </c>
      <c r="C226" s="21">
        <v>626.20000000000005</v>
      </c>
    </row>
    <row r="227" spans="1:3" x14ac:dyDescent="0.3">
      <c r="A227" s="22">
        <v>42486</v>
      </c>
      <c r="B227" s="21">
        <v>725.37</v>
      </c>
      <c r="C227" s="21">
        <v>616.88</v>
      </c>
    </row>
    <row r="228" spans="1:3" x14ac:dyDescent="0.3">
      <c r="A228" s="22">
        <v>42487</v>
      </c>
      <c r="B228" s="21">
        <v>721.46</v>
      </c>
      <c r="C228" s="21">
        <v>606.57000000000005</v>
      </c>
    </row>
    <row r="229" spans="1:3" x14ac:dyDescent="0.3">
      <c r="A229" s="22">
        <v>42488</v>
      </c>
      <c r="B229" s="21">
        <v>705.06</v>
      </c>
      <c r="C229" s="21">
        <v>602</v>
      </c>
    </row>
    <row r="230" spans="1:3" x14ac:dyDescent="0.3">
      <c r="A230" s="22">
        <v>42489</v>
      </c>
      <c r="B230" s="21">
        <v>707.88</v>
      </c>
      <c r="C230" s="21">
        <v>659.59</v>
      </c>
    </row>
    <row r="231" spans="1:3" x14ac:dyDescent="0.3">
      <c r="A231" s="22">
        <v>42492</v>
      </c>
      <c r="B231" s="21">
        <v>714.41</v>
      </c>
      <c r="C231" s="21">
        <v>683.85</v>
      </c>
    </row>
    <row r="232" spans="1:3" x14ac:dyDescent="0.3">
      <c r="A232" s="22">
        <v>42493</v>
      </c>
      <c r="B232" s="21">
        <v>708.39</v>
      </c>
      <c r="C232" s="21">
        <v>671.32</v>
      </c>
    </row>
    <row r="233" spans="1:3" x14ac:dyDescent="0.3">
      <c r="A233" s="22">
        <v>42494</v>
      </c>
      <c r="B233" s="21">
        <v>711.37</v>
      </c>
      <c r="C233" s="21">
        <v>670.9</v>
      </c>
    </row>
    <row r="234" spans="1:3" x14ac:dyDescent="0.3">
      <c r="A234" s="22">
        <v>42495</v>
      </c>
      <c r="B234" s="21">
        <v>714.71</v>
      </c>
      <c r="C234" s="21">
        <v>659.09</v>
      </c>
    </row>
    <row r="235" spans="1:3" x14ac:dyDescent="0.3">
      <c r="A235" s="22">
        <v>42496</v>
      </c>
      <c r="B235" s="21">
        <v>725.18</v>
      </c>
      <c r="C235" s="21">
        <v>673.95</v>
      </c>
    </row>
    <row r="236" spans="1:3" x14ac:dyDescent="0.3">
      <c r="A236" s="22">
        <v>42499</v>
      </c>
      <c r="B236" s="21">
        <v>729.13</v>
      </c>
      <c r="C236" s="21">
        <v>679.75</v>
      </c>
    </row>
    <row r="237" spans="1:3" x14ac:dyDescent="0.3">
      <c r="A237" s="22">
        <v>42500</v>
      </c>
      <c r="B237" s="21">
        <v>739.38</v>
      </c>
      <c r="C237" s="21">
        <v>703.245</v>
      </c>
    </row>
    <row r="238" spans="1:3" x14ac:dyDescent="0.3">
      <c r="A238" s="22">
        <v>42501</v>
      </c>
      <c r="B238" s="21">
        <v>730.55</v>
      </c>
      <c r="C238" s="21">
        <v>713.23</v>
      </c>
    </row>
    <row r="239" spans="1:3" x14ac:dyDescent="0.3">
      <c r="A239" s="22">
        <v>42502</v>
      </c>
      <c r="B239" s="21">
        <v>728.07</v>
      </c>
      <c r="C239" s="21">
        <v>717.93</v>
      </c>
    </row>
    <row r="240" spans="1:3" x14ac:dyDescent="0.3">
      <c r="A240" s="22">
        <v>42503</v>
      </c>
      <c r="B240" s="21">
        <v>724.83</v>
      </c>
      <c r="C240" s="21">
        <v>710.22</v>
      </c>
    </row>
    <row r="241" spans="1:3" x14ac:dyDescent="0.3">
      <c r="A241" s="22">
        <v>42506</v>
      </c>
      <c r="B241" s="21">
        <v>730.3</v>
      </c>
      <c r="C241" s="21">
        <v>710.66</v>
      </c>
    </row>
    <row r="242" spans="1:3" x14ac:dyDescent="0.3">
      <c r="A242" s="22">
        <v>42507</v>
      </c>
      <c r="B242" s="21">
        <v>720.19</v>
      </c>
      <c r="C242" s="21">
        <v>695.27</v>
      </c>
    </row>
    <row r="243" spans="1:3" x14ac:dyDescent="0.3">
      <c r="A243" s="22">
        <v>42508</v>
      </c>
      <c r="B243" s="21">
        <v>721.78</v>
      </c>
      <c r="C243" s="21">
        <v>697.45</v>
      </c>
    </row>
    <row r="244" spans="1:3" x14ac:dyDescent="0.3">
      <c r="A244" s="22">
        <v>42509</v>
      </c>
      <c r="B244" s="21">
        <v>715.31</v>
      </c>
      <c r="C244" s="21">
        <v>698.52</v>
      </c>
    </row>
    <row r="245" spans="1:3" x14ac:dyDescent="0.3">
      <c r="A245" s="22">
        <v>42510</v>
      </c>
      <c r="B245" s="21">
        <v>721.71</v>
      </c>
      <c r="C245" s="21">
        <v>702.8</v>
      </c>
    </row>
    <row r="246" spans="1:3" x14ac:dyDescent="0.3">
      <c r="A246" s="22">
        <v>42513</v>
      </c>
      <c r="B246" s="21">
        <v>717.24</v>
      </c>
      <c r="C246" s="21">
        <v>696.75</v>
      </c>
    </row>
    <row r="247" spans="1:3" x14ac:dyDescent="0.3">
      <c r="A247" s="22">
        <v>42514</v>
      </c>
      <c r="B247" s="21">
        <v>733.03</v>
      </c>
      <c r="C247" s="21">
        <v>704.2</v>
      </c>
    </row>
    <row r="248" spans="1:3" x14ac:dyDescent="0.3">
      <c r="A248" s="22">
        <v>42515</v>
      </c>
      <c r="B248" s="21">
        <v>738.1</v>
      </c>
      <c r="C248" s="21">
        <v>708.35</v>
      </c>
    </row>
    <row r="249" spans="1:3" x14ac:dyDescent="0.3">
      <c r="A249" s="22">
        <v>42516</v>
      </c>
      <c r="B249" s="21">
        <v>736.93</v>
      </c>
      <c r="C249" s="21">
        <v>714.91</v>
      </c>
    </row>
    <row r="250" spans="1:3" x14ac:dyDescent="0.3">
      <c r="A250" s="22">
        <v>42517</v>
      </c>
      <c r="B250" s="21">
        <v>747.6</v>
      </c>
      <c r="C250" s="21">
        <v>712.24</v>
      </c>
    </row>
    <row r="251" spans="1:3" x14ac:dyDescent="0.3">
      <c r="A251" s="22">
        <v>42521</v>
      </c>
      <c r="B251" s="21">
        <v>748.85</v>
      </c>
      <c r="C251" s="21">
        <v>722.79</v>
      </c>
    </row>
    <row r="252" spans="1:3" x14ac:dyDescent="0.3">
      <c r="A252" s="22">
        <v>42522</v>
      </c>
      <c r="B252" s="21">
        <v>748.46</v>
      </c>
      <c r="C252" s="21">
        <v>719.44</v>
      </c>
    </row>
    <row r="253" spans="1:3" x14ac:dyDescent="0.3">
      <c r="A253" s="22">
        <v>42523</v>
      </c>
      <c r="B253" s="21">
        <v>744.27</v>
      </c>
      <c r="C253" s="21">
        <v>728.24</v>
      </c>
    </row>
    <row r="254" spans="1:3" x14ac:dyDescent="0.3">
      <c r="A254" s="22">
        <v>42524</v>
      </c>
      <c r="B254" s="21">
        <v>735.86</v>
      </c>
      <c r="C254" s="21">
        <v>725.54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5ECF-4FEC-4E88-9AA6-C982E01C151E}">
  <sheetPr codeName="Sheet5"/>
  <dimension ref="A1:N7"/>
  <sheetViews>
    <sheetView showGridLines="0" topLeftCell="E1" workbookViewId="0">
      <selection activeCell="V5" sqref="V5"/>
    </sheetView>
  </sheetViews>
  <sheetFormatPr defaultRowHeight="14.4" x14ac:dyDescent="0.3"/>
  <cols>
    <col min="1" max="1" width="12" bestFit="1" customWidth="1"/>
    <col min="2" max="2" width="7.5546875" bestFit="1" customWidth="1"/>
    <col min="3" max="3" width="8.44140625" bestFit="1" customWidth="1"/>
    <col min="4" max="8" width="6.5546875" bestFit="1" customWidth="1"/>
    <col min="9" max="9" width="6.88671875" bestFit="1" customWidth="1"/>
    <col min="10" max="10" width="10.21875" bestFit="1" customWidth="1"/>
    <col min="11" max="11" width="7.77734375" bestFit="1" customWidth="1"/>
    <col min="12" max="12" width="9.88671875" bestFit="1" customWidth="1"/>
    <col min="13" max="13" width="9.5546875" bestFit="1" customWidth="1"/>
    <col min="14" max="14" width="8.109375" bestFit="1" customWidth="1"/>
  </cols>
  <sheetData>
    <row r="1" spans="1:14" x14ac:dyDescent="0.3">
      <c r="A1" s="24"/>
      <c r="B1" s="69" t="s">
        <v>20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25"/>
    </row>
    <row r="2" spans="1:14" x14ac:dyDescent="0.3">
      <c r="A2" s="26" t="s">
        <v>21</v>
      </c>
      <c r="B2" s="28" t="s">
        <v>8</v>
      </c>
      <c r="C2" s="28" t="s">
        <v>9</v>
      </c>
      <c r="D2" s="28" t="s">
        <v>10</v>
      </c>
      <c r="E2" s="28" t="s">
        <v>11</v>
      </c>
      <c r="F2" s="28" t="s">
        <v>12</v>
      </c>
      <c r="G2" s="28" t="s">
        <v>13</v>
      </c>
      <c r="H2" s="28" t="s">
        <v>14</v>
      </c>
      <c r="I2" s="28" t="s">
        <v>15</v>
      </c>
      <c r="J2" s="28" t="s">
        <v>16</v>
      </c>
      <c r="K2" s="28" t="s">
        <v>17</v>
      </c>
      <c r="L2" s="28" t="s">
        <v>18</v>
      </c>
      <c r="M2" s="28" t="s">
        <v>19</v>
      </c>
      <c r="N2" s="31" t="s">
        <v>22</v>
      </c>
    </row>
    <row r="3" spans="1:14" x14ac:dyDescent="0.3">
      <c r="A3" s="25" t="s">
        <v>23</v>
      </c>
      <c r="B3" s="27">
        <v>49832</v>
      </c>
      <c r="C3" s="27">
        <v>47232</v>
      </c>
      <c r="D3" s="27">
        <v>40002</v>
      </c>
      <c r="E3" s="27">
        <v>37283</v>
      </c>
      <c r="F3" s="27">
        <v>32910</v>
      </c>
      <c r="G3" s="27">
        <v>33829</v>
      </c>
      <c r="H3" s="27">
        <v>30102</v>
      </c>
      <c r="I3" s="27">
        <v>32111</v>
      </c>
      <c r="J3" s="27">
        <v>34921</v>
      </c>
      <c r="K3" s="27">
        <v>30293</v>
      </c>
      <c r="L3" s="27">
        <v>28392</v>
      </c>
      <c r="M3" s="27">
        <v>24192</v>
      </c>
      <c r="N3" s="30">
        <v>421099</v>
      </c>
    </row>
    <row r="4" spans="1:14" x14ac:dyDescent="0.3">
      <c r="A4" s="25" t="s">
        <v>24</v>
      </c>
      <c r="B4" s="27">
        <v>12839</v>
      </c>
      <c r="C4" s="27">
        <v>16828</v>
      </c>
      <c r="D4" s="27">
        <v>15839</v>
      </c>
      <c r="E4" s="27">
        <v>18082</v>
      </c>
      <c r="F4" s="27">
        <v>24932</v>
      </c>
      <c r="G4" s="27">
        <v>30462</v>
      </c>
      <c r="H4" s="27">
        <v>34240</v>
      </c>
      <c r="I4" s="27">
        <v>42718</v>
      </c>
      <c r="J4" s="27">
        <v>41128</v>
      </c>
      <c r="K4" s="27">
        <v>39382</v>
      </c>
      <c r="L4" s="27">
        <v>36621</v>
      </c>
      <c r="M4" s="27">
        <v>37283</v>
      </c>
      <c r="N4" s="30">
        <v>350354</v>
      </c>
    </row>
    <row r="5" spans="1:14" x14ac:dyDescent="0.3">
      <c r="A5" s="25" t="s">
        <v>25</v>
      </c>
      <c r="B5" s="27">
        <v>9118</v>
      </c>
      <c r="C5" s="27">
        <v>9907</v>
      </c>
      <c r="D5" s="27">
        <v>7257</v>
      </c>
      <c r="E5" s="27">
        <v>7838</v>
      </c>
      <c r="F5" s="27">
        <v>6372</v>
      </c>
      <c r="G5" s="27">
        <v>5992</v>
      </c>
      <c r="H5" s="27">
        <v>5773</v>
      </c>
      <c r="I5" s="27">
        <v>5993</v>
      </c>
      <c r="J5" s="27">
        <v>6302</v>
      </c>
      <c r="K5" s="27">
        <v>8103</v>
      </c>
      <c r="L5" s="27">
        <v>9100</v>
      </c>
      <c r="M5" s="27">
        <v>9278</v>
      </c>
      <c r="N5" s="30">
        <v>91033</v>
      </c>
    </row>
    <row r="6" spans="1:14" x14ac:dyDescent="0.3">
      <c r="A6" s="25" t="s">
        <v>26</v>
      </c>
      <c r="B6" s="27">
        <v>14381</v>
      </c>
      <c r="C6" s="27">
        <v>14651</v>
      </c>
      <c r="D6" s="27">
        <v>11969</v>
      </c>
      <c r="E6" s="27">
        <v>14602</v>
      </c>
      <c r="F6" s="27">
        <v>13046</v>
      </c>
      <c r="G6" s="27">
        <v>14411</v>
      </c>
      <c r="H6" s="27">
        <v>13871</v>
      </c>
      <c r="I6" s="27">
        <v>14184</v>
      </c>
      <c r="J6" s="27">
        <v>13033</v>
      </c>
      <c r="K6" s="27">
        <v>14625</v>
      </c>
      <c r="L6" s="27">
        <v>12196</v>
      </c>
      <c r="M6" s="27">
        <v>13081</v>
      </c>
      <c r="N6" s="30">
        <v>164050</v>
      </c>
    </row>
    <row r="7" spans="1:14" x14ac:dyDescent="0.3">
      <c r="A7" s="29" t="s">
        <v>22</v>
      </c>
      <c r="B7" s="30">
        <v>86170</v>
      </c>
      <c r="C7" s="30">
        <v>88618</v>
      </c>
      <c r="D7" s="30">
        <v>75067</v>
      </c>
      <c r="E7" s="30">
        <v>77805</v>
      </c>
      <c r="F7" s="30">
        <v>77260</v>
      </c>
      <c r="G7" s="30">
        <v>84694</v>
      </c>
      <c r="H7" s="30">
        <v>83986</v>
      </c>
      <c r="I7" s="30">
        <v>95006</v>
      </c>
      <c r="J7" s="30">
        <v>95384</v>
      </c>
      <c r="K7" s="30">
        <v>92403</v>
      </c>
      <c r="L7" s="30">
        <v>86309</v>
      </c>
      <c r="M7" s="30">
        <v>83834</v>
      </c>
      <c r="N7" s="25"/>
    </row>
  </sheetData>
  <mergeCells count="1">
    <mergeCell ref="B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1AF8-38CF-4004-8F29-9A49AB0AA215}">
  <sheetPr codeName="Sheet6"/>
  <dimension ref="A1:F5"/>
  <sheetViews>
    <sheetView showGridLines="0" topLeftCell="A7" workbookViewId="0">
      <selection activeCell="I32" sqref="I32"/>
    </sheetView>
  </sheetViews>
  <sheetFormatPr defaultRowHeight="14.4" x14ac:dyDescent="0.3"/>
  <sheetData>
    <row r="1" spans="1:6" x14ac:dyDescent="0.3">
      <c r="A1" s="33" t="s">
        <v>1066</v>
      </c>
      <c r="B1" s="33" t="s">
        <v>1067</v>
      </c>
      <c r="C1" s="33" t="s">
        <v>1068</v>
      </c>
      <c r="D1" s="33" t="s">
        <v>1069</v>
      </c>
      <c r="E1" s="33" t="s">
        <v>1070</v>
      </c>
      <c r="F1" s="33" t="s">
        <v>1071</v>
      </c>
    </row>
    <row r="2" spans="1:6" x14ac:dyDescent="0.3">
      <c r="A2" s="32" t="s">
        <v>1072</v>
      </c>
      <c r="B2" s="34">
        <v>35000</v>
      </c>
      <c r="C2" s="34">
        <v>118000</v>
      </c>
      <c r="D2" s="34">
        <v>72000</v>
      </c>
      <c r="E2" s="34">
        <v>190000</v>
      </c>
      <c r="F2" s="35">
        <v>0.62105263157894741</v>
      </c>
    </row>
    <row r="3" spans="1:6" x14ac:dyDescent="0.3">
      <c r="A3" s="32" t="s">
        <v>1073</v>
      </c>
      <c r="B3" s="34">
        <v>24500</v>
      </c>
      <c r="C3" s="34">
        <v>120000</v>
      </c>
      <c r="D3" s="34">
        <v>10000</v>
      </c>
      <c r="E3" s="34">
        <v>130000</v>
      </c>
      <c r="F3" s="35">
        <v>0.92307692307692313</v>
      </c>
    </row>
    <row r="4" spans="1:6" x14ac:dyDescent="0.3">
      <c r="A4" s="32" t="s">
        <v>1074</v>
      </c>
      <c r="B4" s="34">
        <v>20000</v>
      </c>
      <c r="C4" s="34">
        <v>75000</v>
      </c>
      <c r="D4" s="34">
        <v>150000</v>
      </c>
      <c r="E4" s="34">
        <v>225000</v>
      </c>
      <c r="F4" s="35">
        <v>0.33333333333333331</v>
      </c>
    </row>
    <row r="5" spans="1:6" x14ac:dyDescent="0.3">
      <c r="A5" s="32" t="s">
        <v>1075</v>
      </c>
      <c r="B5" s="34">
        <v>12000</v>
      </c>
      <c r="C5" s="34">
        <v>62000</v>
      </c>
      <c r="D5" s="34">
        <v>38000</v>
      </c>
      <c r="E5" s="34">
        <v>100000</v>
      </c>
      <c r="F5" s="35">
        <v>0.62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81E0-38D9-4819-A7CE-A33F9B79BD01}">
  <sheetPr codeName="Sheet7"/>
  <dimension ref="A1:AD481"/>
  <sheetViews>
    <sheetView topLeftCell="K4" workbookViewId="0">
      <selection activeCell="AK18" sqref="AK18"/>
    </sheetView>
  </sheetViews>
  <sheetFormatPr defaultRowHeight="14.4" x14ac:dyDescent="0.3"/>
  <cols>
    <col min="1" max="1" width="10.5546875" style="32" customWidth="1"/>
    <col min="2" max="2" width="21.44140625" style="32" customWidth="1"/>
    <col min="3" max="3" width="10.88671875" style="32" customWidth="1"/>
    <col min="4" max="4" width="10" style="32" customWidth="1"/>
    <col min="5" max="6" width="8.88671875" style="32"/>
    <col min="7" max="7" width="12.88671875" style="32" customWidth="1"/>
    <col min="8" max="12" width="8.88671875" style="32"/>
    <col min="13" max="13" width="15.44140625" style="34" customWidth="1"/>
    <col min="14" max="16384" width="8.88671875" style="24"/>
  </cols>
  <sheetData>
    <row r="1" spans="1:30" x14ac:dyDescent="0.3">
      <c r="A1" s="33" t="s">
        <v>1076</v>
      </c>
      <c r="B1" s="33" t="s">
        <v>1077</v>
      </c>
      <c r="C1" s="33" t="s">
        <v>1078</v>
      </c>
      <c r="D1" s="33" t="s">
        <v>1079</v>
      </c>
      <c r="E1" s="33" t="s">
        <v>1080</v>
      </c>
      <c r="F1" s="33" t="s">
        <v>1081</v>
      </c>
      <c r="G1" s="33" t="s">
        <v>1082</v>
      </c>
      <c r="H1" s="33" t="s">
        <v>1083</v>
      </c>
      <c r="I1" s="33" t="s">
        <v>1084</v>
      </c>
      <c r="J1" s="33" t="s">
        <v>1085</v>
      </c>
      <c r="K1" s="33" t="s">
        <v>1086</v>
      </c>
      <c r="L1" s="33" t="s">
        <v>1087</v>
      </c>
      <c r="M1" s="20" t="s">
        <v>1088</v>
      </c>
    </row>
    <row r="2" spans="1:30" x14ac:dyDescent="0.3">
      <c r="A2" s="32">
        <v>2000</v>
      </c>
      <c r="B2" s="32" t="s">
        <v>1089</v>
      </c>
      <c r="C2" s="32" t="s">
        <v>1090</v>
      </c>
      <c r="D2" s="32" t="s">
        <v>1091</v>
      </c>
      <c r="E2" s="32" t="s">
        <v>1092</v>
      </c>
      <c r="F2" s="32">
        <v>116</v>
      </c>
      <c r="G2" s="32">
        <v>748</v>
      </c>
      <c r="H2" s="32">
        <v>880</v>
      </c>
      <c r="I2" s="32">
        <v>-132</v>
      </c>
      <c r="J2" s="32">
        <v>5</v>
      </c>
      <c r="K2" s="32">
        <v>69</v>
      </c>
      <c r="L2" s="32">
        <v>93</v>
      </c>
      <c r="M2" s="34">
        <v>16519500</v>
      </c>
    </row>
    <row r="3" spans="1:30" x14ac:dyDescent="0.3">
      <c r="A3" s="32">
        <v>2000</v>
      </c>
      <c r="B3" s="32" t="s">
        <v>1093</v>
      </c>
      <c r="C3" s="32" t="s">
        <v>1094</v>
      </c>
      <c r="D3" s="32" t="s">
        <v>1095</v>
      </c>
      <c r="E3" s="32" t="s">
        <v>1096</v>
      </c>
      <c r="F3" s="32">
        <v>160</v>
      </c>
      <c r="G3" s="32">
        <v>731</v>
      </c>
      <c r="H3" s="32">
        <v>797</v>
      </c>
      <c r="I3" s="32">
        <v>-66</v>
      </c>
      <c r="J3" s="32">
        <v>3</v>
      </c>
      <c r="K3" s="32">
        <v>79</v>
      </c>
      <c r="L3" s="32">
        <v>82</v>
      </c>
      <c r="M3" s="34">
        <v>19872000</v>
      </c>
      <c r="AD3" s="24" t="s">
        <v>1160</v>
      </c>
    </row>
    <row r="4" spans="1:30" x14ac:dyDescent="0.3">
      <c r="A4" s="32">
        <v>2000</v>
      </c>
      <c r="B4" s="32" t="s">
        <v>1097</v>
      </c>
      <c r="C4" s="32" t="s">
        <v>1098</v>
      </c>
      <c r="D4" s="32" t="s">
        <v>1091</v>
      </c>
      <c r="E4" s="32" t="s">
        <v>1092</v>
      </c>
      <c r="F4" s="32">
        <v>150</v>
      </c>
      <c r="G4" s="32">
        <v>879</v>
      </c>
      <c r="H4" s="32">
        <v>930</v>
      </c>
      <c r="I4" s="32">
        <v>-51</v>
      </c>
      <c r="J4" s="32">
        <v>4</v>
      </c>
      <c r="K4" s="32">
        <v>77</v>
      </c>
      <c r="L4" s="32">
        <v>85</v>
      </c>
      <c r="M4" s="34">
        <v>23433000</v>
      </c>
    </row>
    <row r="5" spans="1:30" x14ac:dyDescent="0.3">
      <c r="A5" s="32">
        <v>2000</v>
      </c>
      <c r="B5" s="32" t="s">
        <v>1099</v>
      </c>
      <c r="C5" s="32" t="s">
        <v>1100</v>
      </c>
      <c r="D5" s="32" t="s">
        <v>1095</v>
      </c>
      <c r="E5" s="32" t="s">
        <v>1092</v>
      </c>
      <c r="F5" s="32">
        <v>168</v>
      </c>
      <c r="G5" s="32">
        <v>793</v>
      </c>
      <c r="H5" s="32">
        <v>888</v>
      </c>
      <c r="I5" s="32">
        <v>-95</v>
      </c>
      <c r="J5" s="32">
        <v>5</v>
      </c>
      <c r="K5" s="32">
        <v>69</v>
      </c>
      <c r="L5" s="32">
        <v>93</v>
      </c>
      <c r="M5" s="34">
        <v>28928334</v>
      </c>
    </row>
    <row r="6" spans="1:30" x14ac:dyDescent="0.3">
      <c r="A6" s="32">
        <v>2000</v>
      </c>
      <c r="B6" s="32" t="s">
        <v>1101</v>
      </c>
      <c r="C6" s="32" t="s">
        <v>1102</v>
      </c>
      <c r="D6" s="32" t="s">
        <v>1091</v>
      </c>
      <c r="E6" s="32" t="s">
        <v>1092</v>
      </c>
      <c r="F6" s="32">
        <v>216</v>
      </c>
      <c r="G6" s="32">
        <v>978</v>
      </c>
      <c r="H6" s="32">
        <v>839</v>
      </c>
      <c r="I6" s="32">
        <v>139</v>
      </c>
      <c r="J6" s="32">
        <v>1</v>
      </c>
      <c r="K6" s="32">
        <v>95</v>
      </c>
      <c r="L6" s="32">
        <v>67</v>
      </c>
      <c r="M6" s="34">
        <v>31133500</v>
      </c>
    </row>
    <row r="7" spans="1:30" x14ac:dyDescent="0.3">
      <c r="A7" s="32">
        <v>2000</v>
      </c>
      <c r="B7" s="32" t="s">
        <v>1103</v>
      </c>
      <c r="C7" s="32" t="s">
        <v>1104</v>
      </c>
      <c r="D7" s="32" t="s">
        <v>1091</v>
      </c>
      <c r="E7" s="32" t="s">
        <v>1086</v>
      </c>
      <c r="F7" s="32">
        <v>239</v>
      </c>
      <c r="G7" s="32">
        <v>947</v>
      </c>
      <c r="H7" s="32">
        <v>813</v>
      </c>
      <c r="I7" s="32">
        <v>134</v>
      </c>
      <c r="J7" s="32">
        <v>1</v>
      </c>
      <c r="K7" s="32">
        <v>91</v>
      </c>
      <c r="L7" s="32">
        <v>70</v>
      </c>
      <c r="M7" s="34">
        <v>31971333</v>
      </c>
    </row>
    <row r="8" spans="1:30" x14ac:dyDescent="0.3">
      <c r="A8" s="32">
        <v>2000</v>
      </c>
      <c r="B8" s="32" t="s">
        <v>1105</v>
      </c>
      <c r="C8" s="32" t="s">
        <v>1106</v>
      </c>
      <c r="D8" s="32" t="s">
        <v>1095</v>
      </c>
      <c r="E8" s="32" t="s">
        <v>1096</v>
      </c>
      <c r="F8" s="32">
        <v>178</v>
      </c>
      <c r="G8" s="32">
        <v>738</v>
      </c>
      <c r="H8" s="32">
        <v>902</v>
      </c>
      <c r="I8" s="32">
        <v>-164</v>
      </c>
      <c r="J8" s="32">
        <v>4</v>
      </c>
      <c r="K8" s="32">
        <v>67</v>
      </c>
      <c r="L8" s="32">
        <v>95</v>
      </c>
      <c r="M8" s="34">
        <v>32994333</v>
      </c>
    </row>
    <row r="9" spans="1:30" x14ac:dyDescent="0.3">
      <c r="A9" s="32">
        <v>2000</v>
      </c>
      <c r="B9" s="32" t="s">
        <v>1107</v>
      </c>
      <c r="C9" s="32" t="s">
        <v>1108</v>
      </c>
      <c r="D9" s="32" t="s">
        <v>1095</v>
      </c>
      <c r="E9" s="32" t="s">
        <v>1092</v>
      </c>
      <c r="F9" s="32">
        <v>177</v>
      </c>
      <c r="G9" s="32">
        <v>740</v>
      </c>
      <c r="H9" s="32">
        <v>826</v>
      </c>
      <c r="I9" s="32">
        <v>-86</v>
      </c>
      <c r="J9" s="32">
        <v>3</v>
      </c>
      <c r="K9" s="32">
        <v>73</v>
      </c>
      <c r="L9" s="32">
        <v>89</v>
      </c>
      <c r="M9" s="34">
        <v>36505333</v>
      </c>
    </row>
    <row r="10" spans="1:30" x14ac:dyDescent="0.3">
      <c r="A10" s="32">
        <v>2000</v>
      </c>
      <c r="B10" s="32" t="s">
        <v>1109</v>
      </c>
      <c r="C10" s="32" t="s">
        <v>1110</v>
      </c>
      <c r="D10" s="32" t="s">
        <v>1091</v>
      </c>
      <c r="E10" s="32" t="s">
        <v>1096</v>
      </c>
      <c r="F10" s="32">
        <v>244</v>
      </c>
      <c r="G10" s="32">
        <v>861</v>
      </c>
      <c r="H10" s="32">
        <v>908</v>
      </c>
      <c r="I10" s="32">
        <v>-47</v>
      </c>
      <c r="J10" s="32">
        <v>3</v>
      </c>
      <c r="K10" s="32">
        <v>83</v>
      </c>
      <c r="L10" s="32">
        <v>79</v>
      </c>
      <c r="M10" s="34">
        <v>44838332</v>
      </c>
    </row>
    <row r="11" spans="1:30" x14ac:dyDescent="0.3">
      <c r="A11" s="32">
        <v>2000</v>
      </c>
      <c r="B11" s="32" t="s">
        <v>1111</v>
      </c>
      <c r="C11" s="32" t="s">
        <v>1112</v>
      </c>
      <c r="D11" s="32" t="s">
        <v>1095</v>
      </c>
      <c r="E11" s="32" t="s">
        <v>1092</v>
      </c>
      <c r="F11" s="32">
        <v>200</v>
      </c>
      <c r="G11" s="32">
        <v>825</v>
      </c>
      <c r="H11" s="32">
        <v>765</v>
      </c>
      <c r="I11" s="32">
        <v>60</v>
      </c>
      <c r="J11" s="32">
        <v>2</v>
      </c>
      <c r="K11" s="32">
        <v>85</v>
      </c>
      <c r="L11" s="32">
        <v>77</v>
      </c>
      <c r="M11" s="34">
        <v>46867200</v>
      </c>
    </row>
    <row r="12" spans="1:30" x14ac:dyDescent="0.3">
      <c r="A12" s="32">
        <v>2000</v>
      </c>
      <c r="B12" s="32" t="s">
        <v>1113</v>
      </c>
      <c r="C12" s="32" t="s">
        <v>1114</v>
      </c>
      <c r="D12" s="32" t="s">
        <v>1095</v>
      </c>
      <c r="E12" s="32" t="s">
        <v>1096</v>
      </c>
      <c r="F12" s="32">
        <v>144</v>
      </c>
      <c r="G12" s="32">
        <v>708</v>
      </c>
      <c r="H12" s="32">
        <v>830</v>
      </c>
      <c r="I12" s="32">
        <v>-122</v>
      </c>
      <c r="J12" s="32">
        <v>5</v>
      </c>
      <c r="K12" s="32">
        <v>65</v>
      </c>
      <c r="L12" s="32">
        <v>97</v>
      </c>
      <c r="M12" s="34">
        <v>47308000</v>
      </c>
    </row>
    <row r="13" spans="1:30" x14ac:dyDescent="0.3">
      <c r="A13" s="32">
        <v>2000</v>
      </c>
      <c r="B13" s="32" t="s">
        <v>1115</v>
      </c>
      <c r="C13" s="32" t="s">
        <v>1116</v>
      </c>
      <c r="D13" s="32" t="s">
        <v>1095</v>
      </c>
      <c r="E13" s="32" t="s">
        <v>1092</v>
      </c>
      <c r="F13" s="32">
        <v>249</v>
      </c>
      <c r="G13" s="32">
        <v>938</v>
      </c>
      <c r="H13" s="32">
        <v>944</v>
      </c>
      <c r="I13" s="32">
        <v>-6</v>
      </c>
      <c r="J13" s="32">
        <v>4</v>
      </c>
      <c r="K13" s="32">
        <v>72</v>
      </c>
      <c r="L13" s="32">
        <v>90</v>
      </c>
      <c r="M13" s="34">
        <v>51289111</v>
      </c>
    </row>
    <row r="14" spans="1:30" x14ac:dyDescent="0.3">
      <c r="A14" s="32">
        <v>2000</v>
      </c>
      <c r="B14" s="32" t="s">
        <v>1117</v>
      </c>
      <c r="C14" s="32" t="s">
        <v>1118</v>
      </c>
      <c r="D14" s="32" t="s">
        <v>1091</v>
      </c>
      <c r="E14" s="32" t="s">
        <v>1086</v>
      </c>
      <c r="F14" s="32">
        <v>236</v>
      </c>
      <c r="G14" s="32">
        <v>864</v>
      </c>
      <c r="H14" s="32">
        <v>869</v>
      </c>
      <c r="I14" s="32">
        <v>-5</v>
      </c>
      <c r="J14" s="32">
        <v>3</v>
      </c>
      <c r="K14" s="32">
        <v>82</v>
      </c>
      <c r="L14" s="32">
        <v>80</v>
      </c>
      <c r="M14" s="34">
        <v>51464167</v>
      </c>
    </row>
    <row r="15" spans="1:30" x14ac:dyDescent="0.3">
      <c r="A15" s="32">
        <v>2000</v>
      </c>
      <c r="B15" s="32" t="s">
        <v>1119</v>
      </c>
      <c r="C15" s="32" t="s">
        <v>1120</v>
      </c>
      <c r="D15" s="32" t="s">
        <v>1095</v>
      </c>
      <c r="E15" s="32" t="s">
        <v>1086</v>
      </c>
      <c r="F15" s="32">
        <v>226</v>
      </c>
      <c r="G15" s="32">
        <v>925</v>
      </c>
      <c r="H15" s="32">
        <v>747</v>
      </c>
      <c r="I15" s="32">
        <v>178</v>
      </c>
      <c r="J15" s="32">
        <v>1</v>
      </c>
      <c r="K15" s="32">
        <v>97</v>
      </c>
      <c r="L15" s="32">
        <v>65</v>
      </c>
      <c r="M15" s="34">
        <v>53737826</v>
      </c>
    </row>
    <row r="16" spans="1:30" x14ac:dyDescent="0.3">
      <c r="A16" s="32">
        <v>2000</v>
      </c>
      <c r="B16" s="32" t="s">
        <v>1121</v>
      </c>
      <c r="C16" s="32" t="s">
        <v>1122</v>
      </c>
      <c r="D16" s="32" t="s">
        <v>1095</v>
      </c>
      <c r="E16" s="32" t="s">
        <v>1086</v>
      </c>
      <c r="F16" s="32">
        <v>157</v>
      </c>
      <c r="G16" s="32">
        <v>752</v>
      </c>
      <c r="H16" s="32">
        <v>815</v>
      </c>
      <c r="I16" s="32">
        <v>-63</v>
      </c>
      <c r="J16" s="32">
        <v>5</v>
      </c>
      <c r="K16" s="32">
        <v>76</v>
      </c>
      <c r="L16" s="32">
        <v>86</v>
      </c>
      <c r="M16" s="34">
        <v>54821000</v>
      </c>
    </row>
    <row r="17" spans="1:13" x14ac:dyDescent="0.3">
      <c r="A17" s="32">
        <v>2000</v>
      </c>
      <c r="B17" s="32" t="s">
        <v>1123</v>
      </c>
      <c r="C17" s="32" t="s">
        <v>1124</v>
      </c>
      <c r="D17" s="32" t="s">
        <v>1091</v>
      </c>
      <c r="E17" s="32" t="s">
        <v>1092</v>
      </c>
      <c r="F17" s="32">
        <v>177</v>
      </c>
      <c r="G17" s="32">
        <v>823</v>
      </c>
      <c r="H17" s="32">
        <v>827</v>
      </c>
      <c r="I17" s="32">
        <v>-4</v>
      </c>
      <c r="J17" s="32">
        <v>3</v>
      </c>
      <c r="K17" s="32">
        <v>79</v>
      </c>
      <c r="L17" s="32">
        <v>83</v>
      </c>
      <c r="M17" s="34">
        <v>58265167</v>
      </c>
    </row>
    <row r="18" spans="1:13" x14ac:dyDescent="0.3">
      <c r="A18" s="32">
        <v>2000</v>
      </c>
      <c r="B18" s="32" t="s">
        <v>1125</v>
      </c>
      <c r="C18" s="32" t="s">
        <v>1126</v>
      </c>
      <c r="D18" s="32" t="s">
        <v>1091</v>
      </c>
      <c r="E18" s="32" t="s">
        <v>1086</v>
      </c>
      <c r="F18" s="32">
        <v>198</v>
      </c>
      <c r="G18" s="32">
        <v>907</v>
      </c>
      <c r="H18" s="32">
        <v>780</v>
      </c>
      <c r="I18" s="32">
        <v>127</v>
      </c>
      <c r="J18" s="32">
        <v>2</v>
      </c>
      <c r="K18" s="32">
        <v>91</v>
      </c>
      <c r="L18" s="32">
        <v>71</v>
      </c>
      <c r="M18" s="34">
        <v>58915000</v>
      </c>
    </row>
    <row r="19" spans="1:13" x14ac:dyDescent="0.3">
      <c r="A19" s="32">
        <v>2000</v>
      </c>
      <c r="B19" s="32" t="s">
        <v>1127</v>
      </c>
      <c r="C19" s="32" t="s">
        <v>1128</v>
      </c>
      <c r="D19" s="32" t="s">
        <v>1095</v>
      </c>
      <c r="E19" s="32" t="s">
        <v>1092</v>
      </c>
      <c r="F19" s="32">
        <v>183</v>
      </c>
      <c r="G19" s="32">
        <v>764</v>
      </c>
      <c r="H19" s="32">
        <v>904</v>
      </c>
      <c r="I19" s="32">
        <v>-140</v>
      </c>
      <c r="J19" s="32">
        <v>6</v>
      </c>
      <c r="K19" s="32">
        <v>65</v>
      </c>
      <c r="L19" s="32">
        <v>97</v>
      </c>
      <c r="M19" s="34">
        <v>60539333</v>
      </c>
    </row>
    <row r="20" spans="1:13" x14ac:dyDescent="0.3">
      <c r="A20" s="32">
        <v>2000</v>
      </c>
      <c r="B20" s="32" t="s">
        <v>1129</v>
      </c>
      <c r="C20" s="32" t="s">
        <v>1130</v>
      </c>
      <c r="D20" s="32" t="s">
        <v>1095</v>
      </c>
      <c r="E20" s="32" t="s">
        <v>1086</v>
      </c>
      <c r="F20" s="32">
        <v>161</v>
      </c>
      <c r="G20" s="32">
        <v>968</v>
      </c>
      <c r="H20" s="32">
        <v>897</v>
      </c>
      <c r="I20" s="32">
        <v>71</v>
      </c>
      <c r="J20" s="32">
        <v>4</v>
      </c>
      <c r="K20" s="32">
        <v>82</v>
      </c>
      <c r="L20" s="32">
        <v>80</v>
      </c>
      <c r="M20" s="34">
        <v>61111190</v>
      </c>
    </row>
    <row r="21" spans="1:13" x14ac:dyDescent="0.3">
      <c r="A21" s="32">
        <v>2000</v>
      </c>
      <c r="B21" s="32" t="s">
        <v>1131</v>
      </c>
      <c r="C21" s="32" t="s">
        <v>1132</v>
      </c>
      <c r="D21" s="32" t="s">
        <v>1095</v>
      </c>
      <c r="E21" s="32" t="s">
        <v>1092</v>
      </c>
      <c r="F21" s="32">
        <v>235</v>
      </c>
      <c r="G21" s="32">
        <v>887</v>
      </c>
      <c r="H21" s="32">
        <v>771</v>
      </c>
      <c r="I21" s="32">
        <v>116</v>
      </c>
      <c r="J21" s="32">
        <v>1</v>
      </c>
      <c r="K21" s="32">
        <v>95</v>
      </c>
      <c r="L21" s="32">
        <v>67</v>
      </c>
      <c r="M21" s="34">
        <v>61453863</v>
      </c>
    </row>
    <row r="22" spans="1:13" x14ac:dyDescent="0.3">
      <c r="A22" s="32">
        <v>2000</v>
      </c>
      <c r="B22" s="32" t="s">
        <v>1133</v>
      </c>
      <c r="C22" s="32" t="s">
        <v>1134</v>
      </c>
      <c r="D22" s="32" t="s">
        <v>1091</v>
      </c>
      <c r="E22" s="32" t="s">
        <v>1096</v>
      </c>
      <c r="F22" s="32">
        <v>162</v>
      </c>
      <c r="G22" s="32">
        <v>733</v>
      </c>
      <c r="H22" s="32">
        <v>842</v>
      </c>
      <c r="I22" s="32">
        <v>-109</v>
      </c>
      <c r="J22" s="32">
        <v>5</v>
      </c>
      <c r="K22" s="32">
        <v>69</v>
      </c>
      <c r="L22" s="32">
        <v>92</v>
      </c>
      <c r="M22" s="34">
        <v>62765129</v>
      </c>
    </row>
    <row r="23" spans="1:13" x14ac:dyDescent="0.3">
      <c r="A23" s="32">
        <v>2000</v>
      </c>
      <c r="B23" s="32" t="s">
        <v>1135</v>
      </c>
      <c r="C23" s="32" t="s">
        <v>1136</v>
      </c>
      <c r="D23" s="32" t="s">
        <v>1091</v>
      </c>
      <c r="E23" s="32" t="s">
        <v>1086</v>
      </c>
      <c r="F23" s="32">
        <v>173</v>
      </c>
      <c r="G23" s="32">
        <v>848</v>
      </c>
      <c r="H23" s="32">
        <v>974</v>
      </c>
      <c r="I23" s="32">
        <v>-126</v>
      </c>
      <c r="J23" s="32">
        <v>4</v>
      </c>
      <c r="K23" s="32">
        <v>71</v>
      </c>
      <c r="L23" s="32">
        <v>91</v>
      </c>
      <c r="M23" s="34">
        <v>70795921</v>
      </c>
    </row>
    <row r="24" spans="1:13" x14ac:dyDescent="0.3">
      <c r="A24" s="32">
        <v>2000</v>
      </c>
      <c r="B24" s="32" t="s">
        <v>1137</v>
      </c>
      <c r="C24" s="32" t="s">
        <v>1138</v>
      </c>
      <c r="D24" s="32" t="s">
        <v>1091</v>
      </c>
      <c r="E24" s="32" t="s">
        <v>1092</v>
      </c>
      <c r="F24" s="32">
        <v>221</v>
      </c>
      <c r="G24" s="32">
        <v>950</v>
      </c>
      <c r="H24" s="32">
        <v>816</v>
      </c>
      <c r="I24" s="32">
        <v>134</v>
      </c>
      <c r="J24" s="32">
        <v>2</v>
      </c>
      <c r="K24" s="32">
        <v>90</v>
      </c>
      <c r="L24" s="32">
        <v>72</v>
      </c>
      <c r="M24" s="34">
        <v>75880771</v>
      </c>
    </row>
    <row r="25" spans="1:13" x14ac:dyDescent="0.3">
      <c r="A25" s="32">
        <v>2000</v>
      </c>
      <c r="B25" s="32" t="s">
        <v>1139</v>
      </c>
      <c r="C25" s="32" t="s">
        <v>1140</v>
      </c>
      <c r="D25" s="32" t="s">
        <v>1091</v>
      </c>
      <c r="E25" s="32" t="s">
        <v>1096</v>
      </c>
      <c r="F25" s="32">
        <v>167</v>
      </c>
      <c r="G25" s="32">
        <v>792</v>
      </c>
      <c r="H25" s="32">
        <v>745</v>
      </c>
      <c r="I25" s="32">
        <v>47</v>
      </c>
      <c r="J25" s="32">
        <v>2</v>
      </c>
      <c r="K25" s="32">
        <v>85</v>
      </c>
      <c r="L25" s="32">
        <v>77</v>
      </c>
      <c r="M25" s="34">
        <v>77940333</v>
      </c>
    </row>
    <row r="26" spans="1:13" x14ac:dyDescent="0.3">
      <c r="A26" s="32">
        <v>2000</v>
      </c>
      <c r="B26" s="32" t="s">
        <v>1141</v>
      </c>
      <c r="C26" s="32" t="s">
        <v>1142</v>
      </c>
      <c r="D26" s="32" t="s">
        <v>1095</v>
      </c>
      <c r="E26" s="32" t="s">
        <v>1096</v>
      </c>
      <c r="F26" s="32">
        <v>198</v>
      </c>
      <c r="G26" s="32">
        <v>807</v>
      </c>
      <c r="H26" s="32">
        <v>738</v>
      </c>
      <c r="I26" s="32">
        <v>69</v>
      </c>
      <c r="J26" s="32">
        <v>2</v>
      </c>
      <c r="K26" s="32">
        <v>94</v>
      </c>
      <c r="L26" s="32">
        <v>68</v>
      </c>
      <c r="M26" s="34">
        <v>79509776</v>
      </c>
    </row>
    <row r="27" spans="1:13" x14ac:dyDescent="0.3">
      <c r="A27" s="32">
        <v>2000</v>
      </c>
      <c r="B27" s="32" t="s">
        <v>1143</v>
      </c>
      <c r="C27" s="32" t="s">
        <v>1144</v>
      </c>
      <c r="D27" s="32" t="s">
        <v>1095</v>
      </c>
      <c r="E27" s="32" t="s">
        <v>1086</v>
      </c>
      <c r="F27" s="32">
        <v>179</v>
      </c>
      <c r="G27" s="32">
        <v>792</v>
      </c>
      <c r="H27" s="32">
        <v>754</v>
      </c>
      <c r="I27" s="32">
        <v>38</v>
      </c>
      <c r="J27" s="32">
        <v>3</v>
      </c>
      <c r="K27" s="32">
        <v>85</v>
      </c>
      <c r="L27" s="32">
        <v>77</v>
      </c>
      <c r="M27" s="34">
        <v>81027833</v>
      </c>
    </row>
    <row r="28" spans="1:13" x14ac:dyDescent="0.3">
      <c r="A28" s="32">
        <v>2000</v>
      </c>
      <c r="B28" s="32" t="s">
        <v>1145</v>
      </c>
      <c r="C28" s="32" t="s">
        <v>1146</v>
      </c>
      <c r="D28" s="32" t="s">
        <v>1091</v>
      </c>
      <c r="E28" s="32" t="s">
        <v>1096</v>
      </c>
      <c r="F28" s="32">
        <v>184</v>
      </c>
      <c r="G28" s="32">
        <v>794</v>
      </c>
      <c r="H28" s="32">
        <v>913</v>
      </c>
      <c r="I28" s="32">
        <v>-119</v>
      </c>
      <c r="J28" s="32">
        <v>4</v>
      </c>
      <c r="K28" s="32">
        <v>74</v>
      </c>
      <c r="L28" s="32">
        <v>88</v>
      </c>
      <c r="M28" s="34">
        <v>81447435</v>
      </c>
    </row>
    <row r="29" spans="1:13" x14ac:dyDescent="0.3">
      <c r="A29" s="32">
        <v>2000</v>
      </c>
      <c r="B29" s="32" t="s">
        <v>1147</v>
      </c>
      <c r="C29" s="32" t="s">
        <v>1148</v>
      </c>
      <c r="D29" s="32" t="s">
        <v>1095</v>
      </c>
      <c r="E29" s="32" t="s">
        <v>1096</v>
      </c>
      <c r="F29" s="32">
        <v>179</v>
      </c>
      <c r="G29" s="32">
        <v>810</v>
      </c>
      <c r="H29" s="32">
        <v>714</v>
      </c>
      <c r="I29" s="32">
        <v>96</v>
      </c>
      <c r="J29" s="32">
        <v>1</v>
      </c>
      <c r="K29" s="32">
        <v>95</v>
      </c>
      <c r="L29" s="32">
        <v>67</v>
      </c>
      <c r="M29" s="34">
        <v>84537836</v>
      </c>
    </row>
    <row r="30" spans="1:13" x14ac:dyDescent="0.3">
      <c r="A30" s="32">
        <v>2000</v>
      </c>
      <c r="B30" s="32" t="s">
        <v>1149</v>
      </c>
      <c r="C30" s="32" t="s">
        <v>1150</v>
      </c>
      <c r="D30" s="32" t="s">
        <v>1095</v>
      </c>
      <c r="E30" s="32" t="s">
        <v>1086</v>
      </c>
      <c r="F30" s="32">
        <v>211</v>
      </c>
      <c r="G30" s="32">
        <v>798</v>
      </c>
      <c r="H30" s="32">
        <v>729</v>
      </c>
      <c r="I30" s="32">
        <v>69</v>
      </c>
      <c r="J30" s="32">
        <v>2</v>
      </c>
      <c r="K30" s="32">
        <v>86</v>
      </c>
      <c r="L30" s="32">
        <v>76</v>
      </c>
      <c r="M30" s="34">
        <v>87924286</v>
      </c>
    </row>
    <row r="31" spans="1:13" x14ac:dyDescent="0.3">
      <c r="A31" s="32">
        <v>2000</v>
      </c>
      <c r="B31" s="32" t="s">
        <v>1151</v>
      </c>
      <c r="C31" s="32" t="s">
        <v>1152</v>
      </c>
      <c r="D31" s="32" t="s">
        <v>1091</v>
      </c>
      <c r="E31" s="32" t="s">
        <v>1096</v>
      </c>
      <c r="F31" s="32">
        <v>205</v>
      </c>
      <c r="G31" s="32">
        <v>871</v>
      </c>
      <c r="H31" s="32">
        <v>814</v>
      </c>
      <c r="I31" s="32">
        <v>57</v>
      </c>
      <c r="J31" s="32">
        <v>1</v>
      </c>
      <c r="K31" s="32">
        <v>87</v>
      </c>
      <c r="L31" s="32">
        <v>74</v>
      </c>
      <c r="M31" s="34">
        <v>92338260</v>
      </c>
    </row>
    <row r="32" spans="1:13" x14ac:dyDescent="0.3">
      <c r="A32" s="32">
        <v>2001</v>
      </c>
      <c r="B32" s="32" t="s">
        <v>1089</v>
      </c>
      <c r="C32" s="32" t="s">
        <v>1090</v>
      </c>
      <c r="D32" s="32" t="s">
        <v>1091</v>
      </c>
      <c r="E32" s="32" t="s">
        <v>1092</v>
      </c>
      <c r="F32" s="32">
        <v>164</v>
      </c>
      <c r="G32" s="32">
        <v>771</v>
      </c>
      <c r="H32" s="32">
        <v>766</v>
      </c>
      <c r="I32" s="32">
        <v>5</v>
      </c>
      <c r="J32" s="32">
        <v>2</v>
      </c>
      <c r="K32" s="32">
        <v>85</v>
      </c>
      <c r="L32" s="32">
        <v>77</v>
      </c>
      <c r="M32" s="34">
        <v>24130000</v>
      </c>
    </row>
    <row r="33" spans="1:13" x14ac:dyDescent="0.3">
      <c r="A33" s="32">
        <v>2001</v>
      </c>
      <c r="B33" s="32" t="s">
        <v>1103</v>
      </c>
      <c r="C33" s="32" t="s">
        <v>1104</v>
      </c>
      <c r="D33" s="32" t="s">
        <v>1091</v>
      </c>
      <c r="E33" s="32" t="s">
        <v>1086</v>
      </c>
      <c r="F33" s="32">
        <v>199</v>
      </c>
      <c r="G33" s="32">
        <v>884</v>
      </c>
      <c r="H33" s="32">
        <v>645</v>
      </c>
      <c r="I33" s="32">
        <v>239</v>
      </c>
      <c r="J33" s="32">
        <v>2</v>
      </c>
      <c r="K33" s="32">
        <v>102</v>
      </c>
      <c r="L33" s="32">
        <v>60</v>
      </c>
      <c r="M33" s="34">
        <v>33810750</v>
      </c>
    </row>
    <row r="34" spans="1:13" x14ac:dyDescent="0.3">
      <c r="A34" s="32">
        <v>2001</v>
      </c>
      <c r="B34" s="32" t="s">
        <v>1105</v>
      </c>
      <c r="C34" s="32" t="s">
        <v>1106</v>
      </c>
      <c r="D34" s="32" t="s">
        <v>1095</v>
      </c>
      <c r="E34" s="32" t="s">
        <v>1096</v>
      </c>
      <c r="F34" s="32">
        <v>131</v>
      </c>
      <c r="G34" s="32">
        <v>670</v>
      </c>
      <c r="H34" s="32">
        <v>812</v>
      </c>
      <c r="I34" s="32">
        <v>-142</v>
      </c>
      <c r="J34" s="32">
        <v>5</v>
      </c>
      <c r="K34" s="32">
        <v>68</v>
      </c>
      <c r="L34" s="32">
        <v>94</v>
      </c>
      <c r="M34" s="34">
        <v>35159500</v>
      </c>
    </row>
    <row r="35" spans="1:13" x14ac:dyDescent="0.3">
      <c r="A35" s="32">
        <v>2001</v>
      </c>
      <c r="B35" s="32" t="s">
        <v>1097</v>
      </c>
      <c r="C35" s="32" t="s">
        <v>1098</v>
      </c>
      <c r="D35" s="32" t="s">
        <v>1091</v>
      </c>
      <c r="E35" s="32" t="s">
        <v>1092</v>
      </c>
      <c r="F35" s="32">
        <v>152</v>
      </c>
      <c r="G35" s="32">
        <v>729</v>
      </c>
      <c r="H35" s="32">
        <v>858</v>
      </c>
      <c r="I35" s="32">
        <v>-129</v>
      </c>
      <c r="J35" s="32">
        <v>5</v>
      </c>
      <c r="K35" s="32">
        <v>65</v>
      </c>
      <c r="L35" s="32">
        <v>97</v>
      </c>
      <c r="M35" s="34">
        <v>35422500</v>
      </c>
    </row>
    <row r="36" spans="1:13" x14ac:dyDescent="0.3">
      <c r="A36" s="32">
        <v>2001</v>
      </c>
      <c r="B36" s="32" t="s">
        <v>1093</v>
      </c>
      <c r="C36" s="32" t="s">
        <v>1094</v>
      </c>
      <c r="D36" s="32" t="s">
        <v>1095</v>
      </c>
      <c r="E36" s="32" t="s">
        <v>1096</v>
      </c>
      <c r="F36" s="32">
        <v>166</v>
      </c>
      <c r="G36" s="32">
        <v>742</v>
      </c>
      <c r="H36" s="32">
        <v>744</v>
      </c>
      <c r="I36" s="32">
        <v>-2</v>
      </c>
      <c r="J36" s="32">
        <v>4</v>
      </c>
      <c r="K36" s="32">
        <v>76</v>
      </c>
      <c r="L36" s="32">
        <v>86</v>
      </c>
      <c r="M36" s="34">
        <v>35762500</v>
      </c>
    </row>
    <row r="37" spans="1:13" x14ac:dyDescent="0.3">
      <c r="A37" s="32">
        <v>2001</v>
      </c>
      <c r="B37" s="32" t="s">
        <v>1121</v>
      </c>
      <c r="C37" s="32" t="s">
        <v>1122</v>
      </c>
      <c r="D37" s="32" t="s">
        <v>1095</v>
      </c>
      <c r="E37" s="32" t="s">
        <v>1086</v>
      </c>
      <c r="F37" s="32">
        <v>161</v>
      </c>
      <c r="G37" s="32">
        <v>789</v>
      </c>
      <c r="H37" s="32">
        <v>812</v>
      </c>
      <c r="I37" s="32">
        <v>-23</v>
      </c>
      <c r="J37" s="32">
        <v>4</v>
      </c>
      <c r="K37" s="32">
        <v>79</v>
      </c>
      <c r="L37" s="32">
        <v>83</v>
      </c>
      <c r="M37" s="34">
        <v>39182833</v>
      </c>
    </row>
    <row r="38" spans="1:13" x14ac:dyDescent="0.3">
      <c r="A38" s="32">
        <v>2001</v>
      </c>
      <c r="B38" s="32" t="s">
        <v>1113</v>
      </c>
      <c r="C38" s="32" t="s">
        <v>1114</v>
      </c>
      <c r="D38" s="32" t="s">
        <v>1095</v>
      </c>
      <c r="E38" s="32" t="s">
        <v>1096</v>
      </c>
      <c r="F38" s="32">
        <v>164</v>
      </c>
      <c r="G38" s="32">
        <v>746</v>
      </c>
      <c r="H38" s="32">
        <v>719</v>
      </c>
      <c r="I38" s="32">
        <v>27</v>
      </c>
      <c r="J38" s="32">
        <v>2</v>
      </c>
      <c r="K38" s="32">
        <v>86</v>
      </c>
      <c r="L38" s="32">
        <v>76</v>
      </c>
      <c r="M38" s="34">
        <v>41663833</v>
      </c>
    </row>
    <row r="39" spans="1:13" x14ac:dyDescent="0.3">
      <c r="A39" s="32">
        <v>2001</v>
      </c>
      <c r="B39" s="32" t="s">
        <v>1107</v>
      </c>
      <c r="C39" s="32" t="s">
        <v>1108</v>
      </c>
      <c r="D39" s="32" t="s">
        <v>1095</v>
      </c>
      <c r="E39" s="32" t="s">
        <v>1092</v>
      </c>
      <c r="F39" s="32">
        <v>209</v>
      </c>
      <c r="G39" s="32">
        <v>740</v>
      </c>
      <c r="H39" s="32">
        <v>806</v>
      </c>
      <c r="I39" s="32">
        <v>-66</v>
      </c>
      <c r="J39" s="32">
        <v>4</v>
      </c>
      <c r="K39" s="32">
        <v>68</v>
      </c>
      <c r="L39" s="32">
        <v>94</v>
      </c>
      <c r="M39" s="34">
        <v>43886833</v>
      </c>
    </row>
    <row r="40" spans="1:13" x14ac:dyDescent="0.3">
      <c r="A40" s="32">
        <v>2001</v>
      </c>
      <c r="B40" s="32" t="s">
        <v>1117</v>
      </c>
      <c r="C40" s="32" t="s">
        <v>1118</v>
      </c>
      <c r="D40" s="32" t="s">
        <v>1091</v>
      </c>
      <c r="E40" s="32" t="s">
        <v>1086</v>
      </c>
      <c r="F40" s="32">
        <v>158</v>
      </c>
      <c r="G40" s="32">
        <v>691</v>
      </c>
      <c r="H40" s="32">
        <v>730</v>
      </c>
      <c r="I40" s="32">
        <v>-39</v>
      </c>
      <c r="J40" s="32">
        <v>3</v>
      </c>
      <c r="K40" s="32">
        <v>75</v>
      </c>
      <c r="L40" s="32">
        <v>87</v>
      </c>
      <c r="M40" s="34">
        <v>47535167</v>
      </c>
    </row>
    <row r="41" spans="1:13" x14ac:dyDescent="0.3">
      <c r="A41" s="32">
        <v>2001</v>
      </c>
      <c r="B41" s="32" t="s">
        <v>1111</v>
      </c>
      <c r="C41" s="32" t="s">
        <v>1112</v>
      </c>
      <c r="D41" s="32" t="s">
        <v>1095</v>
      </c>
      <c r="E41" s="32" t="s">
        <v>1092</v>
      </c>
      <c r="F41" s="32">
        <v>176</v>
      </c>
      <c r="G41" s="32">
        <v>735</v>
      </c>
      <c r="H41" s="32">
        <v>850</v>
      </c>
      <c r="I41" s="32">
        <v>-115</v>
      </c>
      <c r="J41" s="32">
        <v>5</v>
      </c>
      <c r="K41" s="32">
        <v>66</v>
      </c>
      <c r="L41" s="32">
        <v>96</v>
      </c>
      <c r="M41" s="34">
        <v>48986000</v>
      </c>
    </row>
    <row r="42" spans="1:13" x14ac:dyDescent="0.3">
      <c r="A42" s="32">
        <v>2001</v>
      </c>
      <c r="B42" s="32" t="s">
        <v>1123</v>
      </c>
      <c r="C42" s="32" t="s">
        <v>1124</v>
      </c>
      <c r="D42" s="32" t="s">
        <v>1091</v>
      </c>
      <c r="E42" s="32" t="s">
        <v>1092</v>
      </c>
      <c r="F42" s="32">
        <v>139</v>
      </c>
      <c r="G42" s="32">
        <v>724</v>
      </c>
      <c r="H42" s="32">
        <v>876</v>
      </c>
      <c r="I42" s="32">
        <v>-152</v>
      </c>
      <c r="J42" s="32">
        <v>4</v>
      </c>
      <c r="K42" s="32">
        <v>66</v>
      </c>
      <c r="L42" s="32">
        <v>96</v>
      </c>
      <c r="M42" s="34">
        <v>53416167</v>
      </c>
    </row>
    <row r="43" spans="1:13" x14ac:dyDescent="0.3">
      <c r="A43" s="32">
        <v>2001</v>
      </c>
      <c r="B43" s="32" t="s">
        <v>1133</v>
      </c>
      <c r="C43" s="32" t="s">
        <v>1134</v>
      </c>
      <c r="D43" s="32" t="s">
        <v>1091</v>
      </c>
      <c r="E43" s="32" t="s">
        <v>1096</v>
      </c>
      <c r="F43" s="32">
        <v>121</v>
      </c>
      <c r="G43" s="32">
        <v>672</v>
      </c>
      <c r="H43" s="32">
        <v>887</v>
      </c>
      <c r="I43" s="32">
        <v>-215</v>
      </c>
      <c r="J43" s="32">
        <v>5</v>
      </c>
      <c r="K43" s="32">
        <v>62</v>
      </c>
      <c r="L43" s="32">
        <v>100</v>
      </c>
      <c r="M43" s="34">
        <v>56980000</v>
      </c>
    </row>
    <row r="44" spans="1:13" x14ac:dyDescent="0.3">
      <c r="A44" s="32">
        <v>2001</v>
      </c>
      <c r="B44" s="32" t="s">
        <v>1099</v>
      </c>
      <c r="C44" s="32" t="s">
        <v>1100</v>
      </c>
      <c r="D44" s="32" t="s">
        <v>1095</v>
      </c>
      <c r="E44" s="32" t="s">
        <v>1092</v>
      </c>
      <c r="F44" s="32">
        <v>161</v>
      </c>
      <c r="G44" s="32">
        <v>657</v>
      </c>
      <c r="H44" s="32">
        <v>858</v>
      </c>
      <c r="I44" s="32">
        <v>-201</v>
      </c>
      <c r="J44" s="32">
        <v>6</v>
      </c>
      <c r="K44" s="32">
        <v>62</v>
      </c>
      <c r="L44" s="32">
        <v>100</v>
      </c>
      <c r="M44" s="34">
        <v>57760833</v>
      </c>
    </row>
    <row r="45" spans="1:13" x14ac:dyDescent="0.3">
      <c r="A45" s="32">
        <v>2001</v>
      </c>
      <c r="B45" s="32" t="s">
        <v>1115</v>
      </c>
      <c r="C45" s="32" t="s">
        <v>1116</v>
      </c>
      <c r="D45" s="32" t="s">
        <v>1095</v>
      </c>
      <c r="E45" s="32" t="s">
        <v>1092</v>
      </c>
      <c r="F45" s="32">
        <v>208</v>
      </c>
      <c r="G45" s="32">
        <v>847</v>
      </c>
      <c r="H45" s="32">
        <v>769</v>
      </c>
      <c r="I45" s="32">
        <v>78</v>
      </c>
      <c r="J45" s="32">
        <v>1</v>
      </c>
      <c r="K45" s="32">
        <v>93</v>
      </c>
      <c r="L45" s="32">
        <v>69</v>
      </c>
      <c r="M45" s="34">
        <v>60612667</v>
      </c>
    </row>
    <row r="46" spans="1:13" x14ac:dyDescent="0.3">
      <c r="A46" s="32">
        <v>2001</v>
      </c>
      <c r="B46" s="32" t="s">
        <v>1119</v>
      </c>
      <c r="C46" s="32" t="s">
        <v>1120</v>
      </c>
      <c r="D46" s="32" t="s">
        <v>1095</v>
      </c>
      <c r="E46" s="32" t="s">
        <v>1086</v>
      </c>
      <c r="F46" s="32">
        <v>235</v>
      </c>
      <c r="G46" s="32">
        <v>799</v>
      </c>
      <c r="H46" s="32">
        <v>748</v>
      </c>
      <c r="I46" s="32">
        <v>51</v>
      </c>
      <c r="J46" s="32">
        <v>2</v>
      </c>
      <c r="K46" s="32">
        <v>90</v>
      </c>
      <c r="L46" s="32">
        <v>72</v>
      </c>
      <c r="M46" s="34">
        <v>63280167</v>
      </c>
    </row>
    <row r="47" spans="1:13" x14ac:dyDescent="0.3">
      <c r="A47" s="32">
        <v>2001</v>
      </c>
      <c r="B47" s="32" t="s">
        <v>1127</v>
      </c>
      <c r="C47" s="32" t="s">
        <v>1128</v>
      </c>
      <c r="D47" s="32" t="s">
        <v>1095</v>
      </c>
      <c r="E47" s="32" t="s">
        <v>1092</v>
      </c>
      <c r="F47" s="32">
        <v>194</v>
      </c>
      <c r="G47" s="32">
        <v>777</v>
      </c>
      <c r="H47" s="32">
        <v>701</v>
      </c>
      <c r="I47" s="32">
        <v>76</v>
      </c>
      <c r="J47" s="32">
        <v>3</v>
      </c>
      <c r="K47" s="32">
        <v>88</v>
      </c>
      <c r="L47" s="32">
        <v>74</v>
      </c>
      <c r="M47" s="34">
        <v>64715833</v>
      </c>
    </row>
    <row r="48" spans="1:13" x14ac:dyDescent="0.3">
      <c r="A48" s="32">
        <v>2001</v>
      </c>
      <c r="B48" s="32" t="s">
        <v>1101</v>
      </c>
      <c r="C48" s="32" t="s">
        <v>1102</v>
      </c>
      <c r="D48" s="32" t="s">
        <v>1091</v>
      </c>
      <c r="E48" s="32" t="s">
        <v>1092</v>
      </c>
      <c r="F48" s="32">
        <v>214</v>
      </c>
      <c r="G48" s="32">
        <v>798</v>
      </c>
      <c r="H48" s="32">
        <v>795</v>
      </c>
      <c r="I48" s="32">
        <v>3</v>
      </c>
      <c r="J48" s="32">
        <v>3</v>
      </c>
      <c r="K48" s="32">
        <v>83</v>
      </c>
      <c r="L48" s="32">
        <v>79</v>
      </c>
      <c r="M48" s="34">
        <v>65653667</v>
      </c>
    </row>
    <row r="49" spans="1:13" x14ac:dyDescent="0.3">
      <c r="A49" s="32">
        <v>2001</v>
      </c>
      <c r="B49" s="32" t="s">
        <v>1145</v>
      </c>
      <c r="C49" s="32" t="s">
        <v>1146</v>
      </c>
      <c r="D49" s="32" t="s">
        <v>1091</v>
      </c>
      <c r="E49" s="32" t="s">
        <v>1096</v>
      </c>
      <c r="F49" s="32">
        <v>136</v>
      </c>
      <c r="G49" s="32">
        <v>687</v>
      </c>
      <c r="H49" s="32">
        <v>829</v>
      </c>
      <c r="I49" s="32">
        <v>-142</v>
      </c>
      <c r="J49" s="32">
        <v>4</v>
      </c>
      <c r="K49" s="32">
        <v>63</v>
      </c>
      <c r="L49" s="32">
        <v>98</v>
      </c>
      <c r="M49" s="34">
        <v>67599540</v>
      </c>
    </row>
    <row r="50" spans="1:13" x14ac:dyDescent="0.3">
      <c r="A50" s="32">
        <v>2001</v>
      </c>
      <c r="B50" s="32" t="s">
        <v>1129</v>
      </c>
      <c r="C50" s="32" t="s">
        <v>1130</v>
      </c>
      <c r="D50" s="32" t="s">
        <v>1095</v>
      </c>
      <c r="E50" s="32" t="s">
        <v>1086</v>
      </c>
      <c r="F50" s="32">
        <v>213</v>
      </c>
      <c r="G50" s="32">
        <v>923</v>
      </c>
      <c r="H50" s="32">
        <v>906</v>
      </c>
      <c r="I50" s="32">
        <v>17</v>
      </c>
      <c r="J50" s="32">
        <v>5</v>
      </c>
      <c r="K50" s="32">
        <v>73</v>
      </c>
      <c r="L50" s="32">
        <v>89</v>
      </c>
      <c r="M50" s="34">
        <v>71541334</v>
      </c>
    </row>
    <row r="51" spans="1:13" x14ac:dyDescent="0.3">
      <c r="A51" s="32">
        <v>2001</v>
      </c>
      <c r="B51" s="32" t="s">
        <v>1125</v>
      </c>
      <c r="C51" s="32" t="s">
        <v>1126</v>
      </c>
      <c r="D51" s="32" t="s">
        <v>1091</v>
      </c>
      <c r="E51" s="32" t="s">
        <v>1086</v>
      </c>
      <c r="F51" s="32">
        <v>169</v>
      </c>
      <c r="G51" s="32">
        <v>927</v>
      </c>
      <c r="H51" s="32">
        <v>627</v>
      </c>
      <c r="I51" s="32">
        <v>300</v>
      </c>
      <c r="J51" s="32">
        <v>1</v>
      </c>
      <c r="K51" s="32">
        <v>116</v>
      </c>
      <c r="L51" s="32">
        <v>46</v>
      </c>
      <c r="M51" s="34">
        <v>74720834</v>
      </c>
    </row>
    <row r="52" spans="1:13" x14ac:dyDescent="0.3">
      <c r="A52" s="32">
        <v>2001</v>
      </c>
      <c r="B52" s="32" t="s">
        <v>1109</v>
      </c>
      <c r="C52" s="32" t="s">
        <v>1110</v>
      </c>
      <c r="D52" s="32" t="s">
        <v>1091</v>
      </c>
      <c r="E52" s="32" t="s">
        <v>1096</v>
      </c>
      <c r="F52" s="32">
        <v>195</v>
      </c>
      <c r="G52" s="32">
        <v>767</v>
      </c>
      <c r="H52" s="32">
        <v>753</v>
      </c>
      <c r="I52" s="32">
        <v>14</v>
      </c>
      <c r="J52" s="32">
        <v>3</v>
      </c>
      <c r="K52" s="32">
        <v>80</v>
      </c>
      <c r="L52" s="32">
        <v>82</v>
      </c>
      <c r="M52" s="34">
        <v>76895999</v>
      </c>
    </row>
    <row r="53" spans="1:13" x14ac:dyDescent="0.3">
      <c r="A53" s="32">
        <v>2001</v>
      </c>
      <c r="B53" s="32" t="s">
        <v>1131</v>
      </c>
      <c r="C53" s="32" t="s">
        <v>1132</v>
      </c>
      <c r="D53" s="32" t="s">
        <v>1095</v>
      </c>
      <c r="E53" s="32" t="s">
        <v>1092</v>
      </c>
      <c r="F53" s="32">
        <v>199</v>
      </c>
      <c r="G53" s="32">
        <v>814</v>
      </c>
      <c r="H53" s="32">
        <v>684</v>
      </c>
      <c r="I53" s="32">
        <v>130</v>
      </c>
      <c r="J53" s="32">
        <v>2</v>
      </c>
      <c r="K53" s="32">
        <v>93</v>
      </c>
      <c r="L53" s="32">
        <v>69</v>
      </c>
      <c r="M53" s="34">
        <v>78538333</v>
      </c>
    </row>
    <row r="54" spans="1:13" x14ac:dyDescent="0.3">
      <c r="A54" s="32">
        <v>2001</v>
      </c>
      <c r="B54" s="32" t="s">
        <v>1143</v>
      </c>
      <c r="C54" s="32" t="s">
        <v>1144</v>
      </c>
      <c r="D54" s="32" t="s">
        <v>1095</v>
      </c>
      <c r="E54" s="32" t="s">
        <v>1086</v>
      </c>
      <c r="F54" s="32">
        <v>208</v>
      </c>
      <c r="G54" s="32">
        <v>818</v>
      </c>
      <c r="H54" s="32">
        <v>677</v>
      </c>
      <c r="I54" s="32">
        <v>141</v>
      </c>
      <c r="J54" s="32">
        <v>1</v>
      </c>
      <c r="K54" s="32">
        <v>92</v>
      </c>
      <c r="L54" s="32">
        <v>70</v>
      </c>
      <c r="M54" s="34">
        <v>85082999</v>
      </c>
    </row>
    <row r="55" spans="1:13" x14ac:dyDescent="0.3">
      <c r="A55" s="32">
        <v>2001</v>
      </c>
      <c r="B55" s="32" t="s">
        <v>1135</v>
      </c>
      <c r="C55" s="32" t="s">
        <v>1136</v>
      </c>
      <c r="D55" s="32" t="s">
        <v>1091</v>
      </c>
      <c r="E55" s="32" t="s">
        <v>1086</v>
      </c>
      <c r="F55" s="32">
        <v>246</v>
      </c>
      <c r="G55" s="32">
        <v>890</v>
      </c>
      <c r="H55" s="32">
        <v>968</v>
      </c>
      <c r="I55" s="32">
        <v>-78</v>
      </c>
      <c r="J55" s="32">
        <v>4</v>
      </c>
      <c r="K55" s="32">
        <v>73</v>
      </c>
      <c r="L55" s="32">
        <v>89</v>
      </c>
      <c r="M55" s="34">
        <v>88633500</v>
      </c>
    </row>
    <row r="56" spans="1:13" x14ac:dyDescent="0.3">
      <c r="A56" s="32">
        <v>2001</v>
      </c>
      <c r="B56" s="32" t="s">
        <v>1147</v>
      </c>
      <c r="C56" s="32" t="s">
        <v>1148</v>
      </c>
      <c r="D56" s="32" t="s">
        <v>1095</v>
      </c>
      <c r="E56" s="32" t="s">
        <v>1096</v>
      </c>
      <c r="F56" s="32">
        <v>174</v>
      </c>
      <c r="G56" s="32">
        <v>729</v>
      </c>
      <c r="H56" s="32">
        <v>643</v>
      </c>
      <c r="I56" s="32">
        <v>86</v>
      </c>
      <c r="J56" s="32">
        <v>1</v>
      </c>
      <c r="K56" s="32">
        <v>88</v>
      </c>
      <c r="L56" s="32">
        <v>74</v>
      </c>
      <c r="M56" s="34">
        <v>91936166</v>
      </c>
    </row>
    <row r="57" spans="1:13" x14ac:dyDescent="0.3">
      <c r="A57" s="32">
        <v>2001</v>
      </c>
      <c r="B57" s="32" t="s">
        <v>1137</v>
      </c>
      <c r="C57" s="32" t="s">
        <v>1138</v>
      </c>
      <c r="D57" s="32" t="s">
        <v>1091</v>
      </c>
      <c r="E57" s="32" t="s">
        <v>1092</v>
      </c>
      <c r="F57" s="32">
        <v>212</v>
      </c>
      <c r="G57" s="32">
        <v>897</v>
      </c>
      <c r="H57" s="32">
        <v>821</v>
      </c>
      <c r="I57" s="32">
        <v>76</v>
      </c>
      <c r="J57" s="32">
        <v>1</v>
      </c>
      <c r="K57" s="32">
        <v>91</v>
      </c>
      <c r="L57" s="32">
        <v>71</v>
      </c>
      <c r="M57" s="34">
        <v>93152001</v>
      </c>
    </row>
    <row r="58" spans="1:13" x14ac:dyDescent="0.3">
      <c r="A58" s="32">
        <v>2001</v>
      </c>
      <c r="B58" s="32" t="s">
        <v>1141</v>
      </c>
      <c r="C58" s="32" t="s">
        <v>1142</v>
      </c>
      <c r="D58" s="32" t="s">
        <v>1095</v>
      </c>
      <c r="E58" s="32" t="s">
        <v>1096</v>
      </c>
      <c r="F58" s="32">
        <v>147</v>
      </c>
      <c r="G58" s="32">
        <v>642</v>
      </c>
      <c r="H58" s="32">
        <v>713</v>
      </c>
      <c r="I58" s="32">
        <v>-71</v>
      </c>
      <c r="J58" s="32">
        <v>3</v>
      </c>
      <c r="K58" s="32">
        <v>82</v>
      </c>
      <c r="L58" s="32">
        <v>80</v>
      </c>
      <c r="M58" s="34">
        <v>93174428</v>
      </c>
    </row>
    <row r="59" spans="1:13" x14ac:dyDescent="0.3">
      <c r="A59" s="32">
        <v>2001</v>
      </c>
      <c r="B59" s="32" t="s">
        <v>1149</v>
      </c>
      <c r="C59" s="32" t="s">
        <v>1150</v>
      </c>
      <c r="D59" s="32" t="s">
        <v>1095</v>
      </c>
      <c r="E59" s="32" t="s">
        <v>1086</v>
      </c>
      <c r="F59" s="32">
        <v>206</v>
      </c>
      <c r="G59" s="32">
        <v>758</v>
      </c>
      <c r="H59" s="32">
        <v>744</v>
      </c>
      <c r="I59" s="32">
        <v>14</v>
      </c>
      <c r="J59" s="32">
        <v>3</v>
      </c>
      <c r="K59" s="32">
        <v>86</v>
      </c>
      <c r="L59" s="32">
        <v>76</v>
      </c>
      <c r="M59" s="34">
        <v>109105953</v>
      </c>
    </row>
    <row r="60" spans="1:13" x14ac:dyDescent="0.3">
      <c r="A60" s="32">
        <v>2001</v>
      </c>
      <c r="B60" s="32" t="s">
        <v>1139</v>
      </c>
      <c r="C60" s="32" t="s">
        <v>1140</v>
      </c>
      <c r="D60" s="32" t="s">
        <v>1091</v>
      </c>
      <c r="E60" s="32" t="s">
        <v>1096</v>
      </c>
      <c r="F60" s="32">
        <v>198</v>
      </c>
      <c r="G60" s="32">
        <v>772</v>
      </c>
      <c r="H60" s="32">
        <v>745</v>
      </c>
      <c r="I60" s="32">
        <v>27</v>
      </c>
      <c r="J60" s="32">
        <v>2</v>
      </c>
      <c r="K60" s="32">
        <v>82</v>
      </c>
      <c r="L60" s="32">
        <v>79</v>
      </c>
      <c r="M60" s="34">
        <v>110035833</v>
      </c>
    </row>
    <row r="61" spans="1:13" x14ac:dyDescent="0.3">
      <c r="A61" s="32">
        <v>2001</v>
      </c>
      <c r="B61" s="32" t="s">
        <v>1151</v>
      </c>
      <c r="C61" s="32" t="s">
        <v>1152</v>
      </c>
      <c r="D61" s="32" t="s">
        <v>1091</v>
      </c>
      <c r="E61" s="32" t="s">
        <v>1096</v>
      </c>
      <c r="F61" s="32">
        <v>203</v>
      </c>
      <c r="G61" s="32">
        <v>804</v>
      </c>
      <c r="H61" s="32">
        <v>713</v>
      </c>
      <c r="I61" s="32">
        <v>91</v>
      </c>
      <c r="J61" s="32">
        <v>1</v>
      </c>
      <c r="K61" s="32">
        <v>95</v>
      </c>
      <c r="L61" s="32">
        <v>65</v>
      </c>
      <c r="M61" s="34">
        <v>112287143</v>
      </c>
    </row>
    <row r="62" spans="1:13" x14ac:dyDescent="0.3">
      <c r="A62" s="32">
        <v>2002</v>
      </c>
      <c r="B62" s="32" t="s">
        <v>1133</v>
      </c>
      <c r="C62" s="32" t="s">
        <v>1134</v>
      </c>
      <c r="D62" s="32" t="s">
        <v>1091</v>
      </c>
      <c r="E62" s="32" t="s">
        <v>1096</v>
      </c>
      <c r="F62" s="32">
        <v>133</v>
      </c>
      <c r="G62" s="32">
        <v>673</v>
      </c>
      <c r="H62" s="32">
        <v>918</v>
      </c>
      <c r="I62" s="32">
        <v>-245</v>
      </c>
      <c r="J62" s="32">
        <v>5</v>
      </c>
      <c r="K62" s="32">
        <v>55</v>
      </c>
      <c r="L62" s="32">
        <v>106</v>
      </c>
      <c r="M62" s="34">
        <v>34380000</v>
      </c>
    </row>
    <row r="63" spans="1:13" x14ac:dyDescent="0.3">
      <c r="A63" s="32">
        <v>2002</v>
      </c>
      <c r="B63" s="32" t="s">
        <v>1105</v>
      </c>
      <c r="C63" s="32" t="s">
        <v>1106</v>
      </c>
      <c r="D63" s="32" t="s">
        <v>1095</v>
      </c>
      <c r="E63" s="32" t="s">
        <v>1096</v>
      </c>
      <c r="F63" s="32">
        <v>162</v>
      </c>
      <c r="G63" s="32">
        <v>735</v>
      </c>
      <c r="H63" s="32">
        <v>718</v>
      </c>
      <c r="I63" s="32">
        <v>17</v>
      </c>
      <c r="J63" s="32">
        <v>2</v>
      </c>
      <c r="K63" s="32">
        <v>83</v>
      </c>
      <c r="L63" s="32">
        <v>79</v>
      </c>
      <c r="M63" s="34">
        <v>38670500</v>
      </c>
    </row>
    <row r="64" spans="1:13" x14ac:dyDescent="0.3">
      <c r="A64" s="32">
        <v>2002</v>
      </c>
      <c r="B64" s="32" t="s">
        <v>1103</v>
      </c>
      <c r="C64" s="32" t="s">
        <v>1104</v>
      </c>
      <c r="D64" s="32" t="s">
        <v>1091</v>
      </c>
      <c r="E64" s="32" t="s">
        <v>1086</v>
      </c>
      <c r="F64" s="32">
        <v>205</v>
      </c>
      <c r="G64" s="32">
        <v>800</v>
      </c>
      <c r="H64" s="32">
        <v>654</v>
      </c>
      <c r="I64" s="32">
        <v>146</v>
      </c>
      <c r="J64" s="32">
        <v>1</v>
      </c>
      <c r="K64" s="32">
        <v>103</v>
      </c>
      <c r="L64" s="32">
        <v>59</v>
      </c>
      <c r="M64" s="34">
        <v>40004167</v>
      </c>
    </row>
    <row r="65" spans="1:13" x14ac:dyDescent="0.3">
      <c r="A65" s="32">
        <v>2002</v>
      </c>
      <c r="B65" s="32" t="s">
        <v>1089</v>
      </c>
      <c r="C65" s="32" t="s">
        <v>1090</v>
      </c>
      <c r="D65" s="32" t="s">
        <v>1091</v>
      </c>
      <c r="E65" s="32" t="s">
        <v>1092</v>
      </c>
      <c r="F65" s="32">
        <v>167</v>
      </c>
      <c r="G65" s="32">
        <v>768</v>
      </c>
      <c r="H65" s="32">
        <v>712</v>
      </c>
      <c r="I65" s="32">
        <v>56</v>
      </c>
      <c r="J65" s="32">
        <v>1</v>
      </c>
      <c r="K65" s="32">
        <v>94</v>
      </c>
      <c r="L65" s="32">
        <v>67</v>
      </c>
      <c r="M65" s="34">
        <v>40425000</v>
      </c>
    </row>
    <row r="66" spans="1:13" x14ac:dyDescent="0.3">
      <c r="A66" s="32">
        <v>2002</v>
      </c>
      <c r="B66" s="32" t="s">
        <v>1121</v>
      </c>
      <c r="C66" s="32" t="s">
        <v>1122</v>
      </c>
      <c r="D66" s="32" t="s">
        <v>1095</v>
      </c>
      <c r="E66" s="32" t="s">
        <v>1086</v>
      </c>
      <c r="F66" s="32">
        <v>136</v>
      </c>
      <c r="G66" s="32">
        <v>662</v>
      </c>
      <c r="H66" s="32">
        <v>815</v>
      </c>
      <c r="I66" s="32">
        <v>-153</v>
      </c>
      <c r="J66" s="32">
        <v>5</v>
      </c>
      <c r="K66" s="32">
        <v>66</v>
      </c>
      <c r="L66" s="32">
        <v>96</v>
      </c>
      <c r="M66" s="34">
        <v>41425000</v>
      </c>
    </row>
    <row r="67" spans="1:13" x14ac:dyDescent="0.3">
      <c r="A67" s="32">
        <v>2002</v>
      </c>
      <c r="B67" s="32" t="s">
        <v>1093</v>
      </c>
      <c r="C67" s="32" t="s">
        <v>1094</v>
      </c>
      <c r="D67" s="32" t="s">
        <v>1095</v>
      </c>
      <c r="E67" s="32" t="s">
        <v>1096</v>
      </c>
      <c r="F67" s="32">
        <v>146</v>
      </c>
      <c r="G67" s="32">
        <v>699</v>
      </c>
      <c r="H67" s="32">
        <v>763</v>
      </c>
      <c r="I67" s="32">
        <v>-64</v>
      </c>
      <c r="J67" s="32">
        <v>4</v>
      </c>
      <c r="K67" s="32">
        <v>79</v>
      </c>
      <c r="L67" s="32">
        <v>83</v>
      </c>
      <c r="M67" s="34">
        <v>41979917</v>
      </c>
    </row>
    <row r="68" spans="1:13" x14ac:dyDescent="0.3">
      <c r="A68" s="32">
        <v>2002</v>
      </c>
      <c r="B68" s="32" t="s">
        <v>1099</v>
      </c>
      <c r="C68" s="32" t="s">
        <v>1100</v>
      </c>
      <c r="D68" s="32" t="s">
        <v>1095</v>
      </c>
      <c r="E68" s="32" t="s">
        <v>1092</v>
      </c>
      <c r="F68" s="32">
        <v>142</v>
      </c>
      <c r="G68" s="32">
        <v>641</v>
      </c>
      <c r="H68" s="32">
        <v>730</v>
      </c>
      <c r="I68" s="32">
        <v>-89</v>
      </c>
      <c r="J68" s="32">
        <v>4</v>
      </c>
      <c r="K68" s="32">
        <v>72</v>
      </c>
      <c r="L68" s="32">
        <v>89</v>
      </c>
      <c r="M68" s="34">
        <v>42323599</v>
      </c>
    </row>
    <row r="69" spans="1:13" x14ac:dyDescent="0.3">
      <c r="A69" s="32">
        <v>2002</v>
      </c>
      <c r="B69" s="32" t="s">
        <v>1111</v>
      </c>
      <c r="C69" s="32" t="s">
        <v>1112</v>
      </c>
      <c r="D69" s="32" t="s">
        <v>1095</v>
      </c>
      <c r="E69" s="32" t="s">
        <v>1092</v>
      </c>
      <c r="F69" s="32">
        <v>169</v>
      </c>
      <c r="G69" s="32">
        <v>709</v>
      </c>
      <c r="H69" s="32">
        <v>774</v>
      </c>
      <c r="I69" s="32">
        <v>-65</v>
      </c>
      <c r="J69" s="32">
        <v>3</v>
      </c>
      <c r="K69" s="32">
        <v>78</v>
      </c>
      <c r="L69" s="32">
        <v>84</v>
      </c>
      <c r="M69" s="34">
        <v>45050390</v>
      </c>
    </row>
    <row r="70" spans="1:13" x14ac:dyDescent="0.3">
      <c r="A70" s="32">
        <v>2002</v>
      </c>
      <c r="B70" s="32" t="s">
        <v>1097</v>
      </c>
      <c r="C70" s="32" t="s">
        <v>1098</v>
      </c>
      <c r="D70" s="32" t="s">
        <v>1091</v>
      </c>
      <c r="E70" s="32" t="s">
        <v>1092</v>
      </c>
      <c r="F70" s="32">
        <v>140</v>
      </c>
      <c r="G70" s="32">
        <v>737</v>
      </c>
      <c r="H70" s="32">
        <v>891</v>
      </c>
      <c r="I70" s="32">
        <v>-154</v>
      </c>
      <c r="J70" s="32">
        <v>4</v>
      </c>
      <c r="K70" s="32">
        <v>62</v>
      </c>
      <c r="L70" s="32">
        <v>100</v>
      </c>
      <c r="M70" s="34">
        <v>47257000</v>
      </c>
    </row>
    <row r="71" spans="1:13" x14ac:dyDescent="0.3">
      <c r="A71" s="32">
        <v>2002</v>
      </c>
      <c r="B71" s="32" t="s">
        <v>1107</v>
      </c>
      <c r="C71" s="32" t="s">
        <v>1108</v>
      </c>
      <c r="D71" s="32" t="s">
        <v>1095</v>
      </c>
      <c r="E71" s="32" t="s">
        <v>1092</v>
      </c>
      <c r="F71" s="32">
        <v>139</v>
      </c>
      <c r="G71" s="32">
        <v>627</v>
      </c>
      <c r="H71" s="32">
        <v>821</v>
      </c>
      <c r="I71" s="32">
        <v>-194</v>
      </c>
      <c r="J71" s="32">
        <v>6</v>
      </c>
      <c r="K71" s="32">
        <v>56</v>
      </c>
      <c r="L71" s="32">
        <v>106</v>
      </c>
      <c r="M71" s="34">
        <v>50287833</v>
      </c>
    </row>
    <row r="72" spans="1:13" x14ac:dyDescent="0.3">
      <c r="A72" s="32">
        <v>2002</v>
      </c>
      <c r="B72" s="32" t="s">
        <v>1123</v>
      </c>
      <c r="C72" s="32" t="s">
        <v>1124</v>
      </c>
      <c r="D72" s="32" t="s">
        <v>1091</v>
      </c>
      <c r="E72" s="32" t="s">
        <v>1092</v>
      </c>
      <c r="F72" s="32">
        <v>124</v>
      </c>
      <c r="G72" s="32">
        <v>575</v>
      </c>
      <c r="H72" s="32">
        <v>864</v>
      </c>
      <c r="I72" s="32">
        <v>-289</v>
      </c>
      <c r="J72" s="32">
        <v>5</v>
      </c>
      <c r="K72" s="32">
        <v>55</v>
      </c>
      <c r="L72" s="32">
        <v>106</v>
      </c>
      <c r="M72" s="34">
        <v>55048000</v>
      </c>
    </row>
    <row r="73" spans="1:13" x14ac:dyDescent="0.3">
      <c r="A73" s="32">
        <v>2002</v>
      </c>
      <c r="B73" s="32" t="s">
        <v>1129</v>
      </c>
      <c r="C73" s="32" t="s">
        <v>1130</v>
      </c>
      <c r="D73" s="32" t="s">
        <v>1095</v>
      </c>
      <c r="E73" s="32" t="s">
        <v>1086</v>
      </c>
      <c r="F73" s="32">
        <v>152</v>
      </c>
      <c r="G73" s="32">
        <v>778</v>
      </c>
      <c r="H73" s="32">
        <v>898</v>
      </c>
      <c r="I73" s="32">
        <v>-120</v>
      </c>
      <c r="J73" s="32">
        <v>4</v>
      </c>
      <c r="K73" s="32">
        <v>73</v>
      </c>
      <c r="L73" s="32">
        <v>89</v>
      </c>
      <c r="M73" s="34">
        <v>56851043</v>
      </c>
    </row>
    <row r="74" spans="1:13" x14ac:dyDescent="0.3">
      <c r="A74" s="32">
        <v>2002</v>
      </c>
      <c r="B74" s="32" t="s">
        <v>1101</v>
      </c>
      <c r="C74" s="32" t="s">
        <v>1102</v>
      </c>
      <c r="D74" s="32" t="s">
        <v>1091</v>
      </c>
      <c r="E74" s="32" t="s">
        <v>1092</v>
      </c>
      <c r="F74" s="32">
        <v>217</v>
      </c>
      <c r="G74" s="32">
        <v>856</v>
      </c>
      <c r="H74" s="32">
        <v>798</v>
      </c>
      <c r="I74" s="32">
        <v>58</v>
      </c>
      <c r="J74" s="32">
        <v>2</v>
      </c>
      <c r="K74" s="32">
        <v>81</v>
      </c>
      <c r="L74" s="32">
        <v>81</v>
      </c>
      <c r="M74" s="34">
        <v>57052833</v>
      </c>
    </row>
    <row r="75" spans="1:13" x14ac:dyDescent="0.3">
      <c r="A75" s="32">
        <v>2002</v>
      </c>
      <c r="B75" s="32" t="s">
        <v>1113</v>
      </c>
      <c r="C75" s="32" t="s">
        <v>1114</v>
      </c>
      <c r="D75" s="32" t="s">
        <v>1095</v>
      </c>
      <c r="E75" s="32" t="s">
        <v>1096</v>
      </c>
      <c r="F75" s="32">
        <v>165</v>
      </c>
      <c r="G75" s="32">
        <v>710</v>
      </c>
      <c r="H75" s="32">
        <v>724</v>
      </c>
      <c r="I75" s="32">
        <v>-14</v>
      </c>
      <c r="J75" s="32">
        <v>3</v>
      </c>
      <c r="K75" s="32">
        <v>80</v>
      </c>
      <c r="L75" s="32">
        <v>81</v>
      </c>
      <c r="M75" s="34">
        <v>57954999</v>
      </c>
    </row>
    <row r="76" spans="1:13" x14ac:dyDescent="0.3">
      <c r="A76" s="32">
        <v>2002</v>
      </c>
      <c r="B76" s="32" t="s">
        <v>1145</v>
      </c>
      <c r="C76" s="32" t="s">
        <v>1146</v>
      </c>
      <c r="D76" s="32" t="s">
        <v>1091</v>
      </c>
      <c r="E76" s="32" t="s">
        <v>1096</v>
      </c>
      <c r="F76" s="32">
        <v>165</v>
      </c>
      <c r="G76" s="32">
        <v>667</v>
      </c>
      <c r="H76" s="32">
        <v>773</v>
      </c>
      <c r="I76" s="32">
        <v>-106</v>
      </c>
      <c r="J76" s="32">
        <v>4</v>
      </c>
      <c r="K76" s="32">
        <v>67</v>
      </c>
      <c r="L76" s="32">
        <v>95</v>
      </c>
      <c r="M76" s="34">
        <v>60493487</v>
      </c>
    </row>
    <row r="77" spans="1:13" x14ac:dyDescent="0.3">
      <c r="A77" s="32">
        <v>2002</v>
      </c>
      <c r="B77" s="32" t="s">
        <v>1117</v>
      </c>
      <c r="C77" s="32" t="s">
        <v>1118</v>
      </c>
      <c r="D77" s="32" t="s">
        <v>1091</v>
      </c>
      <c r="E77" s="32" t="s">
        <v>1086</v>
      </c>
      <c r="F77" s="32">
        <v>152</v>
      </c>
      <c r="G77" s="32">
        <v>851</v>
      </c>
      <c r="H77" s="32">
        <v>644</v>
      </c>
      <c r="I77" s="32">
        <v>207</v>
      </c>
      <c r="J77" s="32">
        <v>2</v>
      </c>
      <c r="K77" s="32">
        <v>99</v>
      </c>
      <c r="L77" s="32">
        <v>63</v>
      </c>
      <c r="M77" s="34">
        <v>61721667</v>
      </c>
    </row>
    <row r="78" spans="1:13" x14ac:dyDescent="0.3">
      <c r="A78" s="32">
        <v>2002</v>
      </c>
      <c r="B78" s="32" t="s">
        <v>1115</v>
      </c>
      <c r="C78" s="32" t="s">
        <v>1116</v>
      </c>
      <c r="D78" s="32" t="s">
        <v>1095</v>
      </c>
      <c r="E78" s="32" t="s">
        <v>1092</v>
      </c>
      <c r="F78" s="32">
        <v>167</v>
      </c>
      <c r="G78" s="32">
        <v>749</v>
      </c>
      <c r="H78" s="32">
        <v>695</v>
      </c>
      <c r="I78" s="32">
        <v>54</v>
      </c>
      <c r="J78" s="32">
        <v>2</v>
      </c>
      <c r="K78" s="32">
        <v>84</v>
      </c>
      <c r="L78" s="32">
        <v>78</v>
      </c>
      <c r="M78" s="34">
        <v>63448417</v>
      </c>
    </row>
    <row r="79" spans="1:13" x14ac:dyDescent="0.3">
      <c r="A79" s="32">
        <v>2002</v>
      </c>
      <c r="B79" s="32" t="s">
        <v>1131</v>
      </c>
      <c r="C79" s="32" t="s">
        <v>1132</v>
      </c>
      <c r="D79" s="32" t="s">
        <v>1095</v>
      </c>
      <c r="E79" s="32" t="s">
        <v>1092</v>
      </c>
      <c r="F79" s="32">
        <v>175</v>
      </c>
      <c r="G79" s="32">
        <v>787</v>
      </c>
      <c r="H79" s="32">
        <v>648</v>
      </c>
      <c r="I79" s="32">
        <v>139</v>
      </c>
      <c r="J79" s="32">
        <v>1</v>
      </c>
      <c r="K79" s="32">
        <v>97</v>
      </c>
      <c r="L79" s="32">
        <v>65</v>
      </c>
      <c r="M79" s="34">
        <v>74660875</v>
      </c>
    </row>
    <row r="80" spans="1:13" x14ac:dyDescent="0.3">
      <c r="A80" s="32">
        <v>2002</v>
      </c>
      <c r="B80" s="32" t="s">
        <v>1127</v>
      </c>
      <c r="C80" s="32" t="s">
        <v>1128</v>
      </c>
      <c r="D80" s="32" t="s">
        <v>1095</v>
      </c>
      <c r="E80" s="32" t="s">
        <v>1092</v>
      </c>
      <c r="F80" s="32">
        <v>200</v>
      </c>
      <c r="G80" s="32">
        <v>706</v>
      </c>
      <c r="H80" s="32">
        <v>759</v>
      </c>
      <c r="I80" s="32">
        <v>-53</v>
      </c>
      <c r="J80" s="32">
        <v>5</v>
      </c>
      <c r="K80" s="32">
        <v>67</v>
      </c>
      <c r="L80" s="32">
        <v>95</v>
      </c>
      <c r="M80" s="34">
        <v>75690833</v>
      </c>
    </row>
    <row r="81" spans="1:13" x14ac:dyDescent="0.3">
      <c r="A81" s="32">
        <v>2002</v>
      </c>
      <c r="B81" s="32" t="s">
        <v>1109</v>
      </c>
      <c r="C81" s="32" t="s">
        <v>1110</v>
      </c>
      <c r="D81" s="32" t="s">
        <v>1091</v>
      </c>
      <c r="E81" s="32" t="s">
        <v>1096</v>
      </c>
      <c r="F81" s="32">
        <v>187</v>
      </c>
      <c r="G81" s="32">
        <v>813</v>
      </c>
      <c r="H81" s="32">
        <v>828</v>
      </c>
      <c r="I81" s="32">
        <v>-15</v>
      </c>
      <c r="J81" s="32">
        <v>3</v>
      </c>
      <c r="K81" s="32">
        <v>78</v>
      </c>
      <c r="L81" s="32">
        <v>84</v>
      </c>
      <c r="M81" s="34">
        <v>76864333</v>
      </c>
    </row>
    <row r="82" spans="1:13" x14ac:dyDescent="0.3">
      <c r="A82" s="32">
        <v>2002</v>
      </c>
      <c r="B82" s="32" t="s">
        <v>1119</v>
      </c>
      <c r="C82" s="32" t="s">
        <v>1120</v>
      </c>
      <c r="D82" s="32" t="s">
        <v>1095</v>
      </c>
      <c r="E82" s="32" t="s">
        <v>1086</v>
      </c>
      <c r="F82" s="32">
        <v>198</v>
      </c>
      <c r="G82" s="32">
        <v>783</v>
      </c>
      <c r="H82" s="32">
        <v>616</v>
      </c>
      <c r="I82" s="32">
        <v>167</v>
      </c>
      <c r="J82" s="32">
        <v>2</v>
      </c>
      <c r="K82" s="32">
        <v>95</v>
      </c>
      <c r="L82" s="32">
        <v>66</v>
      </c>
      <c r="M82" s="34">
        <v>78299835</v>
      </c>
    </row>
    <row r="83" spans="1:13" x14ac:dyDescent="0.3">
      <c r="A83" s="32">
        <v>2002</v>
      </c>
      <c r="B83" s="32" t="s">
        <v>1137</v>
      </c>
      <c r="C83" s="32" t="s">
        <v>1138</v>
      </c>
      <c r="D83" s="32" t="s">
        <v>1091</v>
      </c>
      <c r="E83" s="32" t="s">
        <v>1092</v>
      </c>
      <c r="F83" s="32">
        <v>192</v>
      </c>
      <c r="G83" s="32">
        <v>739</v>
      </c>
      <c r="H83" s="32">
        <v>837</v>
      </c>
      <c r="I83" s="32">
        <v>-98</v>
      </c>
      <c r="J83" s="32">
        <v>3</v>
      </c>
      <c r="K83" s="32">
        <v>74</v>
      </c>
      <c r="L83" s="32">
        <v>88</v>
      </c>
      <c r="M83" s="34">
        <v>78909449</v>
      </c>
    </row>
    <row r="84" spans="1:13" x14ac:dyDescent="0.3">
      <c r="A84" s="32">
        <v>2002</v>
      </c>
      <c r="B84" s="32" t="s">
        <v>1125</v>
      </c>
      <c r="C84" s="32" t="s">
        <v>1126</v>
      </c>
      <c r="D84" s="32" t="s">
        <v>1091</v>
      </c>
      <c r="E84" s="32" t="s">
        <v>1086</v>
      </c>
      <c r="F84" s="32">
        <v>152</v>
      </c>
      <c r="G84" s="32">
        <v>814</v>
      </c>
      <c r="H84" s="32">
        <v>699</v>
      </c>
      <c r="I84" s="32">
        <v>115</v>
      </c>
      <c r="J84" s="32">
        <v>3</v>
      </c>
      <c r="K84" s="32">
        <v>93</v>
      </c>
      <c r="L84" s="32">
        <v>69</v>
      </c>
      <c r="M84" s="34">
        <v>80282668</v>
      </c>
    </row>
    <row r="85" spans="1:13" x14ac:dyDescent="0.3">
      <c r="A85" s="32">
        <v>2002</v>
      </c>
      <c r="B85" s="32" t="s">
        <v>1147</v>
      </c>
      <c r="C85" s="32" t="s">
        <v>1148</v>
      </c>
      <c r="D85" s="32" t="s">
        <v>1095</v>
      </c>
      <c r="E85" s="32" t="s">
        <v>1096</v>
      </c>
      <c r="F85" s="32">
        <v>164</v>
      </c>
      <c r="G85" s="32">
        <v>708</v>
      </c>
      <c r="H85" s="32">
        <v>565</v>
      </c>
      <c r="I85" s="32">
        <v>143</v>
      </c>
      <c r="J85" s="32">
        <v>1</v>
      </c>
      <c r="K85" s="32">
        <v>101</v>
      </c>
      <c r="L85" s="32">
        <v>59</v>
      </c>
      <c r="M85" s="34">
        <v>92870367</v>
      </c>
    </row>
    <row r="86" spans="1:13" x14ac:dyDescent="0.3">
      <c r="A86" s="32">
        <v>2002</v>
      </c>
      <c r="B86" s="32" t="s">
        <v>1141</v>
      </c>
      <c r="C86" s="32" t="s">
        <v>1142</v>
      </c>
      <c r="D86" s="32" t="s">
        <v>1095</v>
      </c>
      <c r="E86" s="32" t="s">
        <v>1096</v>
      </c>
      <c r="F86" s="32">
        <v>160</v>
      </c>
      <c r="G86" s="32">
        <v>690</v>
      </c>
      <c r="H86" s="32">
        <v>703</v>
      </c>
      <c r="I86" s="32">
        <v>-13</v>
      </c>
      <c r="J86" s="32">
        <v>5</v>
      </c>
      <c r="K86" s="32">
        <v>75</v>
      </c>
      <c r="L86" s="32">
        <v>86</v>
      </c>
      <c r="M86" s="34">
        <v>94633593</v>
      </c>
    </row>
    <row r="87" spans="1:13" x14ac:dyDescent="0.3">
      <c r="A87" s="32">
        <v>2002</v>
      </c>
      <c r="B87" s="32" t="s">
        <v>1149</v>
      </c>
      <c r="C87" s="32" t="s">
        <v>1150</v>
      </c>
      <c r="D87" s="32" t="s">
        <v>1095</v>
      </c>
      <c r="E87" s="32" t="s">
        <v>1086</v>
      </c>
      <c r="F87" s="32">
        <v>155</v>
      </c>
      <c r="G87" s="32">
        <v>713</v>
      </c>
      <c r="H87" s="32">
        <v>643</v>
      </c>
      <c r="I87" s="32">
        <v>70</v>
      </c>
      <c r="J87" s="32">
        <v>3</v>
      </c>
      <c r="K87" s="32">
        <v>92</v>
      </c>
      <c r="L87" s="32">
        <v>70</v>
      </c>
      <c r="M87" s="34">
        <v>94850953</v>
      </c>
    </row>
    <row r="88" spans="1:13" x14ac:dyDescent="0.3">
      <c r="A88" s="32">
        <v>2002</v>
      </c>
      <c r="B88" s="32" t="s">
        <v>1143</v>
      </c>
      <c r="C88" s="32" t="s">
        <v>1144</v>
      </c>
      <c r="D88" s="32" t="s">
        <v>1095</v>
      </c>
      <c r="E88" s="32" t="s">
        <v>1086</v>
      </c>
      <c r="F88" s="32">
        <v>165</v>
      </c>
      <c r="G88" s="32">
        <v>819</v>
      </c>
      <c r="H88" s="32">
        <v>674</v>
      </c>
      <c r="I88" s="32">
        <v>145</v>
      </c>
      <c r="J88" s="32">
        <v>1</v>
      </c>
      <c r="K88" s="32">
        <v>98</v>
      </c>
      <c r="L88" s="32">
        <v>64</v>
      </c>
      <c r="M88" s="34">
        <v>102819999</v>
      </c>
    </row>
    <row r="89" spans="1:13" x14ac:dyDescent="0.3">
      <c r="A89" s="32">
        <v>2002</v>
      </c>
      <c r="B89" s="32" t="s">
        <v>1135</v>
      </c>
      <c r="C89" s="32" t="s">
        <v>1136</v>
      </c>
      <c r="D89" s="32" t="s">
        <v>1091</v>
      </c>
      <c r="E89" s="32" t="s">
        <v>1086</v>
      </c>
      <c r="F89" s="32">
        <v>230</v>
      </c>
      <c r="G89" s="32">
        <v>843</v>
      </c>
      <c r="H89" s="32">
        <v>882</v>
      </c>
      <c r="I89" s="32">
        <v>-39</v>
      </c>
      <c r="J89" s="32">
        <v>4</v>
      </c>
      <c r="K89" s="32">
        <v>72</v>
      </c>
      <c r="L89" s="32">
        <v>90</v>
      </c>
      <c r="M89" s="34">
        <v>105526122</v>
      </c>
    </row>
    <row r="90" spans="1:13" x14ac:dyDescent="0.3">
      <c r="A90" s="32">
        <v>2002</v>
      </c>
      <c r="B90" s="32" t="s">
        <v>1139</v>
      </c>
      <c r="C90" s="32" t="s">
        <v>1140</v>
      </c>
      <c r="D90" s="32" t="s">
        <v>1091</v>
      </c>
      <c r="E90" s="32" t="s">
        <v>1096</v>
      </c>
      <c r="F90" s="32">
        <v>177</v>
      </c>
      <c r="G90" s="32">
        <v>859</v>
      </c>
      <c r="H90" s="32">
        <v>665</v>
      </c>
      <c r="I90" s="32">
        <v>194</v>
      </c>
      <c r="J90" s="32">
        <v>2</v>
      </c>
      <c r="K90" s="32">
        <v>93</v>
      </c>
      <c r="L90" s="32">
        <v>69</v>
      </c>
      <c r="M90" s="34">
        <v>108366060</v>
      </c>
    </row>
    <row r="91" spans="1:13" x14ac:dyDescent="0.3">
      <c r="A91" s="32">
        <v>2002</v>
      </c>
      <c r="B91" s="32" t="s">
        <v>1151</v>
      </c>
      <c r="C91" s="32" t="s">
        <v>1152</v>
      </c>
      <c r="D91" s="32" t="s">
        <v>1091</v>
      </c>
      <c r="E91" s="32" t="s">
        <v>1096</v>
      </c>
      <c r="F91" s="32">
        <v>223</v>
      </c>
      <c r="G91" s="32">
        <v>897</v>
      </c>
      <c r="H91" s="32">
        <v>697</v>
      </c>
      <c r="I91" s="32">
        <v>200</v>
      </c>
      <c r="J91" s="32">
        <v>1</v>
      </c>
      <c r="K91" s="32">
        <v>103</v>
      </c>
      <c r="L91" s="32">
        <v>58</v>
      </c>
      <c r="M91" s="34">
        <v>125928583</v>
      </c>
    </row>
    <row r="92" spans="1:13" x14ac:dyDescent="0.3">
      <c r="A92" s="32">
        <v>2003</v>
      </c>
      <c r="B92" s="32" t="s">
        <v>1133</v>
      </c>
      <c r="C92" s="32" t="s">
        <v>1134</v>
      </c>
      <c r="D92" s="32" t="s">
        <v>1091</v>
      </c>
      <c r="E92" s="32" t="s">
        <v>1096</v>
      </c>
      <c r="F92" s="32">
        <v>137</v>
      </c>
      <c r="G92" s="32">
        <v>715</v>
      </c>
      <c r="H92" s="32">
        <v>852</v>
      </c>
      <c r="I92" s="32">
        <v>-137</v>
      </c>
      <c r="J92" s="32">
        <v>5</v>
      </c>
      <c r="K92" s="32">
        <v>63</v>
      </c>
      <c r="L92" s="32">
        <v>99</v>
      </c>
      <c r="M92" s="34">
        <v>19630000</v>
      </c>
    </row>
    <row r="93" spans="1:13" x14ac:dyDescent="0.3">
      <c r="A93" s="32">
        <v>2003</v>
      </c>
      <c r="B93" s="32" t="s">
        <v>1097</v>
      </c>
      <c r="C93" s="32" t="s">
        <v>1098</v>
      </c>
      <c r="D93" s="32" t="s">
        <v>1091</v>
      </c>
      <c r="E93" s="32" t="s">
        <v>1092</v>
      </c>
      <c r="F93" s="32">
        <v>162</v>
      </c>
      <c r="G93" s="32">
        <v>836</v>
      </c>
      <c r="H93" s="32">
        <v>867</v>
      </c>
      <c r="I93" s="32">
        <v>-31</v>
      </c>
      <c r="J93" s="32">
        <v>3</v>
      </c>
      <c r="K93" s="32">
        <v>83</v>
      </c>
      <c r="L93" s="32">
        <v>79</v>
      </c>
      <c r="M93" s="34">
        <v>40518000</v>
      </c>
    </row>
    <row r="94" spans="1:13" x14ac:dyDescent="0.3">
      <c r="A94" s="32">
        <v>2003</v>
      </c>
      <c r="B94" s="32" t="s">
        <v>1107</v>
      </c>
      <c r="C94" s="32" t="s">
        <v>1108</v>
      </c>
      <c r="D94" s="32" t="s">
        <v>1095</v>
      </c>
      <c r="E94" s="32" t="s">
        <v>1092</v>
      </c>
      <c r="F94" s="32">
        <v>196</v>
      </c>
      <c r="G94" s="32">
        <v>714</v>
      </c>
      <c r="H94" s="32">
        <v>873</v>
      </c>
      <c r="I94" s="32">
        <v>-159</v>
      </c>
      <c r="J94" s="32">
        <v>6</v>
      </c>
      <c r="K94" s="32">
        <v>68</v>
      </c>
      <c r="L94" s="32">
        <v>94</v>
      </c>
      <c r="M94" s="34">
        <v>40627000</v>
      </c>
    </row>
    <row r="95" spans="1:13" x14ac:dyDescent="0.3">
      <c r="A95" s="32">
        <v>2003</v>
      </c>
      <c r="B95" s="32" t="s">
        <v>1121</v>
      </c>
      <c r="C95" s="32" t="s">
        <v>1122</v>
      </c>
      <c r="D95" s="32" t="s">
        <v>1095</v>
      </c>
      <c r="E95" s="32" t="s">
        <v>1086</v>
      </c>
      <c r="F95" s="32">
        <v>128</v>
      </c>
      <c r="G95" s="32">
        <v>678</v>
      </c>
      <c r="H95" s="32">
        <v>831</v>
      </c>
      <c r="I95" s="32">
        <v>-153</v>
      </c>
      <c r="J95" s="32">
        <v>5</v>
      </c>
      <c r="K95" s="32">
        <v>64</v>
      </c>
      <c r="L95" s="32">
        <v>98</v>
      </c>
      <c r="M95" s="34">
        <v>45210000</v>
      </c>
    </row>
    <row r="96" spans="1:13" x14ac:dyDescent="0.3">
      <c r="A96" s="32">
        <v>2003</v>
      </c>
      <c r="B96" s="32" t="s">
        <v>1137</v>
      </c>
      <c r="C96" s="32" t="s">
        <v>1138</v>
      </c>
      <c r="D96" s="32" t="s">
        <v>1091</v>
      </c>
      <c r="E96" s="32" t="s">
        <v>1092</v>
      </c>
      <c r="F96" s="32">
        <v>158</v>
      </c>
      <c r="G96" s="32">
        <v>699</v>
      </c>
      <c r="H96" s="32">
        <v>778</v>
      </c>
      <c r="I96" s="32">
        <v>-79</v>
      </c>
      <c r="J96" s="32">
        <v>4</v>
      </c>
      <c r="K96" s="32">
        <v>68</v>
      </c>
      <c r="L96" s="32">
        <v>94</v>
      </c>
      <c r="M96" s="34">
        <v>48584834</v>
      </c>
    </row>
    <row r="97" spans="1:13" x14ac:dyDescent="0.3">
      <c r="A97" s="32">
        <v>2003</v>
      </c>
      <c r="B97" s="32" t="s">
        <v>1123</v>
      </c>
      <c r="C97" s="32" t="s">
        <v>1124</v>
      </c>
      <c r="D97" s="32" t="s">
        <v>1091</v>
      </c>
      <c r="E97" s="32" t="s">
        <v>1092</v>
      </c>
      <c r="F97" s="32">
        <v>153</v>
      </c>
      <c r="G97" s="32">
        <v>591</v>
      </c>
      <c r="H97" s="32">
        <v>928</v>
      </c>
      <c r="I97" s="32">
        <v>-337</v>
      </c>
      <c r="J97" s="32">
        <v>5</v>
      </c>
      <c r="K97" s="32">
        <v>43</v>
      </c>
      <c r="L97" s="32">
        <v>119</v>
      </c>
      <c r="M97" s="34">
        <v>49168000</v>
      </c>
    </row>
    <row r="98" spans="1:13" x14ac:dyDescent="0.3">
      <c r="A98" s="32">
        <v>2003</v>
      </c>
      <c r="B98" s="32" t="s">
        <v>1093</v>
      </c>
      <c r="C98" s="32" t="s">
        <v>1094</v>
      </c>
      <c r="D98" s="32" t="s">
        <v>1095</v>
      </c>
      <c r="E98" s="32" t="s">
        <v>1096</v>
      </c>
      <c r="F98" s="32">
        <v>157</v>
      </c>
      <c r="G98" s="32">
        <v>751</v>
      </c>
      <c r="H98" s="32">
        <v>692</v>
      </c>
      <c r="I98" s="32">
        <v>59</v>
      </c>
      <c r="J98" s="32">
        <v>2</v>
      </c>
      <c r="K98" s="32">
        <v>91</v>
      </c>
      <c r="L98" s="32">
        <v>71</v>
      </c>
      <c r="M98" s="34">
        <v>49450000</v>
      </c>
    </row>
    <row r="99" spans="1:13" x14ac:dyDescent="0.3">
      <c r="A99" s="32">
        <v>2003</v>
      </c>
      <c r="B99" s="32" t="s">
        <v>1103</v>
      </c>
      <c r="C99" s="32" t="s">
        <v>1104</v>
      </c>
      <c r="D99" s="32" t="s">
        <v>1091</v>
      </c>
      <c r="E99" s="32" t="s">
        <v>1086</v>
      </c>
      <c r="F99" s="32">
        <v>176</v>
      </c>
      <c r="G99" s="32">
        <v>768</v>
      </c>
      <c r="H99" s="32">
        <v>643</v>
      </c>
      <c r="I99" s="32">
        <v>125</v>
      </c>
      <c r="J99" s="32">
        <v>1</v>
      </c>
      <c r="K99" s="32">
        <v>96</v>
      </c>
      <c r="L99" s="32">
        <v>66</v>
      </c>
      <c r="M99" s="34">
        <v>50260834</v>
      </c>
    </row>
    <row r="100" spans="1:13" x14ac:dyDescent="0.3">
      <c r="A100" s="32">
        <v>2003</v>
      </c>
      <c r="B100" s="32" t="s">
        <v>1101</v>
      </c>
      <c r="C100" s="32" t="s">
        <v>1102</v>
      </c>
      <c r="D100" s="32" t="s">
        <v>1091</v>
      </c>
      <c r="E100" s="32" t="s">
        <v>1092</v>
      </c>
      <c r="F100" s="32">
        <v>220</v>
      </c>
      <c r="G100" s="32">
        <v>791</v>
      </c>
      <c r="H100" s="32">
        <v>715</v>
      </c>
      <c r="I100" s="32">
        <v>76</v>
      </c>
      <c r="J100" s="32">
        <v>2</v>
      </c>
      <c r="K100" s="32">
        <v>86</v>
      </c>
      <c r="L100" s="32">
        <v>76</v>
      </c>
      <c r="M100" s="34">
        <v>51010000</v>
      </c>
    </row>
    <row r="101" spans="1:13" x14ac:dyDescent="0.3">
      <c r="A101" s="32">
        <v>2003</v>
      </c>
      <c r="B101" s="32" t="s">
        <v>1109</v>
      </c>
      <c r="C101" s="32" t="s">
        <v>1110</v>
      </c>
      <c r="D101" s="32" t="s">
        <v>1091</v>
      </c>
      <c r="E101" s="32" t="s">
        <v>1096</v>
      </c>
      <c r="F101" s="32">
        <v>190</v>
      </c>
      <c r="G101" s="32">
        <v>894</v>
      </c>
      <c r="H101" s="32">
        <v>826</v>
      </c>
      <c r="I101" s="32">
        <v>68</v>
      </c>
      <c r="J101" s="32">
        <v>3</v>
      </c>
      <c r="K101" s="32">
        <v>86</v>
      </c>
      <c r="L101" s="32">
        <v>76</v>
      </c>
      <c r="M101" s="34">
        <v>51269000</v>
      </c>
    </row>
    <row r="102" spans="1:13" x14ac:dyDescent="0.3">
      <c r="A102" s="32">
        <v>2003</v>
      </c>
      <c r="B102" s="32" t="s">
        <v>1105</v>
      </c>
      <c r="C102" s="32" t="s">
        <v>1106</v>
      </c>
      <c r="D102" s="32" t="s">
        <v>1095</v>
      </c>
      <c r="E102" s="32" t="s">
        <v>1096</v>
      </c>
      <c r="F102" s="32">
        <v>144</v>
      </c>
      <c r="G102" s="32">
        <v>711</v>
      </c>
      <c r="H102" s="32">
        <v>716</v>
      </c>
      <c r="I102" s="32">
        <v>-5</v>
      </c>
      <c r="J102" s="32">
        <v>4</v>
      </c>
      <c r="K102" s="32">
        <v>83</v>
      </c>
      <c r="L102" s="32">
        <v>79</v>
      </c>
      <c r="M102" s="34">
        <v>51948500</v>
      </c>
    </row>
    <row r="103" spans="1:13" x14ac:dyDescent="0.3">
      <c r="A103" s="32">
        <v>2003</v>
      </c>
      <c r="B103" s="32" t="s">
        <v>1099</v>
      </c>
      <c r="C103" s="32" t="s">
        <v>1100</v>
      </c>
      <c r="D103" s="32" t="s">
        <v>1095</v>
      </c>
      <c r="E103" s="32" t="s">
        <v>1092</v>
      </c>
      <c r="F103" s="32">
        <v>163</v>
      </c>
      <c r="G103" s="32">
        <v>753</v>
      </c>
      <c r="H103" s="32">
        <v>801</v>
      </c>
      <c r="I103" s="32">
        <v>-48</v>
      </c>
      <c r="J103" s="32">
        <v>4</v>
      </c>
      <c r="K103" s="32">
        <v>75</v>
      </c>
      <c r="L103" s="32">
        <v>87</v>
      </c>
      <c r="M103" s="34">
        <v>54812429</v>
      </c>
    </row>
    <row r="104" spans="1:13" x14ac:dyDescent="0.3">
      <c r="A104" s="32">
        <v>2003</v>
      </c>
      <c r="B104" s="32" t="s">
        <v>1089</v>
      </c>
      <c r="C104" s="32" t="s">
        <v>1090</v>
      </c>
      <c r="D104" s="32" t="s">
        <v>1091</v>
      </c>
      <c r="E104" s="32" t="s">
        <v>1092</v>
      </c>
      <c r="F104" s="32">
        <v>155</v>
      </c>
      <c r="G104" s="32">
        <v>801</v>
      </c>
      <c r="H104" s="32">
        <v>758</v>
      </c>
      <c r="I104" s="32">
        <v>43</v>
      </c>
      <c r="J104" s="32">
        <v>1</v>
      </c>
      <c r="K104" s="32">
        <v>90</v>
      </c>
      <c r="L104" s="32">
        <v>72</v>
      </c>
      <c r="M104" s="34">
        <v>55505000</v>
      </c>
    </row>
    <row r="105" spans="1:13" x14ac:dyDescent="0.3">
      <c r="A105" s="32">
        <v>2003</v>
      </c>
      <c r="B105" s="32" t="s">
        <v>1111</v>
      </c>
      <c r="C105" s="32" t="s">
        <v>1112</v>
      </c>
      <c r="D105" s="32" t="s">
        <v>1095</v>
      </c>
      <c r="E105" s="32" t="s">
        <v>1092</v>
      </c>
      <c r="F105" s="32">
        <v>182</v>
      </c>
      <c r="G105" s="32">
        <v>694</v>
      </c>
      <c r="H105" s="32">
        <v>886</v>
      </c>
      <c r="I105" s="32">
        <v>-192</v>
      </c>
      <c r="J105" s="32">
        <v>5</v>
      </c>
      <c r="K105" s="32">
        <v>69</v>
      </c>
      <c r="L105" s="32">
        <v>93</v>
      </c>
      <c r="M105" s="34">
        <v>59355667</v>
      </c>
    </row>
    <row r="106" spans="1:13" x14ac:dyDescent="0.3">
      <c r="A106" s="32">
        <v>2003</v>
      </c>
      <c r="B106" s="32" t="s">
        <v>1129</v>
      </c>
      <c r="C106" s="32" t="s">
        <v>1130</v>
      </c>
      <c r="D106" s="32" t="s">
        <v>1095</v>
      </c>
      <c r="E106" s="32" t="s">
        <v>1086</v>
      </c>
      <c r="F106" s="32">
        <v>198</v>
      </c>
      <c r="G106" s="32">
        <v>853</v>
      </c>
      <c r="H106" s="32">
        <v>892</v>
      </c>
      <c r="I106" s="32">
        <v>-39</v>
      </c>
      <c r="J106" s="32">
        <v>4</v>
      </c>
      <c r="K106" s="32">
        <v>74</v>
      </c>
      <c r="L106" s="32">
        <v>88</v>
      </c>
      <c r="M106" s="34">
        <v>67179667</v>
      </c>
    </row>
    <row r="107" spans="1:13" x14ac:dyDescent="0.3">
      <c r="A107" s="32">
        <v>2003</v>
      </c>
      <c r="B107" s="32" t="s">
        <v>1113</v>
      </c>
      <c r="C107" s="32" t="s">
        <v>1114</v>
      </c>
      <c r="D107" s="32" t="s">
        <v>1095</v>
      </c>
      <c r="E107" s="32" t="s">
        <v>1096</v>
      </c>
      <c r="F107" s="32">
        <v>166</v>
      </c>
      <c r="G107" s="32">
        <v>791</v>
      </c>
      <c r="H107" s="32">
        <v>697</v>
      </c>
      <c r="I107" s="32">
        <v>94</v>
      </c>
      <c r="J107" s="32">
        <v>3</v>
      </c>
      <c r="K107" s="32">
        <v>86</v>
      </c>
      <c r="L107" s="32">
        <v>76</v>
      </c>
      <c r="M107" s="34">
        <v>70780000</v>
      </c>
    </row>
    <row r="108" spans="1:13" x14ac:dyDescent="0.3">
      <c r="A108" s="32">
        <v>2003</v>
      </c>
      <c r="B108" s="32" t="s">
        <v>1115</v>
      </c>
      <c r="C108" s="32" t="s">
        <v>1116</v>
      </c>
      <c r="D108" s="32" t="s">
        <v>1095</v>
      </c>
      <c r="E108" s="32" t="s">
        <v>1092</v>
      </c>
      <c r="F108" s="32">
        <v>191</v>
      </c>
      <c r="G108" s="32">
        <v>805</v>
      </c>
      <c r="H108" s="32">
        <v>677</v>
      </c>
      <c r="I108" s="32">
        <v>128</v>
      </c>
      <c r="J108" s="32">
        <v>2</v>
      </c>
      <c r="K108" s="32">
        <v>87</v>
      </c>
      <c r="L108" s="32">
        <v>75</v>
      </c>
      <c r="M108" s="34">
        <v>71040000</v>
      </c>
    </row>
    <row r="109" spans="1:13" x14ac:dyDescent="0.3">
      <c r="A109" s="32">
        <v>2003</v>
      </c>
      <c r="B109" s="32" t="s">
        <v>1145</v>
      </c>
      <c r="C109" s="32" t="s">
        <v>1146</v>
      </c>
      <c r="D109" s="32" t="s">
        <v>1091</v>
      </c>
      <c r="E109" s="32" t="s">
        <v>1096</v>
      </c>
      <c r="F109" s="32">
        <v>152</v>
      </c>
      <c r="G109" s="32">
        <v>743</v>
      </c>
      <c r="H109" s="32">
        <v>820</v>
      </c>
      <c r="I109" s="32">
        <v>-77</v>
      </c>
      <c r="J109" s="32">
        <v>4</v>
      </c>
      <c r="K109" s="32">
        <v>71</v>
      </c>
      <c r="L109" s="32">
        <v>91</v>
      </c>
      <c r="M109" s="34">
        <v>73877500</v>
      </c>
    </row>
    <row r="110" spans="1:13" x14ac:dyDescent="0.3">
      <c r="A110" s="32">
        <v>2003</v>
      </c>
      <c r="B110" s="32" t="s">
        <v>1117</v>
      </c>
      <c r="C110" s="32" t="s">
        <v>1118</v>
      </c>
      <c r="D110" s="32" t="s">
        <v>1091</v>
      </c>
      <c r="E110" s="32" t="s">
        <v>1086</v>
      </c>
      <c r="F110" s="32">
        <v>150</v>
      </c>
      <c r="G110" s="32">
        <v>736</v>
      </c>
      <c r="H110" s="32">
        <v>743</v>
      </c>
      <c r="I110" s="32">
        <v>-7</v>
      </c>
      <c r="J110" s="32">
        <v>3</v>
      </c>
      <c r="K110" s="32">
        <v>77</v>
      </c>
      <c r="L110" s="32">
        <v>85</v>
      </c>
      <c r="M110" s="34">
        <v>79031667</v>
      </c>
    </row>
    <row r="111" spans="1:13" x14ac:dyDescent="0.3">
      <c r="A111" s="32">
        <v>2003</v>
      </c>
      <c r="B111" s="32" t="s">
        <v>1127</v>
      </c>
      <c r="C111" s="32" t="s">
        <v>1128</v>
      </c>
      <c r="D111" s="32" t="s">
        <v>1095</v>
      </c>
      <c r="E111" s="32" t="s">
        <v>1092</v>
      </c>
      <c r="F111" s="32">
        <v>172</v>
      </c>
      <c r="G111" s="32">
        <v>724</v>
      </c>
      <c r="H111" s="32">
        <v>683</v>
      </c>
      <c r="I111" s="32">
        <v>41</v>
      </c>
      <c r="J111" s="32">
        <v>1</v>
      </c>
      <c r="K111" s="32">
        <v>88</v>
      </c>
      <c r="L111" s="32">
        <v>74</v>
      </c>
      <c r="M111" s="34">
        <v>79868333</v>
      </c>
    </row>
    <row r="112" spans="1:13" x14ac:dyDescent="0.3">
      <c r="A112" s="32">
        <v>2003</v>
      </c>
      <c r="B112" s="32" t="s">
        <v>1143</v>
      </c>
      <c r="C112" s="32" t="s">
        <v>1144</v>
      </c>
      <c r="D112" s="32" t="s">
        <v>1095</v>
      </c>
      <c r="E112" s="32" t="s">
        <v>1086</v>
      </c>
      <c r="F112" s="32">
        <v>152</v>
      </c>
      <c r="G112" s="32">
        <v>717</v>
      </c>
      <c r="H112" s="32">
        <v>685</v>
      </c>
      <c r="I112" s="32">
        <v>32</v>
      </c>
      <c r="J112" s="32">
        <v>3</v>
      </c>
      <c r="K112" s="32">
        <v>84</v>
      </c>
      <c r="L112" s="32">
        <v>78</v>
      </c>
      <c r="M112" s="34">
        <v>80657000</v>
      </c>
    </row>
    <row r="113" spans="1:13" x14ac:dyDescent="0.3">
      <c r="A113" s="32">
        <v>2003</v>
      </c>
      <c r="B113" s="32" t="s">
        <v>1119</v>
      </c>
      <c r="C113" s="32" t="s">
        <v>1120</v>
      </c>
      <c r="D113" s="32" t="s">
        <v>1095</v>
      </c>
      <c r="E113" s="32" t="s">
        <v>1086</v>
      </c>
      <c r="F113" s="32">
        <v>180</v>
      </c>
      <c r="G113" s="32">
        <v>755</v>
      </c>
      <c r="H113" s="32">
        <v>638</v>
      </c>
      <c r="I113" s="32">
        <v>117</v>
      </c>
      <c r="J113" s="32">
        <v>1</v>
      </c>
      <c r="K113" s="32">
        <v>100</v>
      </c>
      <c r="L113" s="32">
        <v>61</v>
      </c>
      <c r="M113" s="34">
        <v>82852167</v>
      </c>
    </row>
    <row r="114" spans="1:13" x14ac:dyDescent="0.3">
      <c r="A114" s="32">
        <v>2003</v>
      </c>
      <c r="B114" s="32" t="s">
        <v>1131</v>
      </c>
      <c r="C114" s="32" t="s">
        <v>1132</v>
      </c>
      <c r="D114" s="32" t="s">
        <v>1095</v>
      </c>
      <c r="E114" s="32" t="s">
        <v>1092</v>
      </c>
      <c r="F114" s="32">
        <v>196</v>
      </c>
      <c r="G114" s="32">
        <v>876</v>
      </c>
      <c r="H114" s="32">
        <v>796</v>
      </c>
      <c r="I114" s="32">
        <v>80</v>
      </c>
      <c r="J114" s="32">
        <v>3</v>
      </c>
      <c r="K114" s="32">
        <v>85</v>
      </c>
      <c r="L114" s="32">
        <v>77</v>
      </c>
      <c r="M114" s="34">
        <v>83786666</v>
      </c>
    </row>
    <row r="115" spans="1:13" x14ac:dyDescent="0.3">
      <c r="A115" s="32">
        <v>2003</v>
      </c>
      <c r="B115" s="32" t="s">
        <v>1125</v>
      </c>
      <c r="C115" s="32" t="s">
        <v>1126</v>
      </c>
      <c r="D115" s="32" t="s">
        <v>1091</v>
      </c>
      <c r="E115" s="32" t="s">
        <v>1086</v>
      </c>
      <c r="F115" s="32">
        <v>139</v>
      </c>
      <c r="G115" s="32">
        <v>795</v>
      </c>
      <c r="H115" s="32">
        <v>637</v>
      </c>
      <c r="I115" s="32">
        <v>158</v>
      </c>
      <c r="J115" s="32">
        <v>2</v>
      </c>
      <c r="K115" s="32">
        <v>93</v>
      </c>
      <c r="L115" s="32">
        <v>69</v>
      </c>
      <c r="M115" s="34">
        <v>86959167</v>
      </c>
    </row>
    <row r="116" spans="1:13" x14ac:dyDescent="0.3">
      <c r="A116" s="32">
        <v>2003</v>
      </c>
      <c r="B116" s="32" t="s">
        <v>1139</v>
      </c>
      <c r="C116" s="32" t="s">
        <v>1140</v>
      </c>
      <c r="D116" s="32" t="s">
        <v>1091</v>
      </c>
      <c r="E116" s="32" t="s">
        <v>1096</v>
      </c>
      <c r="F116" s="32">
        <v>238</v>
      </c>
      <c r="G116" s="32">
        <v>961</v>
      </c>
      <c r="H116" s="32">
        <v>809</v>
      </c>
      <c r="I116" s="32">
        <v>152</v>
      </c>
      <c r="J116" s="32">
        <v>2</v>
      </c>
      <c r="K116" s="32">
        <v>95</v>
      </c>
      <c r="L116" s="32">
        <v>67</v>
      </c>
      <c r="M116" s="34">
        <v>99946500</v>
      </c>
    </row>
    <row r="117" spans="1:13" x14ac:dyDescent="0.3">
      <c r="A117" s="32">
        <v>2003</v>
      </c>
      <c r="B117" s="32" t="s">
        <v>1135</v>
      </c>
      <c r="C117" s="32" t="s">
        <v>1136</v>
      </c>
      <c r="D117" s="32" t="s">
        <v>1091</v>
      </c>
      <c r="E117" s="32" t="s">
        <v>1086</v>
      </c>
      <c r="F117" s="32">
        <v>239</v>
      </c>
      <c r="G117" s="32">
        <v>826</v>
      </c>
      <c r="H117" s="32">
        <v>969</v>
      </c>
      <c r="I117" s="32">
        <v>-143</v>
      </c>
      <c r="J117" s="32">
        <v>4</v>
      </c>
      <c r="K117" s="32">
        <v>71</v>
      </c>
      <c r="L117" s="32">
        <v>91</v>
      </c>
      <c r="M117" s="34">
        <v>103491667</v>
      </c>
    </row>
    <row r="118" spans="1:13" x14ac:dyDescent="0.3">
      <c r="A118" s="32">
        <v>2003</v>
      </c>
      <c r="B118" s="32" t="s">
        <v>1149</v>
      </c>
      <c r="C118" s="32" t="s">
        <v>1150</v>
      </c>
      <c r="D118" s="32" t="s">
        <v>1095</v>
      </c>
      <c r="E118" s="32" t="s">
        <v>1086</v>
      </c>
      <c r="F118" s="32">
        <v>124</v>
      </c>
      <c r="G118" s="32">
        <v>574</v>
      </c>
      <c r="H118" s="32">
        <v>556</v>
      </c>
      <c r="I118" s="32">
        <v>18</v>
      </c>
      <c r="J118" s="32">
        <v>2</v>
      </c>
      <c r="K118" s="32">
        <v>85</v>
      </c>
      <c r="L118" s="32">
        <v>77</v>
      </c>
      <c r="M118" s="34">
        <v>105572620</v>
      </c>
    </row>
    <row r="119" spans="1:13" x14ac:dyDescent="0.3">
      <c r="A119" s="32">
        <v>2003</v>
      </c>
      <c r="B119" s="32" t="s">
        <v>1147</v>
      </c>
      <c r="C119" s="32" t="s">
        <v>1148</v>
      </c>
      <c r="D119" s="32" t="s">
        <v>1095</v>
      </c>
      <c r="E119" s="32" t="s">
        <v>1096</v>
      </c>
      <c r="F119" s="32">
        <v>235</v>
      </c>
      <c r="G119" s="32">
        <v>907</v>
      </c>
      <c r="H119" s="32">
        <v>740</v>
      </c>
      <c r="I119" s="32">
        <v>167</v>
      </c>
      <c r="J119" s="32">
        <v>1</v>
      </c>
      <c r="K119" s="32">
        <v>101</v>
      </c>
      <c r="L119" s="32">
        <v>61</v>
      </c>
      <c r="M119" s="34">
        <v>106243667</v>
      </c>
    </row>
    <row r="120" spans="1:13" x14ac:dyDescent="0.3">
      <c r="A120" s="32">
        <v>2003</v>
      </c>
      <c r="B120" s="32" t="s">
        <v>1141</v>
      </c>
      <c r="C120" s="32" t="s">
        <v>1142</v>
      </c>
      <c r="D120" s="32" t="s">
        <v>1095</v>
      </c>
      <c r="E120" s="32" t="s">
        <v>1096</v>
      </c>
      <c r="F120" s="32">
        <v>124</v>
      </c>
      <c r="G120" s="32">
        <v>642</v>
      </c>
      <c r="H120" s="32">
        <v>754</v>
      </c>
      <c r="I120" s="32">
        <v>-112</v>
      </c>
      <c r="J120" s="32">
        <v>5</v>
      </c>
      <c r="K120" s="32">
        <v>66</v>
      </c>
      <c r="L120" s="32">
        <v>95</v>
      </c>
      <c r="M120" s="34">
        <v>116876429</v>
      </c>
    </row>
    <row r="121" spans="1:13" x14ac:dyDescent="0.3">
      <c r="A121" s="32">
        <v>2003</v>
      </c>
      <c r="B121" s="32" t="s">
        <v>1151</v>
      </c>
      <c r="C121" s="32" t="s">
        <v>1152</v>
      </c>
      <c r="D121" s="32" t="s">
        <v>1091</v>
      </c>
      <c r="E121" s="32" t="s">
        <v>1096</v>
      </c>
      <c r="F121" s="32">
        <v>230</v>
      </c>
      <c r="G121" s="32">
        <v>877</v>
      </c>
      <c r="H121" s="32">
        <v>716</v>
      </c>
      <c r="I121" s="32">
        <v>161</v>
      </c>
      <c r="J121" s="32">
        <v>1</v>
      </c>
      <c r="K121" s="32">
        <v>101</v>
      </c>
      <c r="L121" s="32">
        <v>61</v>
      </c>
      <c r="M121" s="34">
        <v>152749814</v>
      </c>
    </row>
    <row r="122" spans="1:13" x14ac:dyDescent="0.3">
      <c r="A122" s="32">
        <v>2004</v>
      </c>
      <c r="B122" s="32" t="s">
        <v>1107</v>
      </c>
      <c r="C122" s="32" t="s">
        <v>1108</v>
      </c>
      <c r="D122" s="32" t="s">
        <v>1095</v>
      </c>
      <c r="E122" s="32" t="s">
        <v>1092</v>
      </c>
      <c r="F122" s="32">
        <v>135</v>
      </c>
      <c r="G122" s="32">
        <v>634</v>
      </c>
      <c r="H122" s="32">
        <v>757</v>
      </c>
      <c r="I122" s="32">
        <v>-123</v>
      </c>
      <c r="J122" s="32">
        <v>6</v>
      </c>
      <c r="K122" s="32">
        <v>67</v>
      </c>
      <c r="L122" s="32">
        <v>94</v>
      </c>
      <c r="M122" s="34">
        <v>27528500</v>
      </c>
    </row>
    <row r="123" spans="1:13" x14ac:dyDescent="0.3">
      <c r="A123" s="32">
        <v>2004</v>
      </c>
      <c r="B123" s="32" t="s">
        <v>1133</v>
      </c>
      <c r="C123" s="32" t="s">
        <v>1134</v>
      </c>
      <c r="D123" s="32" t="s">
        <v>1091</v>
      </c>
      <c r="E123" s="32" t="s">
        <v>1096</v>
      </c>
      <c r="F123" s="32">
        <v>145</v>
      </c>
      <c r="G123" s="32">
        <v>714</v>
      </c>
      <c r="H123" s="32">
        <v>842</v>
      </c>
      <c r="I123" s="32">
        <v>-128</v>
      </c>
      <c r="J123" s="32">
        <v>4</v>
      </c>
      <c r="K123" s="32">
        <v>70</v>
      </c>
      <c r="L123" s="32">
        <v>91</v>
      </c>
      <c r="M123" s="34">
        <v>29556667</v>
      </c>
    </row>
    <row r="124" spans="1:13" x14ac:dyDescent="0.3">
      <c r="A124" s="32">
        <v>2004</v>
      </c>
      <c r="B124" s="32" t="s">
        <v>1099</v>
      </c>
      <c r="C124" s="32" t="s">
        <v>1100</v>
      </c>
      <c r="D124" s="32" t="s">
        <v>1095</v>
      </c>
      <c r="E124" s="32" t="s">
        <v>1092</v>
      </c>
      <c r="F124" s="32">
        <v>142</v>
      </c>
      <c r="G124" s="32">
        <v>680</v>
      </c>
      <c r="H124" s="32">
        <v>744</v>
      </c>
      <c r="I124" s="32">
        <v>-64</v>
      </c>
      <c r="J124" s="32">
        <v>5</v>
      </c>
      <c r="K124" s="32">
        <v>72</v>
      </c>
      <c r="L124" s="32">
        <v>89</v>
      </c>
      <c r="M124" s="34">
        <v>32227929</v>
      </c>
    </row>
    <row r="125" spans="1:13" x14ac:dyDescent="0.3">
      <c r="A125" s="32">
        <v>2004</v>
      </c>
      <c r="B125" s="32" t="s">
        <v>1137</v>
      </c>
      <c r="C125" s="32" t="s">
        <v>1138</v>
      </c>
      <c r="D125" s="32" t="s">
        <v>1091</v>
      </c>
      <c r="E125" s="32" t="s">
        <v>1092</v>
      </c>
      <c r="F125" s="32">
        <v>184</v>
      </c>
      <c r="G125" s="32">
        <v>858</v>
      </c>
      <c r="H125" s="32">
        <v>857</v>
      </c>
      <c r="I125" s="32">
        <v>1</v>
      </c>
      <c r="J125" s="32">
        <v>3</v>
      </c>
      <c r="K125" s="32">
        <v>80</v>
      </c>
      <c r="L125" s="32">
        <v>82</v>
      </c>
      <c r="M125" s="34">
        <v>34319300</v>
      </c>
    </row>
    <row r="126" spans="1:13" x14ac:dyDescent="0.3">
      <c r="A126" s="32">
        <v>2004</v>
      </c>
      <c r="B126" s="32" t="s">
        <v>1105</v>
      </c>
      <c r="C126" s="32" t="s">
        <v>1106</v>
      </c>
      <c r="D126" s="32" t="s">
        <v>1095</v>
      </c>
      <c r="E126" s="32" t="s">
        <v>1096</v>
      </c>
      <c r="F126" s="32">
        <v>151</v>
      </c>
      <c r="G126" s="32">
        <v>635</v>
      </c>
      <c r="H126" s="32">
        <v>769</v>
      </c>
      <c r="I126" s="32">
        <v>-134</v>
      </c>
      <c r="J126" s="32">
        <v>5</v>
      </c>
      <c r="K126" s="32">
        <v>67</v>
      </c>
      <c r="L126" s="32">
        <v>95</v>
      </c>
      <c r="M126" s="34">
        <v>40897500</v>
      </c>
    </row>
    <row r="127" spans="1:13" x14ac:dyDescent="0.3">
      <c r="A127" s="32">
        <v>2004</v>
      </c>
      <c r="B127" s="32" t="s">
        <v>1093</v>
      </c>
      <c r="C127" s="32" t="s">
        <v>1094</v>
      </c>
      <c r="D127" s="32" t="s">
        <v>1095</v>
      </c>
      <c r="E127" s="32" t="s">
        <v>1096</v>
      </c>
      <c r="F127" s="32">
        <v>148</v>
      </c>
      <c r="G127" s="32">
        <v>718</v>
      </c>
      <c r="H127" s="32">
        <v>700</v>
      </c>
      <c r="I127" s="32">
        <v>18</v>
      </c>
      <c r="J127" s="32">
        <v>3</v>
      </c>
      <c r="K127" s="32">
        <v>83</v>
      </c>
      <c r="L127" s="32">
        <v>79</v>
      </c>
      <c r="M127" s="34">
        <v>42143042</v>
      </c>
    </row>
    <row r="128" spans="1:13" x14ac:dyDescent="0.3">
      <c r="A128" s="32">
        <v>2004</v>
      </c>
      <c r="B128" s="32" t="s">
        <v>1111</v>
      </c>
      <c r="C128" s="32" t="s">
        <v>1112</v>
      </c>
      <c r="D128" s="32" t="s">
        <v>1095</v>
      </c>
      <c r="E128" s="32" t="s">
        <v>1092</v>
      </c>
      <c r="F128" s="32">
        <v>194</v>
      </c>
      <c r="G128" s="32">
        <v>750</v>
      </c>
      <c r="H128" s="32">
        <v>907</v>
      </c>
      <c r="I128" s="32">
        <v>-157</v>
      </c>
      <c r="J128" s="32">
        <v>4</v>
      </c>
      <c r="K128" s="32">
        <v>76</v>
      </c>
      <c r="L128" s="32">
        <v>86</v>
      </c>
      <c r="M128" s="34">
        <v>46615250</v>
      </c>
    </row>
    <row r="129" spans="1:13" x14ac:dyDescent="0.3">
      <c r="A129" s="32">
        <v>2004</v>
      </c>
      <c r="B129" s="32" t="s">
        <v>1123</v>
      </c>
      <c r="C129" s="32" t="s">
        <v>1124</v>
      </c>
      <c r="D129" s="32" t="s">
        <v>1091</v>
      </c>
      <c r="E129" s="32" t="s">
        <v>1092</v>
      </c>
      <c r="F129" s="32">
        <v>201</v>
      </c>
      <c r="G129" s="32">
        <v>827</v>
      </c>
      <c r="H129" s="32">
        <v>844</v>
      </c>
      <c r="I129" s="32">
        <v>-17</v>
      </c>
      <c r="J129" s="32">
        <v>4</v>
      </c>
      <c r="K129" s="32">
        <v>72</v>
      </c>
      <c r="L129" s="32">
        <v>90</v>
      </c>
      <c r="M129" s="34">
        <v>46832000</v>
      </c>
    </row>
    <row r="130" spans="1:13" x14ac:dyDescent="0.3">
      <c r="A130" s="32">
        <v>2004</v>
      </c>
      <c r="B130" s="32" t="s">
        <v>1097</v>
      </c>
      <c r="C130" s="32" t="s">
        <v>1098</v>
      </c>
      <c r="D130" s="32" t="s">
        <v>1091</v>
      </c>
      <c r="E130" s="32" t="s">
        <v>1092</v>
      </c>
      <c r="F130" s="32">
        <v>150</v>
      </c>
      <c r="G130" s="32">
        <v>720</v>
      </c>
      <c r="H130" s="32">
        <v>905</v>
      </c>
      <c r="I130" s="32">
        <v>-185</v>
      </c>
      <c r="J130" s="32">
        <v>5</v>
      </c>
      <c r="K130" s="32">
        <v>58</v>
      </c>
      <c r="L130" s="32">
        <v>104</v>
      </c>
      <c r="M130" s="34">
        <v>47609000</v>
      </c>
    </row>
    <row r="131" spans="1:13" x14ac:dyDescent="0.3">
      <c r="A131" s="32">
        <v>2004</v>
      </c>
      <c r="B131" s="32" t="s">
        <v>1109</v>
      </c>
      <c r="C131" s="32" t="s">
        <v>1110</v>
      </c>
      <c r="D131" s="32" t="s">
        <v>1091</v>
      </c>
      <c r="E131" s="32" t="s">
        <v>1096</v>
      </c>
      <c r="F131" s="32">
        <v>145</v>
      </c>
      <c r="G131" s="32">
        <v>719</v>
      </c>
      <c r="H131" s="32">
        <v>823</v>
      </c>
      <c r="I131" s="32">
        <v>-104</v>
      </c>
      <c r="J131" s="32">
        <v>5</v>
      </c>
      <c r="K131" s="32">
        <v>67</v>
      </c>
      <c r="L131" s="32">
        <v>94</v>
      </c>
      <c r="M131" s="34">
        <v>50017000</v>
      </c>
    </row>
    <row r="132" spans="1:13" x14ac:dyDescent="0.3">
      <c r="A132" s="32">
        <v>2004</v>
      </c>
      <c r="B132" s="32" t="s">
        <v>1145</v>
      </c>
      <c r="C132" s="32" t="s">
        <v>1146</v>
      </c>
      <c r="D132" s="32" t="s">
        <v>1091</v>
      </c>
      <c r="E132" s="32" t="s">
        <v>1096</v>
      </c>
      <c r="F132" s="32">
        <v>169</v>
      </c>
      <c r="G132" s="32">
        <v>842</v>
      </c>
      <c r="H132" s="32">
        <v>830</v>
      </c>
      <c r="I132" s="32">
        <v>12</v>
      </c>
      <c r="J132" s="32">
        <v>3</v>
      </c>
      <c r="K132" s="32">
        <v>78</v>
      </c>
      <c r="L132" s="32">
        <v>84</v>
      </c>
      <c r="M132" s="34">
        <v>51623333</v>
      </c>
    </row>
    <row r="133" spans="1:13" x14ac:dyDescent="0.3">
      <c r="A133" s="32">
        <v>2004</v>
      </c>
      <c r="B133" s="32" t="s">
        <v>1089</v>
      </c>
      <c r="C133" s="32" t="s">
        <v>1090</v>
      </c>
      <c r="D133" s="32" t="s">
        <v>1091</v>
      </c>
      <c r="E133" s="32" t="s">
        <v>1092</v>
      </c>
      <c r="F133" s="32">
        <v>191</v>
      </c>
      <c r="G133" s="32">
        <v>780</v>
      </c>
      <c r="H133" s="32">
        <v>715</v>
      </c>
      <c r="I133" s="32">
        <v>65</v>
      </c>
      <c r="J133" s="32">
        <v>1</v>
      </c>
      <c r="K133" s="32">
        <v>92</v>
      </c>
      <c r="L133" s="32">
        <v>70</v>
      </c>
      <c r="M133" s="34">
        <v>53585000</v>
      </c>
    </row>
    <row r="134" spans="1:13" x14ac:dyDescent="0.3">
      <c r="A134" s="32">
        <v>2004</v>
      </c>
      <c r="B134" s="32" t="s">
        <v>1135</v>
      </c>
      <c r="C134" s="32" t="s">
        <v>1136</v>
      </c>
      <c r="D134" s="32" t="s">
        <v>1091</v>
      </c>
      <c r="E134" s="32" t="s">
        <v>1086</v>
      </c>
      <c r="F134" s="32">
        <v>227</v>
      </c>
      <c r="G134" s="32">
        <v>860</v>
      </c>
      <c r="H134" s="32">
        <v>794</v>
      </c>
      <c r="I134" s="32">
        <v>66</v>
      </c>
      <c r="J134" s="32">
        <v>3</v>
      </c>
      <c r="K134" s="32">
        <v>89</v>
      </c>
      <c r="L134" s="32">
        <v>73</v>
      </c>
      <c r="M134" s="34">
        <v>55050417</v>
      </c>
    </row>
    <row r="135" spans="1:13" x14ac:dyDescent="0.3">
      <c r="A135" s="32">
        <v>2004</v>
      </c>
      <c r="B135" s="32" t="s">
        <v>1121</v>
      </c>
      <c r="C135" s="32" t="s">
        <v>1122</v>
      </c>
      <c r="D135" s="32" t="s">
        <v>1095</v>
      </c>
      <c r="E135" s="32" t="s">
        <v>1086</v>
      </c>
      <c r="F135" s="32">
        <v>139</v>
      </c>
      <c r="G135" s="32">
        <v>768</v>
      </c>
      <c r="H135" s="32">
        <v>705</v>
      </c>
      <c r="I135" s="32">
        <v>63</v>
      </c>
      <c r="J135" s="32">
        <v>3</v>
      </c>
      <c r="K135" s="32">
        <v>87</v>
      </c>
      <c r="L135" s="32">
        <v>75</v>
      </c>
      <c r="M135" s="34">
        <v>55384833</v>
      </c>
    </row>
    <row r="136" spans="1:13" x14ac:dyDescent="0.3">
      <c r="A136" s="32">
        <v>2004</v>
      </c>
      <c r="B136" s="32" t="s">
        <v>1103</v>
      </c>
      <c r="C136" s="32" t="s">
        <v>1104</v>
      </c>
      <c r="D136" s="32" t="s">
        <v>1091</v>
      </c>
      <c r="E136" s="32" t="s">
        <v>1086</v>
      </c>
      <c r="F136" s="32">
        <v>189</v>
      </c>
      <c r="G136" s="32">
        <v>793</v>
      </c>
      <c r="H136" s="32">
        <v>742</v>
      </c>
      <c r="I136" s="32">
        <v>51</v>
      </c>
      <c r="J136" s="32">
        <v>2</v>
      </c>
      <c r="K136" s="32">
        <v>91</v>
      </c>
      <c r="L136" s="32">
        <v>71</v>
      </c>
      <c r="M136" s="34">
        <v>59425667</v>
      </c>
    </row>
    <row r="137" spans="1:13" x14ac:dyDescent="0.3">
      <c r="A137" s="32">
        <v>2004</v>
      </c>
      <c r="B137" s="32" t="s">
        <v>1101</v>
      </c>
      <c r="C137" s="32" t="s">
        <v>1102</v>
      </c>
      <c r="D137" s="32" t="s">
        <v>1091</v>
      </c>
      <c r="E137" s="32" t="s">
        <v>1092</v>
      </c>
      <c r="F137" s="32">
        <v>242</v>
      </c>
      <c r="G137" s="32">
        <v>865</v>
      </c>
      <c r="H137" s="32">
        <v>831</v>
      </c>
      <c r="I137" s="32">
        <v>34</v>
      </c>
      <c r="J137" s="32">
        <v>2</v>
      </c>
      <c r="K137" s="32">
        <v>83</v>
      </c>
      <c r="L137" s="32">
        <v>79</v>
      </c>
      <c r="M137" s="34">
        <v>65212500</v>
      </c>
    </row>
    <row r="138" spans="1:13" x14ac:dyDescent="0.3">
      <c r="A138" s="32">
        <v>2004</v>
      </c>
      <c r="B138" s="32" t="s">
        <v>1129</v>
      </c>
      <c r="C138" s="32" t="s">
        <v>1130</v>
      </c>
      <c r="D138" s="32" t="s">
        <v>1095</v>
      </c>
      <c r="E138" s="32" t="s">
        <v>1086</v>
      </c>
      <c r="F138" s="32">
        <v>202</v>
      </c>
      <c r="G138" s="32">
        <v>833</v>
      </c>
      <c r="H138" s="32">
        <v>923</v>
      </c>
      <c r="I138" s="32">
        <v>-90</v>
      </c>
      <c r="J138" s="32">
        <v>4</v>
      </c>
      <c r="K138" s="32">
        <v>68</v>
      </c>
      <c r="L138" s="32">
        <v>94</v>
      </c>
      <c r="M138" s="34">
        <v>65445167</v>
      </c>
    </row>
    <row r="139" spans="1:13" x14ac:dyDescent="0.3">
      <c r="A139" s="32">
        <v>2004</v>
      </c>
      <c r="B139" s="32" t="s">
        <v>1143</v>
      </c>
      <c r="C139" s="32" t="s">
        <v>1144</v>
      </c>
      <c r="D139" s="32" t="s">
        <v>1095</v>
      </c>
      <c r="E139" s="32" t="s">
        <v>1086</v>
      </c>
      <c r="F139" s="32">
        <v>135</v>
      </c>
      <c r="G139" s="32">
        <v>615</v>
      </c>
      <c r="H139" s="32">
        <v>899</v>
      </c>
      <c r="I139" s="32">
        <v>-284</v>
      </c>
      <c r="J139" s="32">
        <v>5</v>
      </c>
      <c r="K139" s="32">
        <v>51</v>
      </c>
      <c r="L139" s="32">
        <v>111</v>
      </c>
      <c r="M139" s="34">
        <v>69780750</v>
      </c>
    </row>
    <row r="140" spans="1:13" x14ac:dyDescent="0.3">
      <c r="A140" s="32">
        <v>2004</v>
      </c>
      <c r="B140" s="32" t="s">
        <v>1115</v>
      </c>
      <c r="C140" s="32" t="s">
        <v>1116</v>
      </c>
      <c r="D140" s="32" t="s">
        <v>1095</v>
      </c>
      <c r="E140" s="32" t="s">
        <v>1092</v>
      </c>
      <c r="F140" s="32">
        <v>187</v>
      </c>
      <c r="G140" s="32">
        <v>803</v>
      </c>
      <c r="H140" s="32">
        <v>698</v>
      </c>
      <c r="I140" s="32">
        <v>105</v>
      </c>
      <c r="J140" s="32">
        <v>2</v>
      </c>
      <c r="K140" s="32">
        <v>92</v>
      </c>
      <c r="L140" s="32">
        <v>70</v>
      </c>
      <c r="M140" s="34">
        <v>75397000</v>
      </c>
    </row>
    <row r="141" spans="1:13" x14ac:dyDescent="0.3">
      <c r="A141" s="32">
        <v>2004</v>
      </c>
      <c r="B141" s="32" t="s">
        <v>1125</v>
      </c>
      <c r="C141" s="32" t="s">
        <v>1126</v>
      </c>
      <c r="D141" s="32" t="s">
        <v>1091</v>
      </c>
      <c r="E141" s="32" t="s">
        <v>1086</v>
      </c>
      <c r="F141" s="32">
        <v>136</v>
      </c>
      <c r="G141" s="32">
        <v>698</v>
      </c>
      <c r="H141" s="32">
        <v>823</v>
      </c>
      <c r="I141" s="32">
        <v>-125</v>
      </c>
      <c r="J141" s="32">
        <v>4</v>
      </c>
      <c r="K141" s="32">
        <v>63</v>
      </c>
      <c r="L141" s="32">
        <v>99</v>
      </c>
      <c r="M141" s="34">
        <v>81515834</v>
      </c>
    </row>
    <row r="142" spans="1:13" x14ac:dyDescent="0.3">
      <c r="A142" s="32">
        <v>2004</v>
      </c>
      <c r="B142" s="32" t="s">
        <v>1119</v>
      </c>
      <c r="C142" s="32" t="s">
        <v>1120</v>
      </c>
      <c r="D142" s="32" t="s">
        <v>1095</v>
      </c>
      <c r="E142" s="32" t="s">
        <v>1086</v>
      </c>
      <c r="F142" s="32">
        <v>183</v>
      </c>
      <c r="G142" s="32">
        <v>850</v>
      </c>
      <c r="H142" s="32">
        <v>770</v>
      </c>
      <c r="I142" s="32">
        <v>80</v>
      </c>
      <c r="J142" s="32">
        <v>2</v>
      </c>
      <c r="K142" s="32">
        <v>91</v>
      </c>
      <c r="L142" s="32">
        <v>71</v>
      </c>
      <c r="M142" s="34">
        <v>82019166</v>
      </c>
    </row>
    <row r="143" spans="1:13" x14ac:dyDescent="0.3">
      <c r="A143" s="32">
        <v>2004</v>
      </c>
      <c r="B143" s="32" t="s">
        <v>1131</v>
      </c>
      <c r="C143" s="32" t="s">
        <v>1132</v>
      </c>
      <c r="D143" s="32" t="s">
        <v>1095</v>
      </c>
      <c r="E143" s="32" t="s">
        <v>1092</v>
      </c>
      <c r="F143" s="32">
        <v>214</v>
      </c>
      <c r="G143" s="32">
        <v>855</v>
      </c>
      <c r="H143" s="32">
        <v>659</v>
      </c>
      <c r="I143" s="32">
        <v>196</v>
      </c>
      <c r="J143" s="32">
        <v>1</v>
      </c>
      <c r="K143" s="32">
        <v>105</v>
      </c>
      <c r="L143" s="32">
        <v>57</v>
      </c>
      <c r="M143" s="34">
        <v>83228333</v>
      </c>
    </row>
    <row r="144" spans="1:13" x14ac:dyDescent="0.3">
      <c r="A144" s="32">
        <v>2004</v>
      </c>
      <c r="B144" s="32" t="s">
        <v>1147</v>
      </c>
      <c r="C144" s="32" t="s">
        <v>1148</v>
      </c>
      <c r="D144" s="32" t="s">
        <v>1095</v>
      </c>
      <c r="E144" s="32" t="s">
        <v>1096</v>
      </c>
      <c r="F144" s="32">
        <v>178</v>
      </c>
      <c r="G144" s="32">
        <v>803</v>
      </c>
      <c r="H144" s="32">
        <v>668</v>
      </c>
      <c r="I144" s="32">
        <v>135</v>
      </c>
      <c r="J144" s="32">
        <v>1</v>
      </c>
      <c r="K144" s="32">
        <v>96</v>
      </c>
      <c r="L144" s="32">
        <v>66</v>
      </c>
      <c r="M144" s="34">
        <v>90182500</v>
      </c>
    </row>
    <row r="145" spans="1:13" x14ac:dyDescent="0.3">
      <c r="A145" s="32">
        <v>2004</v>
      </c>
      <c r="B145" s="32" t="s">
        <v>1127</v>
      </c>
      <c r="C145" s="32" t="s">
        <v>1128</v>
      </c>
      <c r="D145" s="32" t="s">
        <v>1095</v>
      </c>
      <c r="E145" s="32" t="s">
        <v>1092</v>
      </c>
      <c r="F145" s="32">
        <v>235</v>
      </c>
      <c r="G145" s="32">
        <v>789</v>
      </c>
      <c r="H145" s="32">
        <v>665</v>
      </c>
      <c r="I145" s="32">
        <v>124</v>
      </c>
      <c r="J145" s="32">
        <v>3</v>
      </c>
      <c r="K145" s="32">
        <v>89</v>
      </c>
      <c r="L145" s="32">
        <v>73</v>
      </c>
      <c r="M145" s="34">
        <v>90560000</v>
      </c>
    </row>
    <row r="146" spans="1:13" x14ac:dyDescent="0.3">
      <c r="A146" s="32">
        <v>2004</v>
      </c>
      <c r="B146" s="32" t="s">
        <v>1149</v>
      </c>
      <c r="C146" s="32" t="s">
        <v>1150</v>
      </c>
      <c r="D146" s="32" t="s">
        <v>1095</v>
      </c>
      <c r="E146" s="32" t="s">
        <v>1086</v>
      </c>
      <c r="F146" s="32">
        <v>203</v>
      </c>
      <c r="G146" s="32">
        <v>761</v>
      </c>
      <c r="H146" s="32">
        <v>684</v>
      </c>
      <c r="I146" s="32">
        <v>77</v>
      </c>
      <c r="J146" s="32">
        <v>1</v>
      </c>
      <c r="K146" s="32">
        <v>93</v>
      </c>
      <c r="L146" s="32">
        <v>69</v>
      </c>
      <c r="M146" s="34">
        <v>92902001</v>
      </c>
    </row>
    <row r="147" spans="1:13" x14ac:dyDescent="0.3">
      <c r="A147" s="32">
        <v>2004</v>
      </c>
      <c r="B147" s="32" t="s">
        <v>1113</v>
      </c>
      <c r="C147" s="32" t="s">
        <v>1114</v>
      </c>
      <c r="D147" s="32" t="s">
        <v>1095</v>
      </c>
      <c r="E147" s="32" t="s">
        <v>1096</v>
      </c>
      <c r="F147" s="32">
        <v>215</v>
      </c>
      <c r="G147" s="32">
        <v>840</v>
      </c>
      <c r="H147" s="32">
        <v>781</v>
      </c>
      <c r="I147" s="32">
        <v>59</v>
      </c>
      <c r="J147" s="32">
        <v>2</v>
      </c>
      <c r="K147" s="32">
        <v>86</v>
      </c>
      <c r="L147" s="32">
        <v>76</v>
      </c>
      <c r="M147" s="34">
        <v>92919167</v>
      </c>
    </row>
    <row r="148" spans="1:13" x14ac:dyDescent="0.3">
      <c r="A148" s="32">
        <v>2004</v>
      </c>
      <c r="B148" s="32" t="s">
        <v>1141</v>
      </c>
      <c r="C148" s="32" t="s">
        <v>1142</v>
      </c>
      <c r="D148" s="32" t="s">
        <v>1095</v>
      </c>
      <c r="E148" s="32" t="s">
        <v>1096</v>
      </c>
      <c r="F148" s="32">
        <v>185</v>
      </c>
      <c r="G148" s="32">
        <v>684</v>
      </c>
      <c r="H148" s="32">
        <v>731</v>
      </c>
      <c r="I148" s="32">
        <v>-47</v>
      </c>
      <c r="J148" s="32">
        <v>4</v>
      </c>
      <c r="K148" s="32">
        <v>71</v>
      </c>
      <c r="L148" s="32">
        <v>91</v>
      </c>
      <c r="M148" s="34">
        <v>96660970</v>
      </c>
    </row>
    <row r="149" spans="1:13" x14ac:dyDescent="0.3">
      <c r="A149" s="32">
        <v>2004</v>
      </c>
      <c r="B149" s="32" t="s">
        <v>1117</v>
      </c>
      <c r="C149" s="32" t="s">
        <v>1118</v>
      </c>
      <c r="D149" s="32" t="s">
        <v>1091</v>
      </c>
      <c r="E149" s="32" t="s">
        <v>1086</v>
      </c>
      <c r="F149" s="32">
        <v>162</v>
      </c>
      <c r="G149" s="32">
        <v>836</v>
      </c>
      <c r="H149" s="32">
        <v>734</v>
      </c>
      <c r="I149" s="32">
        <v>102</v>
      </c>
      <c r="J149" s="32">
        <v>1</v>
      </c>
      <c r="K149" s="32">
        <v>92</v>
      </c>
      <c r="L149" s="32">
        <v>70</v>
      </c>
      <c r="M149" s="34">
        <v>100534667</v>
      </c>
    </row>
    <row r="150" spans="1:13" x14ac:dyDescent="0.3">
      <c r="A150" s="32">
        <v>2004</v>
      </c>
      <c r="B150" s="32" t="s">
        <v>1139</v>
      </c>
      <c r="C150" s="32" t="s">
        <v>1140</v>
      </c>
      <c r="D150" s="32" t="s">
        <v>1091</v>
      </c>
      <c r="E150" s="32" t="s">
        <v>1096</v>
      </c>
      <c r="F150" s="32">
        <v>222</v>
      </c>
      <c r="G150" s="32">
        <v>949</v>
      </c>
      <c r="H150" s="32">
        <v>768</v>
      </c>
      <c r="I150" s="32">
        <v>181</v>
      </c>
      <c r="J150" s="32">
        <v>2</v>
      </c>
      <c r="K150" s="32">
        <v>98</v>
      </c>
      <c r="L150" s="32">
        <v>64</v>
      </c>
      <c r="M150" s="34">
        <v>127298500</v>
      </c>
    </row>
    <row r="151" spans="1:13" x14ac:dyDescent="0.3">
      <c r="A151" s="32">
        <v>2004</v>
      </c>
      <c r="B151" s="32" t="s">
        <v>1151</v>
      </c>
      <c r="C151" s="32" t="s">
        <v>1152</v>
      </c>
      <c r="D151" s="32" t="s">
        <v>1091</v>
      </c>
      <c r="E151" s="32" t="s">
        <v>1096</v>
      </c>
      <c r="F151" s="32">
        <v>242</v>
      </c>
      <c r="G151" s="32">
        <v>897</v>
      </c>
      <c r="H151" s="32">
        <v>808</v>
      </c>
      <c r="I151" s="32">
        <v>89</v>
      </c>
      <c r="J151" s="32">
        <v>1</v>
      </c>
      <c r="K151" s="32">
        <v>101</v>
      </c>
      <c r="L151" s="32">
        <v>61</v>
      </c>
      <c r="M151" s="34">
        <v>184193950</v>
      </c>
    </row>
    <row r="152" spans="1:13" x14ac:dyDescent="0.3">
      <c r="A152" s="32">
        <v>2005</v>
      </c>
      <c r="B152" s="32" t="s">
        <v>1133</v>
      </c>
      <c r="C152" s="32" t="s">
        <v>1134</v>
      </c>
      <c r="D152" s="32" t="s">
        <v>1091</v>
      </c>
      <c r="E152" s="32" t="s">
        <v>1096</v>
      </c>
      <c r="F152" s="32">
        <v>157</v>
      </c>
      <c r="G152" s="32">
        <v>750</v>
      </c>
      <c r="H152" s="32">
        <v>936</v>
      </c>
      <c r="I152" s="32">
        <v>-186</v>
      </c>
      <c r="J152" s="32">
        <v>5</v>
      </c>
      <c r="K152" s="32">
        <v>67</v>
      </c>
      <c r="L152" s="32">
        <v>95</v>
      </c>
      <c r="M152" s="34">
        <v>29679067</v>
      </c>
    </row>
    <row r="153" spans="1:13" x14ac:dyDescent="0.3">
      <c r="A153" s="32">
        <v>2005</v>
      </c>
      <c r="B153" s="32" t="s">
        <v>1097</v>
      </c>
      <c r="C153" s="32" t="s">
        <v>1098</v>
      </c>
      <c r="D153" s="32" t="s">
        <v>1091</v>
      </c>
      <c r="E153" s="32" t="s">
        <v>1092</v>
      </c>
      <c r="F153" s="32">
        <v>126</v>
      </c>
      <c r="G153" s="32">
        <v>701</v>
      </c>
      <c r="H153" s="32">
        <v>935</v>
      </c>
      <c r="I153" s="32">
        <v>-234</v>
      </c>
      <c r="J153" s="32">
        <v>5</v>
      </c>
      <c r="K153" s="32">
        <v>56</v>
      </c>
      <c r="L153" s="32">
        <v>106</v>
      </c>
      <c r="M153" s="34">
        <v>36881000</v>
      </c>
    </row>
    <row r="154" spans="1:13" x14ac:dyDescent="0.3">
      <c r="A154" s="32">
        <v>2005</v>
      </c>
      <c r="B154" s="32" t="s">
        <v>1099</v>
      </c>
      <c r="C154" s="32" t="s">
        <v>1100</v>
      </c>
      <c r="D154" s="32" t="s">
        <v>1095</v>
      </c>
      <c r="E154" s="32" t="s">
        <v>1092</v>
      </c>
      <c r="F154" s="32">
        <v>139</v>
      </c>
      <c r="G154" s="32">
        <v>680</v>
      </c>
      <c r="H154" s="32">
        <v>769</v>
      </c>
      <c r="I154" s="32">
        <v>-89</v>
      </c>
      <c r="J154" s="32">
        <v>6</v>
      </c>
      <c r="K154" s="32">
        <v>67</v>
      </c>
      <c r="L154" s="32">
        <v>95</v>
      </c>
      <c r="M154" s="34">
        <v>38133000</v>
      </c>
    </row>
    <row r="155" spans="1:13" x14ac:dyDescent="0.3">
      <c r="A155" s="32">
        <v>2005</v>
      </c>
      <c r="B155" s="32" t="s">
        <v>1107</v>
      </c>
      <c r="C155" s="32" t="s">
        <v>1108</v>
      </c>
      <c r="D155" s="32" t="s">
        <v>1095</v>
      </c>
      <c r="E155" s="32" t="s">
        <v>1092</v>
      </c>
      <c r="F155" s="32">
        <v>175</v>
      </c>
      <c r="G155" s="32">
        <v>726</v>
      </c>
      <c r="H155" s="32">
        <v>697</v>
      </c>
      <c r="I155" s="32">
        <v>29</v>
      </c>
      <c r="J155" s="32">
        <v>3</v>
      </c>
      <c r="K155" s="32">
        <v>81</v>
      </c>
      <c r="L155" s="32">
        <v>81</v>
      </c>
      <c r="M155" s="34">
        <v>39934833</v>
      </c>
    </row>
    <row r="156" spans="1:13" x14ac:dyDescent="0.3">
      <c r="A156" s="32">
        <v>2005</v>
      </c>
      <c r="B156" s="32" t="s">
        <v>1137</v>
      </c>
      <c r="C156" s="32" t="s">
        <v>1138</v>
      </c>
      <c r="D156" s="32" t="s">
        <v>1091</v>
      </c>
      <c r="E156" s="32" t="s">
        <v>1092</v>
      </c>
      <c r="F156" s="32">
        <v>207</v>
      </c>
      <c r="G156" s="32">
        <v>790</v>
      </c>
      <c r="H156" s="32">
        <v>642</v>
      </c>
      <c r="I156" s="32">
        <v>148</v>
      </c>
      <c r="J156" s="32">
        <v>2</v>
      </c>
      <c r="K156" s="32">
        <v>93</v>
      </c>
      <c r="L156" s="32">
        <v>69</v>
      </c>
      <c r="M156" s="34">
        <v>41502500</v>
      </c>
    </row>
    <row r="157" spans="1:13" x14ac:dyDescent="0.3">
      <c r="A157" s="32">
        <v>2005</v>
      </c>
      <c r="B157" s="32" t="s">
        <v>1109</v>
      </c>
      <c r="C157" s="32" t="s">
        <v>1110</v>
      </c>
      <c r="D157" s="32" t="s">
        <v>1091</v>
      </c>
      <c r="E157" s="32" t="s">
        <v>1096</v>
      </c>
      <c r="F157" s="32">
        <v>136</v>
      </c>
      <c r="G157" s="32">
        <v>775</v>
      </c>
      <c r="H157" s="32">
        <v>705</v>
      </c>
      <c r="I157" s="32">
        <v>70</v>
      </c>
      <c r="J157" s="32">
        <v>3</v>
      </c>
      <c r="K157" s="32">
        <v>80</v>
      </c>
      <c r="L157" s="32">
        <v>82</v>
      </c>
      <c r="M157" s="34">
        <v>45719500</v>
      </c>
    </row>
    <row r="158" spans="1:13" x14ac:dyDescent="0.3">
      <c r="A158" s="32">
        <v>2005</v>
      </c>
      <c r="B158" s="32" t="s">
        <v>1129</v>
      </c>
      <c r="C158" s="32" t="s">
        <v>1130</v>
      </c>
      <c r="D158" s="32" t="s">
        <v>1095</v>
      </c>
      <c r="E158" s="32" t="s">
        <v>1086</v>
      </c>
      <c r="F158" s="32">
        <v>150</v>
      </c>
      <c r="G158" s="32">
        <v>740</v>
      </c>
      <c r="H158" s="32">
        <v>862</v>
      </c>
      <c r="I158" s="32">
        <v>-122</v>
      </c>
      <c r="J158" s="32">
        <v>5</v>
      </c>
      <c r="K158" s="32">
        <v>67</v>
      </c>
      <c r="L158" s="32">
        <v>95</v>
      </c>
      <c r="M158" s="34">
        <v>47839000</v>
      </c>
    </row>
    <row r="159" spans="1:13" x14ac:dyDescent="0.3">
      <c r="A159" s="32">
        <v>2005</v>
      </c>
      <c r="B159" s="32" t="s">
        <v>1153</v>
      </c>
      <c r="C159" s="32" t="s">
        <v>1154</v>
      </c>
      <c r="D159" s="32" t="s">
        <v>1095</v>
      </c>
      <c r="E159" s="32" t="s">
        <v>1096</v>
      </c>
      <c r="F159" s="32">
        <v>117</v>
      </c>
      <c r="G159" s="32">
        <v>639</v>
      </c>
      <c r="H159" s="32">
        <v>673</v>
      </c>
      <c r="I159" s="32">
        <v>-34</v>
      </c>
      <c r="J159" s="32">
        <v>5</v>
      </c>
      <c r="K159" s="32">
        <v>81</v>
      </c>
      <c r="L159" s="32">
        <v>81</v>
      </c>
      <c r="M159" s="34">
        <v>48581500</v>
      </c>
    </row>
    <row r="160" spans="1:13" x14ac:dyDescent="0.3">
      <c r="A160" s="32">
        <v>2005</v>
      </c>
      <c r="B160" s="32" t="s">
        <v>1103</v>
      </c>
      <c r="C160" s="32" t="s">
        <v>1104</v>
      </c>
      <c r="D160" s="32" t="s">
        <v>1091</v>
      </c>
      <c r="E160" s="32" t="s">
        <v>1086</v>
      </c>
      <c r="F160" s="32">
        <v>155</v>
      </c>
      <c r="G160" s="32">
        <v>772</v>
      </c>
      <c r="H160" s="32">
        <v>658</v>
      </c>
      <c r="I160" s="32">
        <v>114</v>
      </c>
      <c r="J160" s="32">
        <v>2</v>
      </c>
      <c r="K160" s="32">
        <v>88</v>
      </c>
      <c r="L160" s="32">
        <v>74</v>
      </c>
      <c r="M160" s="34">
        <v>55425762</v>
      </c>
    </row>
    <row r="161" spans="1:13" x14ac:dyDescent="0.3">
      <c r="A161" s="32">
        <v>2005</v>
      </c>
      <c r="B161" s="32" t="s">
        <v>1135</v>
      </c>
      <c r="C161" s="32" t="s">
        <v>1136</v>
      </c>
      <c r="D161" s="32" t="s">
        <v>1091</v>
      </c>
      <c r="E161" s="32" t="s">
        <v>1086</v>
      </c>
      <c r="F161" s="32">
        <v>260</v>
      </c>
      <c r="G161" s="32">
        <v>865</v>
      </c>
      <c r="H161" s="32">
        <v>858</v>
      </c>
      <c r="I161" s="32">
        <v>7</v>
      </c>
      <c r="J161" s="32">
        <v>3</v>
      </c>
      <c r="K161" s="32">
        <v>79</v>
      </c>
      <c r="L161" s="32">
        <v>83</v>
      </c>
      <c r="M161" s="34">
        <v>55849000</v>
      </c>
    </row>
    <row r="162" spans="1:13" x14ac:dyDescent="0.3">
      <c r="A162" s="32">
        <v>2005</v>
      </c>
      <c r="B162" s="32" t="s">
        <v>1089</v>
      </c>
      <c r="C162" s="32" t="s">
        <v>1090</v>
      </c>
      <c r="D162" s="32" t="s">
        <v>1091</v>
      </c>
      <c r="E162" s="32" t="s">
        <v>1092</v>
      </c>
      <c r="F162" s="32">
        <v>134</v>
      </c>
      <c r="G162" s="32">
        <v>688</v>
      </c>
      <c r="H162" s="32">
        <v>662</v>
      </c>
      <c r="I162" s="32">
        <v>26</v>
      </c>
      <c r="J162" s="32">
        <v>3</v>
      </c>
      <c r="K162" s="32">
        <v>83</v>
      </c>
      <c r="L162" s="32">
        <v>79</v>
      </c>
      <c r="M162" s="34">
        <v>56186000</v>
      </c>
    </row>
    <row r="163" spans="1:13" x14ac:dyDescent="0.3">
      <c r="A163" s="32">
        <v>2005</v>
      </c>
      <c r="B163" s="32" t="s">
        <v>1093</v>
      </c>
      <c r="C163" s="32" t="s">
        <v>1094</v>
      </c>
      <c r="D163" s="32" t="s">
        <v>1095</v>
      </c>
      <c r="E163" s="32" t="s">
        <v>1096</v>
      </c>
      <c r="F163" s="32">
        <v>128</v>
      </c>
      <c r="G163" s="32">
        <v>717</v>
      </c>
      <c r="H163" s="32">
        <v>732</v>
      </c>
      <c r="I163" s="32">
        <v>-15</v>
      </c>
      <c r="J163" s="32">
        <v>3</v>
      </c>
      <c r="K163" s="32">
        <v>83</v>
      </c>
      <c r="L163" s="32">
        <v>79</v>
      </c>
      <c r="M163" s="34">
        <v>60408834</v>
      </c>
    </row>
    <row r="164" spans="1:13" x14ac:dyDescent="0.3">
      <c r="A164" s="32">
        <v>2005</v>
      </c>
      <c r="B164" s="32" t="s">
        <v>1111</v>
      </c>
      <c r="C164" s="32" t="s">
        <v>1112</v>
      </c>
      <c r="D164" s="32" t="s">
        <v>1095</v>
      </c>
      <c r="E164" s="32" t="s">
        <v>1092</v>
      </c>
      <c r="F164" s="32">
        <v>222</v>
      </c>
      <c r="G164" s="32">
        <v>820</v>
      </c>
      <c r="H164" s="32">
        <v>889</v>
      </c>
      <c r="I164" s="32">
        <v>-69</v>
      </c>
      <c r="J164" s="32">
        <v>5</v>
      </c>
      <c r="K164" s="32">
        <v>73</v>
      </c>
      <c r="L164" s="32">
        <v>89</v>
      </c>
      <c r="M164" s="34">
        <v>61892583</v>
      </c>
    </row>
    <row r="165" spans="1:13" x14ac:dyDescent="0.3">
      <c r="A165" s="32">
        <v>2005</v>
      </c>
      <c r="B165" s="32" t="s">
        <v>1143</v>
      </c>
      <c r="C165" s="32" t="s">
        <v>1144</v>
      </c>
      <c r="D165" s="32" t="s">
        <v>1095</v>
      </c>
      <c r="E165" s="32" t="s">
        <v>1086</v>
      </c>
      <c r="F165" s="32">
        <v>191</v>
      </c>
      <c r="G165" s="32">
        <v>696</v>
      </c>
      <c r="H165" s="32">
        <v>856</v>
      </c>
      <c r="I165" s="32">
        <v>-160</v>
      </c>
      <c r="J165" s="32">
        <v>2</v>
      </c>
      <c r="K165" s="32">
        <v>77</v>
      </c>
      <c r="L165" s="32">
        <v>85</v>
      </c>
      <c r="M165" s="34">
        <v>62329166</v>
      </c>
    </row>
    <row r="166" spans="1:13" x14ac:dyDescent="0.3">
      <c r="A166" s="32">
        <v>2005</v>
      </c>
      <c r="B166" s="32" t="s">
        <v>1121</v>
      </c>
      <c r="C166" s="32" t="s">
        <v>1122</v>
      </c>
      <c r="D166" s="32" t="s">
        <v>1095</v>
      </c>
      <c r="E166" s="32" t="s">
        <v>1086</v>
      </c>
      <c r="F166" s="32">
        <v>130</v>
      </c>
      <c r="G166" s="32">
        <v>684</v>
      </c>
      <c r="H166" s="32">
        <v>726</v>
      </c>
      <c r="I166" s="32">
        <v>-42</v>
      </c>
      <c r="J166" s="32">
        <v>1</v>
      </c>
      <c r="K166" s="32">
        <v>82</v>
      </c>
      <c r="L166" s="32">
        <v>80</v>
      </c>
      <c r="M166" s="34">
        <v>63290833</v>
      </c>
    </row>
    <row r="167" spans="1:13" x14ac:dyDescent="0.3">
      <c r="A167" s="32">
        <v>2005</v>
      </c>
      <c r="B167" s="32" t="s">
        <v>1123</v>
      </c>
      <c r="C167" s="32" t="s">
        <v>1124</v>
      </c>
      <c r="D167" s="32" t="s">
        <v>1091</v>
      </c>
      <c r="E167" s="32" t="s">
        <v>1092</v>
      </c>
      <c r="F167" s="32">
        <v>168</v>
      </c>
      <c r="G167" s="32">
        <v>723</v>
      </c>
      <c r="H167" s="32">
        <v>787</v>
      </c>
      <c r="I167" s="32">
        <v>-64</v>
      </c>
      <c r="J167" s="32">
        <v>4</v>
      </c>
      <c r="K167" s="32">
        <v>71</v>
      </c>
      <c r="L167" s="32">
        <v>91</v>
      </c>
      <c r="M167" s="34">
        <v>69092000</v>
      </c>
    </row>
    <row r="168" spans="1:13" x14ac:dyDescent="0.3">
      <c r="A168" s="32">
        <v>2005</v>
      </c>
      <c r="B168" s="32" t="s">
        <v>1145</v>
      </c>
      <c r="C168" s="32" t="s">
        <v>1146</v>
      </c>
      <c r="D168" s="32" t="s">
        <v>1091</v>
      </c>
      <c r="E168" s="32" t="s">
        <v>1096</v>
      </c>
      <c r="F168" s="32">
        <v>189</v>
      </c>
      <c r="G168" s="32">
        <v>729</v>
      </c>
      <c r="H168" s="32">
        <v>800</v>
      </c>
      <c r="I168" s="32">
        <v>-71</v>
      </c>
      <c r="J168" s="32">
        <v>4</v>
      </c>
      <c r="K168" s="32">
        <v>74</v>
      </c>
      <c r="L168" s="32">
        <v>88</v>
      </c>
      <c r="M168" s="34">
        <v>73914333</v>
      </c>
    </row>
    <row r="169" spans="1:13" x14ac:dyDescent="0.3">
      <c r="A169" s="32">
        <v>2005</v>
      </c>
      <c r="B169" s="32" t="s">
        <v>1101</v>
      </c>
      <c r="C169" s="32" t="s">
        <v>1102</v>
      </c>
      <c r="D169" s="32" t="s">
        <v>1091</v>
      </c>
      <c r="E169" s="32" t="s">
        <v>1092</v>
      </c>
      <c r="F169" s="32">
        <v>200</v>
      </c>
      <c r="G169" s="32">
        <v>741</v>
      </c>
      <c r="H169" s="32">
        <v>645</v>
      </c>
      <c r="I169" s="32">
        <v>96</v>
      </c>
      <c r="J169" s="32">
        <v>1</v>
      </c>
      <c r="K169" s="32">
        <v>99</v>
      </c>
      <c r="L169" s="32">
        <v>63</v>
      </c>
      <c r="M169" s="34">
        <v>75178000</v>
      </c>
    </row>
    <row r="170" spans="1:13" x14ac:dyDescent="0.3">
      <c r="A170" s="32">
        <v>2005</v>
      </c>
      <c r="B170" s="32" t="s">
        <v>1115</v>
      </c>
      <c r="C170" s="32" t="s">
        <v>1116</v>
      </c>
      <c r="D170" s="32" t="s">
        <v>1095</v>
      </c>
      <c r="E170" s="32" t="s">
        <v>1092</v>
      </c>
      <c r="F170" s="32">
        <v>161</v>
      </c>
      <c r="G170" s="32">
        <v>693</v>
      </c>
      <c r="H170" s="32">
        <v>609</v>
      </c>
      <c r="I170" s="32">
        <v>84</v>
      </c>
      <c r="J170" s="32">
        <v>2</v>
      </c>
      <c r="K170" s="32">
        <v>89</v>
      </c>
      <c r="L170" s="32">
        <v>73</v>
      </c>
      <c r="M170" s="34">
        <v>76779000</v>
      </c>
    </row>
    <row r="171" spans="1:13" x14ac:dyDescent="0.3">
      <c r="A171" s="32">
        <v>2005</v>
      </c>
      <c r="B171" s="32" t="s">
        <v>1149</v>
      </c>
      <c r="C171" s="32" t="s">
        <v>1150</v>
      </c>
      <c r="D171" s="32" t="s">
        <v>1095</v>
      </c>
      <c r="E171" s="32" t="s">
        <v>1086</v>
      </c>
      <c r="F171" s="32">
        <v>149</v>
      </c>
      <c r="G171" s="32">
        <v>685</v>
      </c>
      <c r="H171" s="32">
        <v>755</v>
      </c>
      <c r="I171" s="32">
        <v>-70</v>
      </c>
      <c r="J171" s="32">
        <v>4</v>
      </c>
      <c r="K171" s="32">
        <v>71</v>
      </c>
      <c r="L171" s="32">
        <v>91</v>
      </c>
      <c r="M171" s="34">
        <v>83039000</v>
      </c>
    </row>
    <row r="172" spans="1:13" x14ac:dyDescent="0.3">
      <c r="A172" s="32">
        <v>2005</v>
      </c>
      <c r="B172" s="32" t="s">
        <v>1147</v>
      </c>
      <c r="C172" s="32" t="s">
        <v>1148</v>
      </c>
      <c r="D172" s="32" t="s">
        <v>1095</v>
      </c>
      <c r="E172" s="32" t="s">
        <v>1096</v>
      </c>
      <c r="F172" s="32">
        <v>184</v>
      </c>
      <c r="G172" s="32">
        <v>769</v>
      </c>
      <c r="H172" s="32">
        <v>674</v>
      </c>
      <c r="I172" s="32">
        <v>95</v>
      </c>
      <c r="J172" s="32">
        <v>1</v>
      </c>
      <c r="K172" s="32">
        <v>90</v>
      </c>
      <c r="L172" s="32">
        <v>72</v>
      </c>
      <c r="M172" s="34">
        <v>86457302</v>
      </c>
    </row>
    <row r="173" spans="1:13" x14ac:dyDescent="0.3">
      <c r="A173" s="32">
        <v>2005</v>
      </c>
      <c r="B173" s="32" t="s">
        <v>1127</v>
      </c>
      <c r="C173" s="32" t="s">
        <v>1128</v>
      </c>
      <c r="D173" s="32" t="s">
        <v>1095</v>
      </c>
      <c r="E173" s="32" t="s">
        <v>1092</v>
      </c>
      <c r="F173" s="32">
        <v>194</v>
      </c>
      <c r="G173" s="32">
        <v>703</v>
      </c>
      <c r="H173" s="32">
        <v>714</v>
      </c>
      <c r="I173" s="32">
        <v>-11</v>
      </c>
      <c r="J173" s="32">
        <v>4</v>
      </c>
      <c r="K173" s="32">
        <v>79</v>
      </c>
      <c r="L173" s="32">
        <v>83</v>
      </c>
      <c r="M173" s="34">
        <v>87032933</v>
      </c>
    </row>
    <row r="174" spans="1:13" x14ac:dyDescent="0.3">
      <c r="A174" s="32">
        <v>2005</v>
      </c>
      <c r="B174" s="32" t="s">
        <v>1125</v>
      </c>
      <c r="C174" s="32" t="s">
        <v>1126</v>
      </c>
      <c r="D174" s="32" t="s">
        <v>1091</v>
      </c>
      <c r="E174" s="32" t="s">
        <v>1086</v>
      </c>
      <c r="F174" s="32">
        <v>130</v>
      </c>
      <c r="G174" s="32">
        <v>699</v>
      </c>
      <c r="H174" s="32">
        <v>751</v>
      </c>
      <c r="I174" s="32">
        <v>-52</v>
      </c>
      <c r="J174" s="32">
        <v>4</v>
      </c>
      <c r="K174" s="32">
        <v>69</v>
      </c>
      <c r="L174" s="32">
        <v>93</v>
      </c>
      <c r="M174" s="34">
        <v>87754334</v>
      </c>
    </row>
    <row r="175" spans="1:13" x14ac:dyDescent="0.3">
      <c r="A175" s="32">
        <v>2005</v>
      </c>
      <c r="B175" s="32" t="s">
        <v>1119</v>
      </c>
      <c r="C175" s="32" t="s">
        <v>1120</v>
      </c>
      <c r="D175" s="32" t="s">
        <v>1095</v>
      </c>
      <c r="E175" s="32" t="s">
        <v>1086</v>
      </c>
      <c r="F175" s="32">
        <v>128</v>
      </c>
      <c r="G175" s="32">
        <v>649</v>
      </c>
      <c r="H175" s="32">
        <v>745</v>
      </c>
      <c r="I175" s="32">
        <v>-96</v>
      </c>
      <c r="J175" s="32">
        <v>3</v>
      </c>
      <c r="K175" s="32">
        <v>75</v>
      </c>
      <c r="L175" s="32">
        <v>87</v>
      </c>
      <c r="M175" s="34">
        <v>90199500</v>
      </c>
    </row>
    <row r="176" spans="1:13" x14ac:dyDescent="0.3">
      <c r="A176" s="32">
        <v>2005</v>
      </c>
      <c r="B176" s="32" t="s">
        <v>1131</v>
      </c>
      <c r="C176" s="32" t="s">
        <v>1132</v>
      </c>
      <c r="D176" s="32" t="s">
        <v>1095</v>
      </c>
      <c r="E176" s="32" t="s">
        <v>1092</v>
      </c>
      <c r="F176" s="32">
        <v>170</v>
      </c>
      <c r="G176" s="32">
        <v>805</v>
      </c>
      <c r="H176" s="32">
        <v>634</v>
      </c>
      <c r="I176" s="32">
        <v>171</v>
      </c>
      <c r="J176" s="32">
        <v>1</v>
      </c>
      <c r="K176" s="32">
        <v>100</v>
      </c>
      <c r="L176" s="32">
        <v>62</v>
      </c>
      <c r="M176" s="34">
        <v>92106833</v>
      </c>
    </row>
    <row r="177" spans="1:13" x14ac:dyDescent="0.3">
      <c r="A177" s="32">
        <v>2005</v>
      </c>
      <c r="B177" s="32" t="s">
        <v>1155</v>
      </c>
      <c r="C177" s="32" t="s">
        <v>1156</v>
      </c>
      <c r="D177" s="32" t="s">
        <v>1091</v>
      </c>
      <c r="E177" s="32" t="s">
        <v>1086</v>
      </c>
      <c r="F177" s="32">
        <v>147</v>
      </c>
      <c r="G177" s="32">
        <v>761</v>
      </c>
      <c r="H177" s="32">
        <v>643</v>
      </c>
      <c r="I177" s="32">
        <v>118</v>
      </c>
      <c r="J177" s="32">
        <v>1</v>
      </c>
      <c r="K177" s="32">
        <v>95</v>
      </c>
      <c r="L177" s="32">
        <v>67</v>
      </c>
      <c r="M177" s="34">
        <v>94867822</v>
      </c>
    </row>
    <row r="178" spans="1:13" x14ac:dyDescent="0.3">
      <c r="A178" s="32">
        <v>2005</v>
      </c>
      <c r="B178" s="32" t="s">
        <v>1113</v>
      </c>
      <c r="C178" s="32" t="s">
        <v>1114</v>
      </c>
      <c r="D178" s="32" t="s">
        <v>1095</v>
      </c>
      <c r="E178" s="32" t="s">
        <v>1096</v>
      </c>
      <c r="F178" s="32">
        <v>167</v>
      </c>
      <c r="G178" s="32">
        <v>807</v>
      </c>
      <c r="H178" s="32">
        <v>726</v>
      </c>
      <c r="I178" s="32">
        <v>81</v>
      </c>
      <c r="J178" s="32">
        <v>2</v>
      </c>
      <c r="K178" s="32">
        <v>88</v>
      </c>
      <c r="L178" s="32">
        <v>74</v>
      </c>
      <c r="M178" s="34">
        <v>95522000</v>
      </c>
    </row>
    <row r="179" spans="1:13" x14ac:dyDescent="0.3">
      <c r="A179" s="32">
        <v>2005</v>
      </c>
      <c r="B179" s="32" t="s">
        <v>1141</v>
      </c>
      <c r="C179" s="32" t="s">
        <v>1142</v>
      </c>
      <c r="D179" s="32" t="s">
        <v>1095</v>
      </c>
      <c r="E179" s="32" t="s">
        <v>1096</v>
      </c>
      <c r="F179" s="32">
        <v>175</v>
      </c>
      <c r="G179" s="32">
        <v>722</v>
      </c>
      <c r="H179" s="32">
        <v>648</v>
      </c>
      <c r="I179" s="32">
        <v>74</v>
      </c>
      <c r="J179" s="32">
        <v>3</v>
      </c>
      <c r="K179" s="32">
        <v>83</v>
      </c>
      <c r="L179" s="32">
        <v>79</v>
      </c>
      <c r="M179" s="34">
        <v>101305821</v>
      </c>
    </row>
    <row r="180" spans="1:13" x14ac:dyDescent="0.3">
      <c r="A180" s="32">
        <v>2005</v>
      </c>
      <c r="B180" s="32" t="s">
        <v>1139</v>
      </c>
      <c r="C180" s="32" t="s">
        <v>1140</v>
      </c>
      <c r="D180" s="32" t="s">
        <v>1091</v>
      </c>
      <c r="E180" s="32" t="s">
        <v>1096</v>
      </c>
      <c r="F180" s="32">
        <v>199</v>
      </c>
      <c r="G180" s="32">
        <v>910</v>
      </c>
      <c r="H180" s="32">
        <v>805</v>
      </c>
      <c r="I180" s="32">
        <v>105</v>
      </c>
      <c r="J180" s="32">
        <v>2</v>
      </c>
      <c r="K180" s="32">
        <v>95</v>
      </c>
      <c r="L180" s="32">
        <v>67</v>
      </c>
      <c r="M180" s="34">
        <v>123505125</v>
      </c>
    </row>
    <row r="181" spans="1:13" x14ac:dyDescent="0.3">
      <c r="A181" s="32">
        <v>2005</v>
      </c>
      <c r="B181" s="32" t="s">
        <v>1151</v>
      </c>
      <c r="C181" s="32" t="s">
        <v>1152</v>
      </c>
      <c r="D181" s="32" t="s">
        <v>1091</v>
      </c>
      <c r="E181" s="32" t="s">
        <v>1096</v>
      </c>
      <c r="F181" s="32">
        <v>229</v>
      </c>
      <c r="G181" s="32">
        <v>886</v>
      </c>
      <c r="H181" s="32">
        <v>789</v>
      </c>
      <c r="I181" s="32">
        <v>97</v>
      </c>
      <c r="J181" s="32">
        <v>1</v>
      </c>
      <c r="K181" s="32">
        <v>95</v>
      </c>
      <c r="L181" s="32">
        <v>67</v>
      </c>
      <c r="M181" s="34">
        <v>208306817</v>
      </c>
    </row>
    <row r="182" spans="1:13" x14ac:dyDescent="0.3">
      <c r="A182" s="32">
        <v>2006</v>
      </c>
      <c r="B182" s="32" t="s">
        <v>1093</v>
      </c>
      <c r="C182" s="32" t="s">
        <v>1094</v>
      </c>
      <c r="D182" s="32" t="s">
        <v>1095</v>
      </c>
      <c r="E182" s="32" t="s">
        <v>1096</v>
      </c>
      <c r="F182" s="32">
        <v>182</v>
      </c>
      <c r="G182" s="32">
        <v>758</v>
      </c>
      <c r="H182" s="32">
        <v>772</v>
      </c>
      <c r="I182" s="32">
        <v>-14</v>
      </c>
      <c r="J182" s="32">
        <v>4</v>
      </c>
      <c r="K182" s="32">
        <v>78</v>
      </c>
      <c r="L182" s="32">
        <v>84</v>
      </c>
      <c r="M182" s="34">
        <v>14671500</v>
      </c>
    </row>
    <row r="183" spans="1:13" x14ac:dyDescent="0.3">
      <c r="A183" s="32">
        <v>2006</v>
      </c>
      <c r="B183" s="32" t="s">
        <v>1133</v>
      </c>
      <c r="C183" s="32" t="s">
        <v>1134</v>
      </c>
      <c r="D183" s="32" t="s">
        <v>1091</v>
      </c>
      <c r="E183" s="32" t="s">
        <v>1096</v>
      </c>
      <c r="F183" s="32">
        <v>190</v>
      </c>
      <c r="G183" s="32">
        <v>689</v>
      </c>
      <c r="H183" s="32">
        <v>856</v>
      </c>
      <c r="I183" s="32">
        <v>-167</v>
      </c>
      <c r="J183" s="32">
        <v>5</v>
      </c>
      <c r="K183" s="32">
        <v>61</v>
      </c>
      <c r="L183" s="32">
        <v>101</v>
      </c>
      <c r="M183" s="34">
        <v>34917967</v>
      </c>
    </row>
    <row r="184" spans="1:13" x14ac:dyDescent="0.3">
      <c r="A184" s="32">
        <v>2006</v>
      </c>
      <c r="B184" s="32" t="s">
        <v>1129</v>
      </c>
      <c r="C184" s="32" t="s">
        <v>1130</v>
      </c>
      <c r="D184" s="32" t="s">
        <v>1095</v>
      </c>
      <c r="E184" s="32" t="s">
        <v>1086</v>
      </c>
      <c r="F184" s="32">
        <v>157</v>
      </c>
      <c r="G184" s="32">
        <v>813</v>
      </c>
      <c r="H184" s="32">
        <v>812</v>
      </c>
      <c r="I184" s="32">
        <v>1</v>
      </c>
      <c r="J184" s="32">
        <v>4</v>
      </c>
      <c r="K184" s="32">
        <v>76</v>
      </c>
      <c r="L184" s="32">
        <v>86</v>
      </c>
      <c r="M184" s="34">
        <v>41233000</v>
      </c>
    </row>
    <row r="185" spans="1:13" x14ac:dyDescent="0.3">
      <c r="A185" s="32">
        <v>2006</v>
      </c>
      <c r="B185" s="32" t="s">
        <v>1099</v>
      </c>
      <c r="C185" s="32" t="s">
        <v>1100</v>
      </c>
      <c r="D185" s="32" t="s">
        <v>1095</v>
      </c>
      <c r="E185" s="32" t="s">
        <v>1092</v>
      </c>
      <c r="F185" s="32">
        <v>141</v>
      </c>
      <c r="G185" s="32">
        <v>691</v>
      </c>
      <c r="H185" s="32">
        <v>797</v>
      </c>
      <c r="I185" s="32">
        <v>-106</v>
      </c>
      <c r="J185" s="32">
        <v>5</v>
      </c>
      <c r="K185" s="32">
        <v>67</v>
      </c>
      <c r="L185" s="32">
        <v>95</v>
      </c>
      <c r="M185" s="34">
        <v>46717750</v>
      </c>
    </row>
    <row r="186" spans="1:13" x14ac:dyDescent="0.3">
      <c r="A186" s="32">
        <v>2006</v>
      </c>
      <c r="B186" s="32" t="s">
        <v>1097</v>
      </c>
      <c r="C186" s="32" t="s">
        <v>1098</v>
      </c>
      <c r="D186" s="32" t="s">
        <v>1091</v>
      </c>
      <c r="E186" s="32" t="s">
        <v>1092</v>
      </c>
      <c r="F186" s="32">
        <v>124</v>
      </c>
      <c r="G186" s="32">
        <v>757</v>
      </c>
      <c r="H186" s="32">
        <v>971</v>
      </c>
      <c r="I186" s="32">
        <v>-214</v>
      </c>
      <c r="J186" s="32">
        <v>5</v>
      </c>
      <c r="K186" s="32">
        <v>62</v>
      </c>
      <c r="L186" s="32">
        <v>100</v>
      </c>
      <c r="M186" s="34">
        <v>47294000</v>
      </c>
    </row>
    <row r="187" spans="1:13" x14ac:dyDescent="0.3">
      <c r="A187" s="32">
        <v>2006</v>
      </c>
      <c r="B187" s="32" t="s">
        <v>1137</v>
      </c>
      <c r="C187" s="32" t="s">
        <v>1138</v>
      </c>
      <c r="D187" s="32" t="s">
        <v>1091</v>
      </c>
      <c r="E187" s="32" t="s">
        <v>1092</v>
      </c>
      <c r="F187" s="32">
        <v>196</v>
      </c>
      <c r="G187" s="32">
        <v>870</v>
      </c>
      <c r="H187" s="32">
        <v>782</v>
      </c>
      <c r="I187" s="32">
        <v>88</v>
      </c>
      <c r="J187" s="32">
        <v>4</v>
      </c>
      <c r="K187" s="32">
        <v>78</v>
      </c>
      <c r="L187" s="32">
        <v>84</v>
      </c>
      <c r="M187" s="34">
        <v>56031500</v>
      </c>
    </row>
    <row r="188" spans="1:13" x14ac:dyDescent="0.3">
      <c r="A188" s="32">
        <v>2006</v>
      </c>
      <c r="B188" s="32" t="s">
        <v>1107</v>
      </c>
      <c r="C188" s="32" t="s">
        <v>1108</v>
      </c>
      <c r="D188" s="32" t="s">
        <v>1095</v>
      </c>
      <c r="E188" s="32" t="s">
        <v>1092</v>
      </c>
      <c r="F188" s="32">
        <v>180</v>
      </c>
      <c r="G188" s="32">
        <v>730</v>
      </c>
      <c r="H188" s="32">
        <v>833</v>
      </c>
      <c r="I188" s="32">
        <v>-103</v>
      </c>
      <c r="J188" s="32">
        <v>4</v>
      </c>
      <c r="K188" s="32">
        <v>75</v>
      </c>
      <c r="L188" s="32">
        <v>87</v>
      </c>
      <c r="M188" s="34">
        <v>57568333</v>
      </c>
    </row>
    <row r="189" spans="1:13" x14ac:dyDescent="0.3">
      <c r="A189" s="32">
        <v>2006</v>
      </c>
      <c r="B189" s="32" t="s">
        <v>1143</v>
      </c>
      <c r="C189" s="32" t="s">
        <v>1144</v>
      </c>
      <c r="D189" s="32" t="s">
        <v>1095</v>
      </c>
      <c r="E189" s="32" t="s">
        <v>1086</v>
      </c>
      <c r="F189" s="32">
        <v>160</v>
      </c>
      <c r="G189" s="32">
        <v>773</v>
      </c>
      <c r="H189" s="32">
        <v>788</v>
      </c>
      <c r="I189" s="32">
        <v>-15</v>
      </c>
      <c r="J189" s="32">
        <v>4</v>
      </c>
      <c r="K189" s="32">
        <v>76</v>
      </c>
      <c r="L189" s="32">
        <v>86</v>
      </c>
      <c r="M189" s="34">
        <v>59684226</v>
      </c>
    </row>
    <row r="190" spans="1:13" x14ac:dyDescent="0.3">
      <c r="A190" s="32">
        <v>2006</v>
      </c>
      <c r="B190" s="32" t="s">
        <v>1111</v>
      </c>
      <c r="C190" s="32" t="s">
        <v>1112</v>
      </c>
      <c r="D190" s="32" t="s">
        <v>1095</v>
      </c>
      <c r="E190" s="32" t="s">
        <v>1092</v>
      </c>
      <c r="F190" s="32">
        <v>217</v>
      </c>
      <c r="G190" s="32">
        <v>749</v>
      </c>
      <c r="H190" s="32">
        <v>801</v>
      </c>
      <c r="I190" s="32">
        <v>-52</v>
      </c>
      <c r="J190" s="32">
        <v>3</v>
      </c>
      <c r="K190" s="32">
        <v>80</v>
      </c>
      <c r="L190" s="32">
        <v>82</v>
      </c>
      <c r="M190" s="34">
        <v>60909519</v>
      </c>
    </row>
    <row r="191" spans="1:13" x14ac:dyDescent="0.3">
      <c r="A191" s="32">
        <v>2006</v>
      </c>
      <c r="B191" s="32" t="s">
        <v>1103</v>
      </c>
      <c r="C191" s="32" t="s">
        <v>1104</v>
      </c>
      <c r="D191" s="32" t="s">
        <v>1091</v>
      </c>
      <c r="E191" s="32" t="s">
        <v>1086</v>
      </c>
      <c r="F191" s="32">
        <v>175</v>
      </c>
      <c r="G191" s="32">
        <v>771</v>
      </c>
      <c r="H191" s="32">
        <v>727</v>
      </c>
      <c r="I191" s="32">
        <v>44</v>
      </c>
      <c r="J191" s="32">
        <v>1</v>
      </c>
      <c r="K191" s="32">
        <v>93</v>
      </c>
      <c r="L191" s="32">
        <v>69</v>
      </c>
      <c r="M191" s="34">
        <v>62243079</v>
      </c>
    </row>
    <row r="192" spans="1:13" x14ac:dyDescent="0.3">
      <c r="A192" s="32">
        <v>2006</v>
      </c>
      <c r="B192" s="32" t="s">
        <v>1153</v>
      </c>
      <c r="C192" s="32" t="s">
        <v>1154</v>
      </c>
      <c r="D192" s="32" t="s">
        <v>1095</v>
      </c>
      <c r="E192" s="32" t="s">
        <v>1096</v>
      </c>
      <c r="F192" s="32">
        <v>164</v>
      </c>
      <c r="G192" s="32">
        <v>746</v>
      </c>
      <c r="H192" s="32">
        <v>872</v>
      </c>
      <c r="I192" s="32">
        <v>-126</v>
      </c>
      <c r="J192" s="32">
        <v>5</v>
      </c>
      <c r="K192" s="32">
        <v>71</v>
      </c>
      <c r="L192" s="32">
        <v>91</v>
      </c>
      <c r="M192" s="34">
        <v>63143000</v>
      </c>
    </row>
    <row r="193" spans="1:13" x14ac:dyDescent="0.3">
      <c r="A193" s="32">
        <v>2006</v>
      </c>
      <c r="B193" s="32" t="s">
        <v>1089</v>
      </c>
      <c r="C193" s="32" t="s">
        <v>1090</v>
      </c>
      <c r="D193" s="32" t="s">
        <v>1091</v>
      </c>
      <c r="E193" s="32" t="s">
        <v>1092</v>
      </c>
      <c r="F193" s="32">
        <v>143</v>
      </c>
      <c r="G193" s="32">
        <v>801</v>
      </c>
      <c r="H193" s="32">
        <v>683</v>
      </c>
      <c r="I193" s="32">
        <v>118</v>
      </c>
      <c r="J193" s="32">
        <v>1</v>
      </c>
      <c r="K193" s="32">
        <v>96</v>
      </c>
      <c r="L193" s="32">
        <v>66</v>
      </c>
      <c r="M193" s="34">
        <v>63396006</v>
      </c>
    </row>
    <row r="194" spans="1:13" x14ac:dyDescent="0.3">
      <c r="A194" s="32">
        <v>2006</v>
      </c>
      <c r="B194" s="32" t="s">
        <v>1135</v>
      </c>
      <c r="C194" s="32" t="s">
        <v>1136</v>
      </c>
      <c r="D194" s="32" t="s">
        <v>1091</v>
      </c>
      <c r="E194" s="32" t="s">
        <v>1086</v>
      </c>
      <c r="F194" s="32">
        <v>183</v>
      </c>
      <c r="G194" s="32">
        <v>835</v>
      </c>
      <c r="H194" s="32">
        <v>784</v>
      </c>
      <c r="I194" s="32">
        <v>51</v>
      </c>
      <c r="J194" s="32">
        <v>3</v>
      </c>
      <c r="K194" s="32">
        <v>80</v>
      </c>
      <c r="L194" s="32">
        <v>82</v>
      </c>
      <c r="M194" s="34">
        <v>68228662</v>
      </c>
    </row>
    <row r="195" spans="1:13" x14ac:dyDescent="0.3">
      <c r="A195" s="32">
        <v>2006</v>
      </c>
      <c r="B195" s="32" t="s">
        <v>1121</v>
      </c>
      <c r="C195" s="32" t="s">
        <v>1122</v>
      </c>
      <c r="D195" s="32" t="s">
        <v>1095</v>
      </c>
      <c r="E195" s="32" t="s">
        <v>1086</v>
      </c>
      <c r="F195" s="32">
        <v>161</v>
      </c>
      <c r="G195" s="32">
        <v>731</v>
      </c>
      <c r="H195" s="32">
        <v>679</v>
      </c>
      <c r="I195" s="32">
        <v>52</v>
      </c>
      <c r="J195" s="32">
        <v>1</v>
      </c>
      <c r="K195" s="32">
        <v>88</v>
      </c>
      <c r="L195" s="32">
        <v>74</v>
      </c>
      <c r="M195" s="34">
        <v>69896141</v>
      </c>
    </row>
    <row r="196" spans="1:13" x14ac:dyDescent="0.3">
      <c r="A196" s="32">
        <v>2006</v>
      </c>
      <c r="B196" s="32" t="s">
        <v>1109</v>
      </c>
      <c r="C196" s="32" t="s">
        <v>1110</v>
      </c>
      <c r="D196" s="32" t="s">
        <v>1091</v>
      </c>
      <c r="E196" s="32" t="s">
        <v>1096</v>
      </c>
      <c r="F196" s="32">
        <v>199</v>
      </c>
      <c r="G196" s="32">
        <v>809</v>
      </c>
      <c r="H196" s="32">
        <v>754</v>
      </c>
      <c r="I196" s="32">
        <v>55</v>
      </c>
      <c r="J196" s="32">
        <v>2</v>
      </c>
      <c r="K196" s="32">
        <v>87</v>
      </c>
      <c r="L196" s="32">
        <v>75</v>
      </c>
      <c r="M196" s="34">
        <v>71365000</v>
      </c>
    </row>
    <row r="197" spans="1:13" x14ac:dyDescent="0.3">
      <c r="A197" s="32">
        <v>2006</v>
      </c>
      <c r="B197" s="32" t="s">
        <v>1145</v>
      </c>
      <c r="C197" s="32" t="s">
        <v>1146</v>
      </c>
      <c r="D197" s="32" t="s">
        <v>1091</v>
      </c>
      <c r="E197" s="32" t="s">
        <v>1096</v>
      </c>
      <c r="F197" s="32">
        <v>164</v>
      </c>
      <c r="G197" s="32">
        <v>768</v>
      </c>
      <c r="H197" s="32">
        <v>899</v>
      </c>
      <c r="I197" s="32">
        <v>-131</v>
      </c>
      <c r="J197" s="32">
        <v>4</v>
      </c>
      <c r="K197" s="32">
        <v>70</v>
      </c>
      <c r="L197" s="32">
        <v>92</v>
      </c>
      <c r="M197" s="34">
        <v>72585582</v>
      </c>
    </row>
    <row r="198" spans="1:13" x14ac:dyDescent="0.3">
      <c r="A198" s="32">
        <v>2006</v>
      </c>
      <c r="B198" s="32" t="s">
        <v>1123</v>
      </c>
      <c r="C198" s="32" t="s">
        <v>1124</v>
      </c>
      <c r="D198" s="32" t="s">
        <v>1091</v>
      </c>
      <c r="E198" s="32" t="s">
        <v>1092</v>
      </c>
      <c r="F198" s="32">
        <v>203</v>
      </c>
      <c r="G198" s="32">
        <v>822</v>
      </c>
      <c r="H198" s="32">
        <v>675</v>
      </c>
      <c r="I198" s="32">
        <v>147</v>
      </c>
      <c r="J198" s="32">
        <v>2</v>
      </c>
      <c r="K198" s="32">
        <v>95</v>
      </c>
      <c r="L198" s="32">
        <v>67</v>
      </c>
      <c r="M198" s="34">
        <v>82612866</v>
      </c>
    </row>
    <row r="199" spans="1:13" x14ac:dyDescent="0.3">
      <c r="A199" s="32">
        <v>2006</v>
      </c>
      <c r="B199" s="32" t="s">
        <v>1125</v>
      </c>
      <c r="C199" s="32" t="s">
        <v>1126</v>
      </c>
      <c r="D199" s="32" t="s">
        <v>1091</v>
      </c>
      <c r="E199" s="32" t="s">
        <v>1086</v>
      </c>
      <c r="F199" s="32">
        <v>172</v>
      </c>
      <c r="G199" s="32">
        <v>756</v>
      </c>
      <c r="H199" s="32">
        <v>792</v>
      </c>
      <c r="I199" s="32">
        <v>-36</v>
      </c>
      <c r="J199" s="32">
        <v>4</v>
      </c>
      <c r="K199" s="32">
        <v>78</v>
      </c>
      <c r="L199" s="32">
        <v>84</v>
      </c>
      <c r="M199" s="34">
        <v>87959833</v>
      </c>
    </row>
    <row r="200" spans="1:13" x14ac:dyDescent="0.3">
      <c r="A200" s="32">
        <v>2006</v>
      </c>
      <c r="B200" s="32" t="s">
        <v>1113</v>
      </c>
      <c r="C200" s="32" t="s">
        <v>1114</v>
      </c>
      <c r="D200" s="32" t="s">
        <v>1095</v>
      </c>
      <c r="E200" s="32" t="s">
        <v>1096</v>
      </c>
      <c r="F200" s="32">
        <v>216</v>
      </c>
      <c r="G200" s="32">
        <v>865</v>
      </c>
      <c r="H200" s="32">
        <v>812</v>
      </c>
      <c r="I200" s="32">
        <v>53</v>
      </c>
      <c r="J200" s="32">
        <v>2</v>
      </c>
      <c r="K200" s="32">
        <v>85</v>
      </c>
      <c r="L200" s="32">
        <v>77</v>
      </c>
      <c r="M200" s="34">
        <v>88273333</v>
      </c>
    </row>
    <row r="201" spans="1:13" x14ac:dyDescent="0.3">
      <c r="A201" s="32">
        <v>2006</v>
      </c>
      <c r="B201" s="32" t="s">
        <v>1115</v>
      </c>
      <c r="C201" s="32" t="s">
        <v>1116</v>
      </c>
      <c r="D201" s="32" t="s">
        <v>1095</v>
      </c>
      <c r="E201" s="32" t="s">
        <v>1092</v>
      </c>
      <c r="F201" s="32">
        <v>174</v>
      </c>
      <c r="G201" s="32">
        <v>735</v>
      </c>
      <c r="H201" s="32">
        <v>719</v>
      </c>
      <c r="I201" s="32">
        <v>16</v>
      </c>
      <c r="J201" s="32">
        <v>2</v>
      </c>
      <c r="K201" s="32">
        <v>82</v>
      </c>
      <c r="L201" s="32">
        <v>80</v>
      </c>
      <c r="M201" s="34">
        <v>88694435</v>
      </c>
    </row>
    <row r="202" spans="1:13" x14ac:dyDescent="0.3">
      <c r="A202" s="32">
        <v>2006</v>
      </c>
      <c r="B202" s="32" t="s">
        <v>1131</v>
      </c>
      <c r="C202" s="32" t="s">
        <v>1132</v>
      </c>
      <c r="D202" s="32" t="s">
        <v>1095</v>
      </c>
      <c r="E202" s="32" t="s">
        <v>1092</v>
      </c>
      <c r="F202" s="32">
        <v>184</v>
      </c>
      <c r="G202" s="32">
        <v>781</v>
      </c>
      <c r="H202" s="32">
        <v>762</v>
      </c>
      <c r="I202" s="32">
        <v>19</v>
      </c>
      <c r="J202" s="32">
        <v>1</v>
      </c>
      <c r="K202" s="32">
        <v>83</v>
      </c>
      <c r="L202" s="32">
        <v>78</v>
      </c>
      <c r="M202" s="34">
        <v>88891371</v>
      </c>
    </row>
    <row r="203" spans="1:13" x14ac:dyDescent="0.3">
      <c r="A203" s="32">
        <v>2006</v>
      </c>
      <c r="B203" s="32" t="s">
        <v>1119</v>
      </c>
      <c r="C203" s="32" t="s">
        <v>1120</v>
      </c>
      <c r="D203" s="32" t="s">
        <v>1095</v>
      </c>
      <c r="E203" s="32" t="s">
        <v>1086</v>
      </c>
      <c r="F203" s="32">
        <v>163</v>
      </c>
      <c r="G203" s="32">
        <v>746</v>
      </c>
      <c r="H203" s="32">
        <v>790</v>
      </c>
      <c r="I203" s="32">
        <v>-44</v>
      </c>
      <c r="J203" s="32">
        <v>3</v>
      </c>
      <c r="K203" s="32">
        <v>76</v>
      </c>
      <c r="L203" s="32">
        <v>85</v>
      </c>
      <c r="M203" s="34">
        <v>90056419</v>
      </c>
    </row>
    <row r="204" spans="1:13" x14ac:dyDescent="0.3">
      <c r="A204" s="32">
        <v>2006</v>
      </c>
      <c r="B204" s="32" t="s">
        <v>1147</v>
      </c>
      <c r="C204" s="32" t="s">
        <v>1148</v>
      </c>
      <c r="D204" s="32" t="s">
        <v>1095</v>
      </c>
      <c r="E204" s="32" t="s">
        <v>1096</v>
      </c>
      <c r="F204" s="32">
        <v>222</v>
      </c>
      <c r="G204" s="32">
        <v>849</v>
      </c>
      <c r="H204" s="32">
        <v>805</v>
      </c>
      <c r="I204" s="32">
        <v>44</v>
      </c>
      <c r="J204" s="32">
        <v>3</v>
      </c>
      <c r="K204" s="32">
        <v>79</v>
      </c>
      <c r="L204" s="32">
        <v>83</v>
      </c>
      <c r="M204" s="34">
        <v>90156876</v>
      </c>
    </row>
    <row r="205" spans="1:13" x14ac:dyDescent="0.3">
      <c r="A205" s="32">
        <v>2006</v>
      </c>
      <c r="B205" s="32" t="s">
        <v>1127</v>
      </c>
      <c r="C205" s="32" t="s">
        <v>1128</v>
      </c>
      <c r="D205" s="32" t="s">
        <v>1095</v>
      </c>
      <c r="E205" s="32" t="s">
        <v>1092</v>
      </c>
      <c r="F205" s="32">
        <v>166</v>
      </c>
      <c r="G205" s="32">
        <v>716</v>
      </c>
      <c r="H205" s="32">
        <v>834</v>
      </c>
      <c r="I205" s="32">
        <v>-118</v>
      </c>
      <c r="J205" s="32">
        <v>6</v>
      </c>
      <c r="K205" s="32">
        <v>66</v>
      </c>
      <c r="L205" s="32">
        <v>96</v>
      </c>
      <c r="M205" s="34">
        <v>94424499</v>
      </c>
    </row>
    <row r="206" spans="1:13" x14ac:dyDescent="0.3">
      <c r="A206" s="32">
        <v>2006</v>
      </c>
      <c r="B206" s="32" t="s">
        <v>1149</v>
      </c>
      <c r="C206" s="32" t="s">
        <v>1150</v>
      </c>
      <c r="D206" s="32" t="s">
        <v>1095</v>
      </c>
      <c r="E206" s="32" t="s">
        <v>1086</v>
      </c>
      <c r="F206" s="32">
        <v>153</v>
      </c>
      <c r="G206" s="32">
        <v>820</v>
      </c>
      <c r="H206" s="32">
        <v>751</v>
      </c>
      <c r="I206" s="32">
        <v>69</v>
      </c>
      <c r="J206" s="32">
        <v>2</v>
      </c>
      <c r="K206" s="32">
        <v>88</v>
      </c>
      <c r="L206" s="32">
        <v>74</v>
      </c>
      <c r="M206" s="34">
        <v>98447187</v>
      </c>
    </row>
    <row r="207" spans="1:13" x14ac:dyDescent="0.3">
      <c r="A207" s="32">
        <v>2006</v>
      </c>
      <c r="B207" s="32" t="s">
        <v>1141</v>
      </c>
      <c r="C207" s="32" t="s">
        <v>1142</v>
      </c>
      <c r="D207" s="32" t="s">
        <v>1095</v>
      </c>
      <c r="E207" s="32" t="s">
        <v>1096</v>
      </c>
      <c r="F207" s="32">
        <v>200</v>
      </c>
      <c r="G207" s="32">
        <v>834</v>
      </c>
      <c r="H207" s="32">
        <v>731</v>
      </c>
      <c r="I207" s="32">
        <v>103</v>
      </c>
      <c r="J207" s="32">
        <v>1</v>
      </c>
      <c r="K207" s="32">
        <v>97</v>
      </c>
      <c r="L207" s="32">
        <v>65</v>
      </c>
      <c r="M207" s="34">
        <v>101084963</v>
      </c>
    </row>
    <row r="208" spans="1:13" x14ac:dyDescent="0.3">
      <c r="A208" s="32">
        <v>2006</v>
      </c>
      <c r="B208" s="32" t="s">
        <v>1101</v>
      </c>
      <c r="C208" s="32" t="s">
        <v>1102</v>
      </c>
      <c r="D208" s="32" t="s">
        <v>1091</v>
      </c>
      <c r="E208" s="32" t="s">
        <v>1092</v>
      </c>
      <c r="F208" s="32">
        <v>236</v>
      </c>
      <c r="G208" s="32">
        <v>868</v>
      </c>
      <c r="H208" s="32">
        <v>794</v>
      </c>
      <c r="I208" s="32">
        <v>74</v>
      </c>
      <c r="J208" s="32">
        <v>3</v>
      </c>
      <c r="K208" s="32">
        <v>90</v>
      </c>
      <c r="L208" s="32">
        <v>72</v>
      </c>
      <c r="M208" s="34">
        <v>102750667</v>
      </c>
    </row>
    <row r="209" spans="1:13" x14ac:dyDescent="0.3">
      <c r="A209" s="32">
        <v>2006</v>
      </c>
      <c r="B209" s="32" t="s">
        <v>1155</v>
      </c>
      <c r="C209" s="32" t="s">
        <v>1156</v>
      </c>
      <c r="D209" s="32" t="s">
        <v>1091</v>
      </c>
      <c r="E209" s="32" t="s">
        <v>1086</v>
      </c>
      <c r="F209" s="32">
        <v>159</v>
      </c>
      <c r="G209" s="32">
        <v>766</v>
      </c>
      <c r="H209" s="32">
        <v>732</v>
      </c>
      <c r="I209" s="32">
        <v>34</v>
      </c>
      <c r="J209" s="32">
        <v>2</v>
      </c>
      <c r="K209" s="32">
        <v>89</v>
      </c>
      <c r="L209" s="32">
        <v>73</v>
      </c>
      <c r="M209" s="34">
        <v>103472000</v>
      </c>
    </row>
    <row r="210" spans="1:13" x14ac:dyDescent="0.3">
      <c r="A210" s="32">
        <v>2006</v>
      </c>
      <c r="B210" s="32" t="s">
        <v>1139</v>
      </c>
      <c r="C210" s="32" t="s">
        <v>1140</v>
      </c>
      <c r="D210" s="32" t="s">
        <v>1091</v>
      </c>
      <c r="E210" s="32" t="s">
        <v>1096</v>
      </c>
      <c r="F210" s="32">
        <v>192</v>
      </c>
      <c r="G210" s="32">
        <v>820</v>
      </c>
      <c r="H210" s="32">
        <v>825</v>
      </c>
      <c r="I210" s="32">
        <v>-5</v>
      </c>
      <c r="J210" s="32">
        <v>3</v>
      </c>
      <c r="K210" s="32">
        <v>86</v>
      </c>
      <c r="L210" s="32">
        <v>76</v>
      </c>
      <c r="M210" s="34">
        <v>120099824</v>
      </c>
    </row>
    <row r="211" spans="1:13" x14ac:dyDescent="0.3">
      <c r="A211" s="32">
        <v>2006</v>
      </c>
      <c r="B211" s="32" t="s">
        <v>1151</v>
      </c>
      <c r="C211" s="32" t="s">
        <v>1152</v>
      </c>
      <c r="D211" s="32" t="s">
        <v>1091</v>
      </c>
      <c r="E211" s="32" t="s">
        <v>1096</v>
      </c>
      <c r="F211" s="32">
        <v>210</v>
      </c>
      <c r="G211" s="32">
        <v>930</v>
      </c>
      <c r="H211" s="32">
        <v>767</v>
      </c>
      <c r="I211" s="32">
        <v>163</v>
      </c>
      <c r="J211" s="32">
        <v>1</v>
      </c>
      <c r="K211" s="32">
        <v>97</v>
      </c>
      <c r="L211" s="32">
        <v>65</v>
      </c>
      <c r="M211" s="34">
        <v>194663079</v>
      </c>
    </row>
    <row r="212" spans="1:13" x14ac:dyDescent="0.3">
      <c r="A212" s="32">
        <v>2007</v>
      </c>
      <c r="B212" s="32" t="s">
        <v>1133</v>
      </c>
      <c r="C212" s="32" t="s">
        <v>1134</v>
      </c>
      <c r="D212" s="32" t="s">
        <v>1091</v>
      </c>
      <c r="E212" s="32" t="s">
        <v>1096</v>
      </c>
      <c r="F212" s="32">
        <v>187</v>
      </c>
      <c r="G212" s="32">
        <v>782</v>
      </c>
      <c r="H212" s="32">
        <v>944</v>
      </c>
      <c r="I212" s="32">
        <v>-162</v>
      </c>
      <c r="J212" s="32">
        <v>5</v>
      </c>
      <c r="K212" s="32">
        <v>66</v>
      </c>
      <c r="L212" s="32">
        <v>96</v>
      </c>
      <c r="M212" s="34">
        <v>24123500</v>
      </c>
    </row>
    <row r="213" spans="1:13" x14ac:dyDescent="0.3">
      <c r="A213" s="32">
        <v>2007</v>
      </c>
      <c r="B213" s="32" t="s">
        <v>1093</v>
      </c>
      <c r="C213" s="32" t="s">
        <v>1094</v>
      </c>
      <c r="D213" s="32" t="s">
        <v>1095</v>
      </c>
      <c r="E213" s="32" t="s">
        <v>1096</v>
      </c>
      <c r="F213" s="32">
        <v>201</v>
      </c>
      <c r="G213" s="32">
        <v>790</v>
      </c>
      <c r="H213" s="32">
        <v>891</v>
      </c>
      <c r="I213" s="32">
        <v>-101</v>
      </c>
      <c r="J213" s="32">
        <v>5</v>
      </c>
      <c r="K213" s="32">
        <v>71</v>
      </c>
      <c r="L213" s="32">
        <v>91</v>
      </c>
      <c r="M213" s="34">
        <v>30507000</v>
      </c>
    </row>
    <row r="214" spans="1:13" x14ac:dyDescent="0.3">
      <c r="A214" s="32">
        <v>2007</v>
      </c>
      <c r="B214" s="32" t="s">
        <v>1153</v>
      </c>
      <c r="C214" s="32" t="s">
        <v>1154</v>
      </c>
      <c r="D214" s="32" t="s">
        <v>1095</v>
      </c>
      <c r="E214" s="32" t="s">
        <v>1096</v>
      </c>
      <c r="F214" s="32">
        <v>123</v>
      </c>
      <c r="G214" s="32">
        <v>673</v>
      </c>
      <c r="H214" s="32">
        <v>783</v>
      </c>
      <c r="I214" s="32">
        <v>-110</v>
      </c>
      <c r="J214" s="32">
        <v>4</v>
      </c>
      <c r="K214" s="32">
        <v>73</v>
      </c>
      <c r="L214" s="32">
        <v>89</v>
      </c>
      <c r="M214" s="34">
        <v>36947500</v>
      </c>
    </row>
    <row r="215" spans="1:13" x14ac:dyDescent="0.3">
      <c r="A215" s="32">
        <v>2007</v>
      </c>
      <c r="B215" s="32" t="s">
        <v>1099</v>
      </c>
      <c r="C215" s="32" t="s">
        <v>1100</v>
      </c>
      <c r="D215" s="32" t="s">
        <v>1095</v>
      </c>
      <c r="E215" s="32" t="s">
        <v>1092</v>
      </c>
      <c r="F215" s="32">
        <v>148</v>
      </c>
      <c r="G215" s="32">
        <v>724</v>
      </c>
      <c r="H215" s="32">
        <v>846</v>
      </c>
      <c r="I215" s="32">
        <v>-122</v>
      </c>
      <c r="J215" s="32">
        <v>6</v>
      </c>
      <c r="K215" s="32">
        <v>68</v>
      </c>
      <c r="L215" s="32">
        <v>94</v>
      </c>
      <c r="M215" s="34">
        <v>38537833</v>
      </c>
    </row>
    <row r="216" spans="1:13" x14ac:dyDescent="0.3">
      <c r="A216" s="32">
        <v>2007</v>
      </c>
      <c r="B216" s="32" t="s">
        <v>1143</v>
      </c>
      <c r="C216" s="32" t="s">
        <v>1144</v>
      </c>
      <c r="D216" s="32" t="s">
        <v>1095</v>
      </c>
      <c r="E216" s="32" t="s">
        <v>1086</v>
      </c>
      <c r="F216" s="32">
        <v>171</v>
      </c>
      <c r="G216" s="32">
        <v>712</v>
      </c>
      <c r="H216" s="32">
        <v>732</v>
      </c>
      <c r="I216" s="32">
        <v>-20</v>
      </c>
      <c r="J216" s="32">
        <v>1</v>
      </c>
      <c r="K216" s="32">
        <v>90</v>
      </c>
      <c r="L216" s="32">
        <v>72</v>
      </c>
      <c r="M216" s="34">
        <v>52067546</v>
      </c>
    </row>
    <row r="217" spans="1:13" x14ac:dyDescent="0.3">
      <c r="A217" s="32">
        <v>2007</v>
      </c>
      <c r="B217" s="32" t="s">
        <v>1129</v>
      </c>
      <c r="C217" s="32" t="s">
        <v>1130</v>
      </c>
      <c r="D217" s="32" t="s">
        <v>1095</v>
      </c>
      <c r="E217" s="32" t="s">
        <v>1086</v>
      </c>
      <c r="F217" s="32">
        <v>171</v>
      </c>
      <c r="G217" s="32">
        <v>860</v>
      </c>
      <c r="H217" s="32">
        <v>758</v>
      </c>
      <c r="I217" s="32">
        <v>102</v>
      </c>
      <c r="J217" s="32">
        <v>2</v>
      </c>
      <c r="K217" s="32">
        <v>90</v>
      </c>
      <c r="L217" s="32">
        <v>73</v>
      </c>
      <c r="M217" s="34">
        <v>54041000</v>
      </c>
    </row>
    <row r="218" spans="1:13" x14ac:dyDescent="0.3">
      <c r="A218" s="32">
        <v>2007</v>
      </c>
      <c r="B218" s="32" t="s">
        <v>1121</v>
      </c>
      <c r="C218" s="32" t="s">
        <v>1122</v>
      </c>
      <c r="D218" s="32" t="s">
        <v>1095</v>
      </c>
      <c r="E218" s="32" t="s">
        <v>1086</v>
      </c>
      <c r="F218" s="32">
        <v>171</v>
      </c>
      <c r="G218" s="32">
        <v>741</v>
      </c>
      <c r="H218" s="32">
        <v>666</v>
      </c>
      <c r="I218" s="32">
        <v>75</v>
      </c>
      <c r="J218" s="32">
        <v>3</v>
      </c>
      <c r="K218" s="32">
        <v>89</v>
      </c>
      <c r="L218" s="32">
        <v>74</v>
      </c>
      <c r="M218" s="34">
        <v>58110567</v>
      </c>
    </row>
    <row r="219" spans="1:13" x14ac:dyDescent="0.3">
      <c r="A219" s="32">
        <v>2007</v>
      </c>
      <c r="B219" s="32" t="s">
        <v>1137</v>
      </c>
      <c r="C219" s="32" t="s">
        <v>1138</v>
      </c>
      <c r="D219" s="32" t="s">
        <v>1091</v>
      </c>
      <c r="E219" s="32" t="s">
        <v>1092</v>
      </c>
      <c r="F219" s="32">
        <v>178</v>
      </c>
      <c r="G219" s="32">
        <v>811</v>
      </c>
      <c r="H219" s="32">
        <v>704</v>
      </c>
      <c r="I219" s="32">
        <v>107</v>
      </c>
      <c r="J219" s="32">
        <v>1</v>
      </c>
      <c r="K219" s="32">
        <v>96</v>
      </c>
      <c r="L219" s="32">
        <v>66</v>
      </c>
      <c r="M219" s="34">
        <v>61673267</v>
      </c>
    </row>
    <row r="220" spans="1:13" x14ac:dyDescent="0.3">
      <c r="A220" s="32">
        <v>2007</v>
      </c>
      <c r="B220" s="32" t="s">
        <v>1097</v>
      </c>
      <c r="C220" s="32" t="s">
        <v>1098</v>
      </c>
      <c r="D220" s="32" t="s">
        <v>1091</v>
      </c>
      <c r="E220" s="32" t="s">
        <v>1092</v>
      </c>
      <c r="F220" s="32">
        <v>102</v>
      </c>
      <c r="G220" s="32">
        <v>706</v>
      </c>
      <c r="H220" s="32">
        <v>778</v>
      </c>
      <c r="I220" s="32">
        <v>-72</v>
      </c>
      <c r="J220" s="32">
        <v>5</v>
      </c>
      <c r="K220" s="32">
        <v>69</v>
      </c>
      <c r="L220" s="32">
        <v>93</v>
      </c>
      <c r="M220" s="34">
        <v>67116500</v>
      </c>
    </row>
    <row r="221" spans="1:13" x14ac:dyDescent="0.3">
      <c r="A221" s="32">
        <v>2007</v>
      </c>
      <c r="B221" s="32" t="s">
        <v>1135</v>
      </c>
      <c r="C221" s="32" t="s">
        <v>1136</v>
      </c>
      <c r="D221" s="32" t="s">
        <v>1091</v>
      </c>
      <c r="E221" s="32" t="s">
        <v>1086</v>
      </c>
      <c r="F221" s="32">
        <v>179</v>
      </c>
      <c r="G221" s="32">
        <v>816</v>
      </c>
      <c r="H221" s="32">
        <v>844</v>
      </c>
      <c r="I221" s="32">
        <v>-28</v>
      </c>
      <c r="J221" s="32">
        <v>4</v>
      </c>
      <c r="K221" s="32">
        <v>75</v>
      </c>
      <c r="L221" s="32">
        <v>87</v>
      </c>
      <c r="M221" s="34">
        <v>68318675</v>
      </c>
    </row>
    <row r="222" spans="1:13" x14ac:dyDescent="0.3">
      <c r="A222" s="32">
        <v>2007</v>
      </c>
      <c r="B222" s="32" t="s">
        <v>1111</v>
      </c>
      <c r="C222" s="32" t="s">
        <v>1112</v>
      </c>
      <c r="D222" s="32" t="s">
        <v>1095</v>
      </c>
      <c r="E222" s="32" t="s">
        <v>1092</v>
      </c>
      <c r="F222" s="32">
        <v>204</v>
      </c>
      <c r="G222" s="32">
        <v>783</v>
      </c>
      <c r="H222" s="32">
        <v>853</v>
      </c>
      <c r="I222" s="32">
        <v>-70</v>
      </c>
      <c r="J222" s="32">
        <v>5</v>
      </c>
      <c r="K222" s="32">
        <v>72</v>
      </c>
      <c r="L222" s="32">
        <v>90</v>
      </c>
      <c r="M222" s="34">
        <v>68524980</v>
      </c>
    </row>
    <row r="223" spans="1:13" x14ac:dyDescent="0.3">
      <c r="A223" s="32">
        <v>2007</v>
      </c>
      <c r="B223" s="32" t="s">
        <v>1107</v>
      </c>
      <c r="C223" s="32" t="s">
        <v>1108</v>
      </c>
      <c r="D223" s="32" t="s">
        <v>1095</v>
      </c>
      <c r="E223" s="32" t="s">
        <v>1092</v>
      </c>
      <c r="F223" s="32">
        <v>231</v>
      </c>
      <c r="G223" s="32">
        <v>801</v>
      </c>
      <c r="H223" s="32">
        <v>776</v>
      </c>
      <c r="I223" s="32">
        <v>25</v>
      </c>
      <c r="J223" s="32">
        <v>2</v>
      </c>
      <c r="K223" s="32">
        <v>83</v>
      </c>
      <c r="L223" s="32">
        <v>79</v>
      </c>
      <c r="M223" s="34">
        <v>70986500</v>
      </c>
    </row>
    <row r="224" spans="1:13" x14ac:dyDescent="0.3">
      <c r="A224" s="32">
        <v>2007</v>
      </c>
      <c r="B224" s="32" t="s">
        <v>1089</v>
      </c>
      <c r="C224" s="32" t="s">
        <v>1090</v>
      </c>
      <c r="D224" s="32" t="s">
        <v>1091</v>
      </c>
      <c r="E224" s="32" t="s">
        <v>1092</v>
      </c>
      <c r="F224" s="32">
        <v>118</v>
      </c>
      <c r="G224" s="32">
        <v>718</v>
      </c>
      <c r="H224" s="32">
        <v>725</v>
      </c>
      <c r="I224" s="32">
        <v>-7</v>
      </c>
      <c r="J224" s="32">
        <v>3</v>
      </c>
      <c r="K224" s="32">
        <v>79</v>
      </c>
      <c r="L224" s="32">
        <v>83</v>
      </c>
      <c r="M224" s="34">
        <v>71439500</v>
      </c>
    </row>
    <row r="225" spans="1:13" x14ac:dyDescent="0.3">
      <c r="A225" s="32">
        <v>2007</v>
      </c>
      <c r="B225" s="32" t="s">
        <v>1103</v>
      </c>
      <c r="C225" s="32" t="s">
        <v>1104</v>
      </c>
      <c r="D225" s="32" t="s">
        <v>1091</v>
      </c>
      <c r="E225" s="32" t="s">
        <v>1086</v>
      </c>
      <c r="F225" s="32">
        <v>171</v>
      </c>
      <c r="G225" s="32">
        <v>741</v>
      </c>
      <c r="H225" s="32">
        <v>758</v>
      </c>
      <c r="I225" s="32">
        <v>-17</v>
      </c>
      <c r="J225" s="32">
        <v>3</v>
      </c>
      <c r="K225" s="32">
        <v>76</v>
      </c>
      <c r="L225" s="32">
        <v>86</v>
      </c>
      <c r="M225" s="34">
        <v>79366940</v>
      </c>
    </row>
    <row r="226" spans="1:13" x14ac:dyDescent="0.3">
      <c r="A226" s="32">
        <v>2007</v>
      </c>
      <c r="B226" s="32" t="s">
        <v>1109</v>
      </c>
      <c r="C226" s="32" t="s">
        <v>1110</v>
      </c>
      <c r="D226" s="32" t="s">
        <v>1091</v>
      </c>
      <c r="E226" s="32" t="s">
        <v>1096</v>
      </c>
      <c r="F226" s="32">
        <v>165</v>
      </c>
      <c r="G226" s="32">
        <v>753</v>
      </c>
      <c r="H226" s="32">
        <v>699</v>
      </c>
      <c r="I226" s="32">
        <v>54</v>
      </c>
      <c r="J226" s="32">
        <v>3</v>
      </c>
      <c r="K226" s="32">
        <v>83</v>
      </c>
      <c r="L226" s="32">
        <v>79</v>
      </c>
      <c r="M226" s="34">
        <v>81942800</v>
      </c>
    </row>
    <row r="227" spans="1:13" x14ac:dyDescent="0.3">
      <c r="A227" s="32">
        <v>2007</v>
      </c>
      <c r="B227" s="32" t="s">
        <v>1147</v>
      </c>
      <c r="C227" s="32" t="s">
        <v>1148</v>
      </c>
      <c r="D227" s="32" t="s">
        <v>1095</v>
      </c>
      <c r="E227" s="32" t="s">
        <v>1096</v>
      </c>
      <c r="F227" s="32">
        <v>176</v>
      </c>
      <c r="G227" s="32">
        <v>810</v>
      </c>
      <c r="H227" s="32">
        <v>733</v>
      </c>
      <c r="I227" s="32">
        <v>77</v>
      </c>
      <c r="J227" s="32">
        <v>3</v>
      </c>
      <c r="K227" s="32">
        <v>84</v>
      </c>
      <c r="L227" s="32">
        <v>78</v>
      </c>
      <c r="M227" s="34">
        <v>87290833</v>
      </c>
    </row>
    <row r="228" spans="1:13" x14ac:dyDescent="0.3">
      <c r="A228" s="32">
        <v>2007</v>
      </c>
      <c r="B228" s="32" t="s">
        <v>1115</v>
      </c>
      <c r="C228" s="32" t="s">
        <v>1116</v>
      </c>
      <c r="D228" s="32" t="s">
        <v>1095</v>
      </c>
      <c r="E228" s="32" t="s">
        <v>1092</v>
      </c>
      <c r="F228" s="32">
        <v>167</v>
      </c>
      <c r="G228" s="32">
        <v>723</v>
      </c>
      <c r="H228" s="32">
        <v>813</v>
      </c>
      <c r="I228" s="32">
        <v>-90</v>
      </c>
      <c r="J228" s="32">
        <v>4</v>
      </c>
      <c r="K228" s="32">
        <v>73</v>
      </c>
      <c r="L228" s="32">
        <v>89</v>
      </c>
      <c r="M228" s="34">
        <v>87759000</v>
      </c>
    </row>
    <row r="229" spans="1:13" x14ac:dyDescent="0.3">
      <c r="A229" s="32">
        <v>2007</v>
      </c>
      <c r="B229" s="32" t="s">
        <v>1113</v>
      </c>
      <c r="C229" s="32" t="s">
        <v>1114</v>
      </c>
      <c r="D229" s="32" t="s">
        <v>1095</v>
      </c>
      <c r="E229" s="32" t="s">
        <v>1096</v>
      </c>
      <c r="F229" s="32">
        <v>213</v>
      </c>
      <c r="G229" s="32">
        <v>892</v>
      </c>
      <c r="H229" s="32">
        <v>821</v>
      </c>
      <c r="I229" s="32">
        <v>71</v>
      </c>
      <c r="J229" s="32">
        <v>1</v>
      </c>
      <c r="K229" s="32">
        <v>89</v>
      </c>
      <c r="L229" s="32">
        <v>73</v>
      </c>
      <c r="M229" s="34">
        <v>89428213</v>
      </c>
    </row>
    <row r="230" spans="1:13" x14ac:dyDescent="0.3">
      <c r="A230" s="32">
        <v>2007</v>
      </c>
      <c r="B230" s="32" t="s">
        <v>1119</v>
      </c>
      <c r="C230" s="32" t="s">
        <v>1120</v>
      </c>
      <c r="D230" s="32" t="s">
        <v>1095</v>
      </c>
      <c r="E230" s="32" t="s">
        <v>1086</v>
      </c>
      <c r="F230" s="32">
        <v>131</v>
      </c>
      <c r="G230" s="32">
        <v>683</v>
      </c>
      <c r="H230" s="32">
        <v>720</v>
      </c>
      <c r="I230" s="32">
        <v>-37</v>
      </c>
      <c r="J230" s="32">
        <v>5</v>
      </c>
      <c r="K230" s="32">
        <v>71</v>
      </c>
      <c r="L230" s="32">
        <v>91</v>
      </c>
      <c r="M230" s="34">
        <v>90219056</v>
      </c>
    </row>
    <row r="231" spans="1:13" x14ac:dyDescent="0.3">
      <c r="A231" s="32">
        <v>2007</v>
      </c>
      <c r="B231" s="32" t="s">
        <v>1131</v>
      </c>
      <c r="C231" s="32" t="s">
        <v>1132</v>
      </c>
      <c r="D231" s="32" t="s">
        <v>1095</v>
      </c>
      <c r="E231" s="32" t="s">
        <v>1092</v>
      </c>
      <c r="F231" s="32">
        <v>141</v>
      </c>
      <c r="G231" s="32">
        <v>725</v>
      </c>
      <c r="H231" s="32">
        <v>829</v>
      </c>
      <c r="I231" s="32">
        <v>-104</v>
      </c>
      <c r="J231" s="32">
        <v>3</v>
      </c>
      <c r="K231" s="32">
        <v>78</v>
      </c>
      <c r="L231" s="32">
        <v>84</v>
      </c>
      <c r="M231" s="34">
        <v>90286823</v>
      </c>
    </row>
    <row r="232" spans="1:13" x14ac:dyDescent="0.3">
      <c r="A232" s="32">
        <v>2007</v>
      </c>
      <c r="B232" s="32" t="s">
        <v>1145</v>
      </c>
      <c r="C232" s="32" t="s">
        <v>1146</v>
      </c>
      <c r="D232" s="32" t="s">
        <v>1091</v>
      </c>
      <c r="E232" s="32" t="s">
        <v>1096</v>
      </c>
      <c r="F232" s="32">
        <v>142</v>
      </c>
      <c r="G232" s="32">
        <v>756</v>
      </c>
      <c r="H232" s="32">
        <v>868</v>
      </c>
      <c r="I232" s="32">
        <v>-112</v>
      </c>
      <c r="J232" s="32">
        <v>4</v>
      </c>
      <c r="K232" s="32">
        <v>69</v>
      </c>
      <c r="L232" s="32">
        <v>93</v>
      </c>
      <c r="M232" s="34">
        <v>93174808</v>
      </c>
    </row>
    <row r="233" spans="1:13" x14ac:dyDescent="0.3">
      <c r="A233" s="32">
        <v>2007</v>
      </c>
      <c r="B233" s="32" t="s">
        <v>1123</v>
      </c>
      <c r="C233" s="32" t="s">
        <v>1124</v>
      </c>
      <c r="D233" s="32" t="s">
        <v>1091</v>
      </c>
      <c r="E233" s="32" t="s">
        <v>1092</v>
      </c>
      <c r="F233" s="32">
        <v>177</v>
      </c>
      <c r="G233" s="32">
        <v>887</v>
      </c>
      <c r="H233" s="32">
        <v>797</v>
      </c>
      <c r="I233" s="32">
        <v>90</v>
      </c>
      <c r="J233" s="32">
        <v>2</v>
      </c>
      <c r="K233" s="32">
        <v>88</v>
      </c>
      <c r="L233" s="32">
        <v>74</v>
      </c>
      <c r="M233" s="34">
        <v>94800369</v>
      </c>
    </row>
    <row r="234" spans="1:13" x14ac:dyDescent="0.3">
      <c r="A234" s="32">
        <v>2007</v>
      </c>
      <c r="B234" s="32" t="s">
        <v>1127</v>
      </c>
      <c r="C234" s="32" t="s">
        <v>1128</v>
      </c>
      <c r="D234" s="32" t="s">
        <v>1095</v>
      </c>
      <c r="E234" s="32" t="s">
        <v>1092</v>
      </c>
      <c r="F234" s="32">
        <v>151</v>
      </c>
      <c r="G234" s="32">
        <v>752</v>
      </c>
      <c r="H234" s="32">
        <v>690</v>
      </c>
      <c r="I234" s="32">
        <v>62</v>
      </c>
      <c r="J234" s="32">
        <v>1</v>
      </c>
      <c r="K234" s="32">
        <v>85</v>
      </c>
      <c r="L234" s="32">
        <v>77</v>
      </c>
      <c r="M234" s="34">
        <v>99670332</v>
      </c>
    </row>
    <row r="235" spans="1:13" x14ac:dyDescent="0.3">
      <c r="A235" s="32">
        <v>2007</v>
      </c>
      <c r="B235" s="32" t="s">
        <v>1125</v>
      </c>
      <c r="C235" s="32" t="s">
        <v>1126</v>
      </c>
      <c r="D235" s="32" t="s">
        <v>1091</v>
      </c>
      <c r="E235" s="32" t="s">
        <v>1086</v>
      </c>
      <c r="F235" s="32">
        <v>153</v>
      </c>
      <c r="G235" s="32">
        <v>794</v>
      </c>
      <c r="H235" s="32">
        <v>813</v>
      </c>
      <c r="I235" s="32">
        <v>-19</v>
      </c>
      <c r="J235" s="32">
        <v>2</v>
      </c>
      <c r="K235" s="32">
        <v>88</v>
      </c>
      <c r="L235" s="32">
        <v>74</v>
      </c>
      <c r="M235" s="34">
        <v>106460833</v>
      </c>
    </row>
    <row r="236" spans="1:13" x14ac:dyDescent="0.3">
      <c r="A236" s="32">
        <v>2007</v>
      </c>
      <c r="B236" s="32" t="s">
        <v>1149</v>
      </c>
      <c r="C236" s="32" t="s">
        <v>1150</v>
      </c>
      <c r="D236" s="32" t="s">
        <v>1095</v>
      </c>
      <c r="E236" s="32" t="s">
        <v>1086</v>
      </c>
      <c r="F236" s="32">
        <v>129</v>
      </c>
      <c r="G236" s="32">
        <v>735</v>
      </c>
      <c r="H236" s="32">
        <v>727</v>
      </c>
      <c r="I236" s="32">
        <v>8</v>
      </c>
      <c r="J236" s="32">
        <v>4</v>
      </c>
      <c r="K236" s="32">
        <v>82</v>
      </c>
      <c r="L236" s="32">
        <v>80</v>
      </c>
      <c r="M236" s="34">
        <v>108454524</v>
      </c>
    </row>
    <row r="237" spans="1:13" x14ac:dyDescent="0.3">
      <c r="A237" s="32">
        <v>2007</v>
      </c>
      <c r="B237" s="32" t="s">
        <v>1101</v>
      </c>
      <c r="C237" s="32" t="s">
        <v>1102</v>
      </c>
      <c r="D237" s="32" t="s">
        <v>1091</v>
      </c>
      <c r="E237" s="32" t="s">
        <v>1092</v>
      </c>
      <c r="F237" s="32">
        <v>190</v>
      </c>
      <c r="G237" s="32">
        <v>693</v>
      </c>
      <c r="H237" s="32">
        <v>839</v>
      </c>
      <c r="I237" s="32">
        <v>-146</v>
      </c>
      <c r="J237" s="32">
        <v>4</v>
      </c>
      <c r="K237" s="32">
        <v>72</v>
      </c>
      <c r="L237" s="32">
        <v>90</v>
      </c>
      <c r="M237" s="34">
        <v>108671833</v>
      </c>
    </row>
    <row r="238" spans="1:13" x14ac:dyDescent="0.3">
      <c r="A238" s="32">
        <v>2007</v>
      </c>
      <c r="B238" s="32" t="s">
        <v>1155</v>
      </c>
      <c r="C238" s="32" t="s">
        <v>1156</v>
      </c>
      <c r="D238" s="32" t="s">
        <v>1091</v>
      </c>
      <c r="E238" s="32" t="s">
        <v>1086</v>
      </c>
      <c r="F238" s="32">
        <v>123</v>
      </c>
      <c r="G238" s="32">
        <v>822</v>
      </c>
      <c r="H238" s="32">
        <v>731</v>
      </c>
      <c r="I238" s="32">
        <v>91</v>
      </c>
      <c r="J238" s="32">
        <v>1</v>
      </c>
      <c r="K238" s="32">
        <v>94</v>
      </c>
      <c r="L238" s="32">
        <v>68</v>
      </c>
      <c r="M238" s="34">
        <v>109251333</v>
      </c>
    </row>
    <row r="239" spans="1:13" x14ac:dyDescent="0.3">
      <c r="A239" s="32">
        <v>2007</v>
      </c>
      <c r="B239" s="32" t="s">
        <v>1141</v>
      </c>
      <c r="C239" s="32" t="s">
        <v>1142</v>
      </c>
      <c r="D239" s="32" t="s">
        <v>1095</v>
      </c>
      <c r="E239" s="32" t="s">
        <v>1096</v>
      </c>
      <c r="F239" s="32">
        <v>177</v>
      </c>
      <c r="G239" s="32">
        <v>804</v>
      </c>
      <c r="H239" s="32">
        <v>750</v>
      </c>
      <c r="I239" s="32">
        <v>54</v>
      </c>
      <c r="J239" s="32">
        <v>2</v>
      </c>
      <c r="K239" s="32">
        <v>88</v>
      </c>
      <c r="L239" s="32">
        <v>74</v>
      </c>
      <c r="M239" s="34">
        <v>115231663</v>
      </c>
    </row>
    <row r="240" spans="1:13" x14ac:dyDescent="0.3">
      <c r="A240" s="32">
        <v>2007</v>
      </c>
      <c r="B240" s="32" t="s">
        <v>1139</v>
      </c>
      <c r="C240" s="32" t="s">
        <v>1140</v>
      </c>
      <c r="D240" s="32" t="s">
        <v>1091</v>
      </c>
      <c r="E240" s="32" t="s">
        <v>1096</v>
      </c>
      <c r="F240" s="32">
        <v>166</v>
      </c>
      <c r="G240" s="32">
        <v>867</v>
      </c>
      <c r="H240" s="32">
        <v>657</v>
      </c>
      <c r="I240" s="32">
        <v>210</v>
      </c>
      <c r="J240" s="32">
        <v>1</v>
      </c>
      <c r="K240" s="32">
        <v>96</v>
      </c>
      <c r="L240" s="32">
        <v>66</v>
      </c>
      <c r="M240" s="34">
        <v>143026214</v>
      </c>
    </row>
    <row r="241" spans="1:13" x14ac:dyDescent="0.3">
      <c r="A241" s="32">
        <v>2007</v>
      </c>
      <c r="B241" s="32" t="s">
        <v>1151</v>
      </c>
      <c r="C241" s="32" t="s">
        <v>1152</v>
      </c>
      <c r="D241" s="32" t="s">
        <v>1091</v>
      </c>
      <c r="E241" s="32" t="s">
        <v>1096</v>
      </c>
      <c r="F241" s="32">
        <v>201</v>
      </c>
      <c r="G241" s="32">
        <v>968</v>
      </c>
      <c r="H241" s="32">
        <v>777</v>
      </c>
      <c r="I241" s="32">
        <v>191</v>
      </c>
      <c r="J241" s="32">
        <v>2</v>
      </c>
      <c r="K241" s="32">
        <v>94</v>
      </c>
      <c r="L241" s="32">
        <v>68</v>
      </c>
      <c r="M241" s="34">
        <v>189259045</v>
      </c>
    </row>
    <row r="242" spans="1:13" x14ac:dyDescent="0.3">
      <c r="A242" s="32">
        <v>2008</v>
      </c>
      <c r="B242" s="32" t="s">
        <v>1093</v>
      </c>
      <c r="C242" s="32" t="s">
        <v>1094</v>
      </c>
      <c r="D242" s="32" t="s">
        <v>1095</v>
      </c>
      <c r="E242" s="32" t="s">
        <v>1096</v>
      </c>
      <c r="F242" s="32">
        <v>208</v>
      </c>
      <c r="G242" s="32">
        <v>770</v>
      </c>
      <c r="H242" s="32">
        <v>767</v>
      </c>
      <c r="I242" s="32">
        <v>3</v>
      </c>
      <c r="J242" s="32">
        <v>3</v>
      </c>
      <c r="K242" s="32">
        <v>84</v>
      </c>
      <c r="L242" s="32">
        <v>77</v>
      </c>
      <c r="M242" s="34">
        <v>21811500</v>
      </c>
    </row>
    <row r="243" spans="1:13" x14ac:dyDescent="0.3">
      <c r="A243" s="32">
        <v>2008</v>
      </c>
      <c r="B243" s="32" t="s">
        <v>1157</v>
      </c>
      <c r="C243" s="32" t="s">
        <v>1134</v>
      </c>
      <c r="D243" s="32" t="s">
        <v>1091</v>
      </c>
      <c r="E243" s="32" t="s">
        <v>1096</v>
      </c>
      <c r="F243" s="32">
        <v>180</v>
      </c>
      <c r="G243" s="32">
        <v>774</v>
      </c>
      <c r="H243" s="32">
        <v>671</v>
      </c>
      <c r="I243" s="32">
        <v>103</v>
      </c>
      <c r="J243" s="32">
        <v>1</v>
      </c>
      <c r="K243" s="32">
        <v>97</v>
      </c>
      <c r="L243" s="32">
        <v>65</v>
      </c>
      <c r="M243" s="34">
        <v>43820597</v>
      </c>
    </row>
    <row r="244" spans="1:13" x14ac:dyDescent="0.3">
      <c r="A244" s="32">
        <v>2008</v>
      </c>
      <c r="B244" s="32" t="s">
        <v>1103</v>
      </c>
      <c r="C244" s="32" t="s">
        <v>1104</v>
      </c>
      <c r="D244" s="32" t="s">
        <v>1091</v>
      </c>
      <c r="E244" s="32" t="s">
        <v>1086</v>
      </c>
      <c r="F244" s="32">
        <v>125</v>
      </c>
      <c r="G244" s="32">
        <v>646</v>
      </c>
      <c r="H244" s="32">
        <v>690</v>
      </c>
      <c r="I244" s="32">
        <v>-44</v>
      </c>
      <c r="J244" s="32">
        <v>3</v>
      </c>
      <c r="K244" s="32">
        <v>75</v>
      </c>
      <c r="L244" s="32">
        <v>86</v>
      </c>
      <c r="M244" s="34">
        <v>47967126</v>
      </c>
    </row>
    <row r="245" spans="1:13" x14ac:dyDescent="0.3">
      <c r="A245" s="32">
        <v>2008</v>
      </c>
      <c r="B245" s="32" t="s">
        <v>1099</v>
      </c>
      <c r="C245" s="32" t="s">
        <v>1100</v>
      </c>
      <c r="D245" s="32" t="s">
        <v>1095</v>
      </c>
      <c r="E245" s="32" t="s">
        <v>1092</v>
      </c>
      <c r="F245" s="32">
        <v>153</v>
      </c>
      <c r="G245" s="32">
        <v>735</v>
      </c>
      <c r="H245" s="32">
        <v>884</v>
      </c>
      <c r="I245" s="32">
        <v>-149</v>
      </c>
      <c r="J245" s="32">
        <v>6</v>
      </c>
      <c r="K245" s="32">
        <v>67</v>
      </c>
      <c r="L245" s="32">
        <v>95</v>
      </c>
      <c r="M245" s="34">
        <v>48689783</v>
      </c>
    </row>
    <row r="246" spans="1:13" x14ac:dyDescent="0.3">
      <c r="A246" s="32">
        <v>2008</v>
      </c>
      <c r="B246" s="32" t="s">
        <v>1153</v>
      </c>
      <c r="C246" s="32" t="s">
        <v>1154</v>
      </c>
      <c r="D246" s="32" t="s">
        <v>1095</v>
      </c>
      <c r="E246" s="32" t="s">
        <v>1096</v>
      </c>
      <c r="F246" s="32">
        <v>117</v>
      </c>
      <c r="G246" s="32">
        <v>641</v>
      </c>
      <c r="H246" s="32">
        <v>825</v>
      </c>
      <c r="I246" s="32">
        <v>-184</v>
      </c>
      <c r="J246" s="32">
        <v>5</v>
      </c>
      <c r="K246" s="32">
        <v>59</v>
      </c>
      <c r="L246" s="32">
        <v>102</v>
      </c>
      <c r="M246" s="34">
        <v>54961000</v>
      </c>
    </row>
    <row r="247" spans="1:13" x14ac:dyDescent="0.3">
      <c r="A247" s="32">
        <v>2008</v>
      </c>
      <c r="B247" s="32" t="s">
        <v>1089</v>
      </c>
      <c r="C247" s="32" t="s">
        <v>1090</v>
      </c>
      <c r="D247" s="32" t="s">
        <v>1091</v>
      </c>
      <c r="E247" s="32" t="s">
        <v>1092</v>
      </c>
      <c r="F247" s="32">
        <v>111</v>
      </c>
      <c r="G247" s="32">
        <v>829</v>
      </c>
      <c r="H247" s="32">
        <v>745</v>
      </c>
      <c r="I247" s="32">
        <v>84</v>
      </c>
      <c r="J247" s="32">
        <v>2</v>
      </c>
      <c r="K247" s="32">
        <v>88</v>
      </c>
      <c r="L247" s="32">
        <v>75</v>
      </c>
      <c r="M247" s="34">
        <v>56932766</v>
      </c>
    </row>
    <row r="248" spans="1:13" x14ac:dyDescent="0.3">
      <c r="A248" s="32">
        <v>2008</v>
      </c>
      <c r="B248" s="32" t="s">
        <v>1097</v>
      </c>
      <c r="C248" s="32" t="s">
        <v>1098</v>
      </c>
      <c r="D248" s="32" t="s">
        <v>1091</v>
      </c>
      <c r="E248" s="32" t="s">
        <v>1092</v>
      </c>
      <c r="F248" s="32">
        <v>120</v>
      </c>
      <c r="G248" s="32">
        <v>691</v>
      </c>
      <c r="H248" s="32">
        <v>781</v>
      </c>
      <c r="I248" s="32">
        <v>-90</v>
      </c>
      <c r="J248" s="32">
        <v>4</v>
      </c>
      <c r="K248" s="32">
        <v>75</v>
      </c>
      <c r="L248" s="32">
        <v>87</v>
      </c>
      <c r="M248" s="34">
        <v>58245500</v>
      </c>
    </row>
    <row r="249" spans="1:13" x14ac:dyDescent="0.3">
      <c r="A249" s="32">
        <v>2008</v>
      </c>
      <c r="B249" s="32" t="s">
        <v>1143</v>
      </c>
      <c r="C249" s="32" t="s">
        <v>1144</v>
      </c>
      <c r="D249" s="32" t="s">
        <v>1095</v>
      </c>
      <c r="E249" s="32" t="s">
        <v>1086</v>
      </c>
      <c r="F249" s="32">
        <v>159</v>
      </c>
      <c r="G249" s="32">
        <v>720</v>
      </c>
      <c r="H249" s="32">
        <v>706</v>
      </c>
      <c r="I249" s="32">
        <v>14</v>
      </c>
      <c r="J249" s="32">
        <v>2</v>
      </c>
      <c r="K249" s="32">
        <v>82</v>
      </c>
      <c r="L249" s="32">
        <v>80</v>
      </c>
      <c r="M249" s="34">
        <v>66202712</v>
      </c>
    </row>
    <row r="250" spans="1:13" x14ac:dyDescent="0.3">
      <c r="A250" s="32">
        <v>2008</v>
      </c>
      <c r="B250" s="32" t="s">
        <v>1145</v>
      </c>
      <c r="C250" s="32" t="s">
        <v>1146</v>
      </c>
      <c r="D250" s="32" t="s">
        <v>1091</v>
      </c>
      <c r="E250" s="32" t="s">
        <v>1096</v>
      </c>
      <c r="F250" s="32">
        <v>172</v>
      </c>
      <c r="G250" s="32">
        <v>782</v>
      </c>
      <c r="H250" s="32">
        <v>869</v>
      </c>
      <c r="I250" s="32">
        <v>-87</v>
      </c>
      <c r="J250" s="32">
        <v>5</v>
      </c>
      <c r="K250" s="32">
        <v>68</v>
      </c>
      <c r="L250" s="32">
        <v>93</v>
      </c>
      <c r="M250" s="34">
        <v>67196246</v>
      </c>
    </row>
    <row r="251" spans="1:13" x14ac:dyDescent="0.3">
      <c r="A251" s="32">
        <v>2008</v>
      </c>
      <c r="B251" s="32" t="s">
        <v>1135</v>
      </c>
      <c r="C251" s="32" t="s">
        <v>1136</v>
      </c>
      <c r="D251" s="32" t="s">
        <v>1091</v>
      </c>
      <c r="E251" s="32" t="s">
        <v>1086</v>
      </c>
      <c r="F251" s="32">
        <v>194</v>
      </c>
      <c r="G251" s="32">
        <v>901</v>
      </c>
      <c r="H251" s="32">
        <v>967</v>
      </c>
      <c r="I251" s="32">
        <v>-66</v>
      </c>
      <c r="J251" s="32">
        <v>2</v>
      </c>
      <c r="K251" s="32">
        <v>79</v>
      </c>
      <c r="L251" s="32">
        <v>83</v>
      </c>
      <c r="M251" s="34">
        <v>67712326</v>
      </c>
    </row>
    <row r="252" spans="1:13" x14ac:dyDescent="0.3">
      <c r="A252" s="32">
        <v>2008</v>
      </c>
      <c r="B252" s="32" t="s">
        <v>1129</v>
      </c>
      <c r="C252" s="32" t="s">
        <v>1130</v>
      </c>
      <c r="D252" s="32" t="s">
        <v>1095</v>
      </c>
      <c r="E252" s="32" t="s">
        <v>1086</v>
      </c>
      <c r="F252" s="32">
        <v>160</v>
      </c>
      <c r="G252" s="32">
        <v>747</v>
      </c>
      <c r="H252" s="32">
        <v>822</v>
      </c>
      <c r="I252" s="32">
        <v>-75</v>
      </c>
      <c r="J252" s="32">
        <v>3</v>
      </c>
      <c r="K252" s="32">
        <v>74</v>
      </c>
      <c r="L252" s="32">
        <v>88</v>
      </c>
      <c r="M252" s="34">
        <v>68655500</v>
      </c>
    </row>
    <row r="253" spans="1:13" x14ac:dyDescent="0.3">
      <c r="A253" s="32">
        <v>2008</v>
      </c>
      <c r="B253" s="32" t="s">
        <v>1121</v>
      </c>
      <c r="C253" s="32" t="s">
        <v>1122</v>
      </c>
      <c r="D253" s="32" t="s">
        <v>1095</v>
      </c>
      <c r="E253" s="32" t="s">
        <v>1086</v>
      </c>
      <c r="F253" s="32">
        <v>154</v>
      </c>
      <c r="G253" s="32">
        <v>637</v>
      </c>
      <c r="H253" s="32">
        <v>764</v>
      </c>
      <c r="I253" s="32">
        <v>-127</v>
      </c>
      <c r="J253" s="32">
        <v>5</v>
      </c>
      <c r="K253" s="32">
        <v>63</v>
      </c>
      <c r="L253" s="32">
        <v>99</v>
      </c>
      <c r="M253" s="34">
        <v>73677616</v>
      </c>
    </row>
    <row r="254" spans="1:13" x14ac:dyDescent="0.3">
      <c r="A254" s="32">
        <v>2008</v>
      </c>
      <c r="B254" s="32" t="s">
        <v>1111</v>
      </c>
      <c r="C254" s="32" t="s">
        <v>1112</v>
      </c>
      <c r="D254" s="32" t="s">
        <v>1095</v>
      </c>
      <c r="E254" s="32" t="s">
        <v>1092</v>
      </c>
      <c r="F254" s="32">
        <v>187</v>
      </c>
      <c r="G254" s="32">
        <v>704</v>
      </c>
      <c r="H254" s="32">
        <v>800</v>
      </c>
      <c r="I254" s="32">
        <v>-96</v>
      </c>
      <c r="J254" s="32">
        <v>5</v>
      </c>
      <c r="K254" s="32">
        <v>74</v>
      </c>
      <c r="L254" s="32">
        <v>88</v>
      </c>
      <c r="M254" s="34">
        <v>74117695</v>
      </c>
    </row>
    <row r="255" spans="1:13" x14ac:dyDescent="0.3">
      <c r="A255" s="32">
        <v>2008</v>
      </c>
      <c r="B255" s="32" t="s">
        <v>1119</v>
      </c>
      <c r="C255" s="32" t="s">
        <v>1120</v>
      </c>
      <c r="D255" s="32" t="s">
        <v>1095</v>
      </c>
      <c r="E255" s="32" t="s">
        <v>1086</v>
      </c>
      <c r="F255" s="32">
        <v>94</v>
      </c>
      <c r="G255" s="32">
        <v>640</v>
      </c>
      <c r="H255" s="32">
        <v>759</v>
      </c>
      <c r="I255" s="32">
        <v>-119</v>
      </c>
      <c r="J255" s="32">
        <v>4</v>
      </c>
      <c r="K255" s="32">
        <v>72</v>
      </c>
      <c r="L255" s="32">
        <v>90</v>
      </c>
      <c r="M255" s="34">
        <v>76594500</v>
      </c>
    </row>
    <row r="256" spans="1:13" x14ac:dyDescent="0.3">
      <c r="A256" s="32">
        <v>2008</v>
      </c>
      <c r="B256" s="32" t="s">
        <v>1137</v>
      </c>
      <c r="C256" s="32" t="s">
        <v>1138</v>
      </c>
      <c r="D256" s="32" t="s">
        <v>1091</v>
      </c>
      <c r="E256" s="32" t="s">
        <v>1092</v>
      </c>
      <c r="F256" s="32">
        <v>171</v>
      </c>
      <c r="G256" s="32">
        <v>805</v>
      </c>
      <c r="H256" s="32">
        <v>761</v>
      </c>
      <c r="I256" s="32">
        <v>44</v>
      </c>
      <c r="J256" s="32">
        <v>3</v>
      </c>
      <c r="K256" s="32">
        <v>81</v>
      </c>
      <c r="L256" s="32">
        <v>81</v>
      </c>
      <c r="M256" s="34">
        <v>78970066</v>
      </c>
    </row>
    <row r="257" spans="1:13" x14ac:dyDescent="0.3">
      <c r="A257" s="32">
        <v>2008</v>
      </c>
      <c r="B257" s="32" t="s">
        <v>1107</v>
      </c>
      <c r="C257" s="32" t="s">
        <v>1108</v>
      </c>
      <c r="D257" s="32" t="s">
        <v>1095</v>
      </c>
      <c r="E257" s="32" t="s">
        <v>1092</v>
      </c>
      <c r="F257" s="32">
        <v>198</v>
      </c>
      <c r="G257" s="32">
        <v>750</v>
      </c>
      <c r="H257" s="32">
        <v>689</v>
      </c>
      <c r="I257" s="32">
        <v>61</v>
      </c>
      <c r="J257" s="32">
        <v>2</v>
      </c>
      <c r="K257" s="32">
        <v>90</v>
      </c>
      <c r="L257" s="32">
        <v>72</v>
      </c>
      <c r="M257" s="34">
        <v>80937499</v>
      </c>
    </row>
    <row r="258" spans="1:13" x14ac:dyDescent="0.3">
      <c r="A258" s="32">
        <v>2008</v>
      </c>
      <c r="B258" s="32" t="s">
        <v>1115</v>
      </c>
      <c r="C258" s="32" t="s">
        <v>1116</v>
      </c>
      <c r="D258" s="32" t="s">
        <v>1095</v>
      </c>
      <c r="E258" s="32" t="s">
        <v>1092</v>
      </c>
      <c r="F258" s="32">
        <v>167</v>
      </c>
      <c r="G258" s="32">
        <v>712</v>
      </c>
      <c r="H258" s="32">
        <v>743</v>
      </c>
      <c r="I258" s="32">
        <v>-31</v>
      </c>
      <c r="J258" s="32">
        <v>3</v>
      </c>
      <c r="K258" s="32">
        <v>86</v>
      </c>
      <c r="L258" s="32">
        <v>75</v>
      </c>
      <c r="M258" s="34">
        <v>88930414</v>
      </c>
    </row>
    <row r="259" spans="1:13" x14ac:dyDescent="0.3">
      <c r="A259" s="32">
        <v>2008</v>
      </c>
      <c r="B259" s="32" t="s">
        <v>1109</v>
      </c>
      <c r="C259" s="32" t="s">
        <v>1110</v>
      </c>
      <c r="D259" s="32" t="s">
        <v>1091</v>
      </c>
      <c r="E259" s="32" t="s">
        <v>1096</v>
      </c>
      <c r="F259" s="32">
        <v>126</v>
      </c>
      <c r="G259" s="32">
        <v>714</v>
      </c>
      <c r="H259" s="32">
        <v>610</v>
      </c>
      <c r="I259" s="32">
        <v>104</v>
      </c>
      <c r="J259" s="32">
        <v>4</v>
      </c>
      <c r="K259" s="32">
        <v>86</v>
      </c>
      <c r="L259" s="32">
        <v>76</v>
      </c>
      <c r="M259" s="34">
        <v>97793900</v>
      </c>
    </row>
    <row r="260" spans="1:13" x14ac:dyDescent="0.3">
      <c r="A260" s="32">
        <v>2008</v>
      </c>
      <c r="B260" s="32" t="s">
        <v>1113</v>
      </c>
      <c r="C260" s="32" t="s">
        <v>1114</v>
      </c>
      <c r="D260" s="32" t="s">
        <v>1095</v>
      </c>
      <c r="E260" s="32" t="s">
        <v>1096</v>
      </c>
      <c r="F260" s="32">
        <v>214</v>
      </c>
      <c r="G260" s="32">
        <v>799</v>
      </c>
      <c r="H260" s="32">
        <v>680</v>
      </c>
      <c r="I260" s="32">
        <v>119</v>
      </c>
      <c r="J260" s="32">
        <v>1</v>
      </c>
      <c r="K260" s="32">
        <v>92</v>
      </c>
      <c r="L260" s="32">
        <v>70</v>
      </c>
      <c r="M260" s="34">
        <v>97879880</v>
      </c>
    </row>
    <row r="261" spans="1:13" x14ac:dyDescent="0.3">
      <c r="A261" s="32">
        <v>2008</v>
      </c>
      <c r="B261" s="32" t="s">
        <v>1131</v>
      </c>
      <c r="C261" s="32" t="s">
        <v>1132</v>
      </c>
      <c r="D261" s="32" t="s">
        <v>1095</v>
      </c>
      <c r="E261" s="32" t="s">
        <v>1092</v>
      </c>
      <c r="F261" s="32">
        <v>174</v>
      </c>
      <c r="G261" s="32">
        <v>779</v>
      </c>
      <c r="H261" s="32">
        <v>725</v>
      </c>
      <c r="I261" s="32">
        <v>54</v>
      </c>
      <c r="J261" s="32">
        <v>4</v>
      </c>
      <c r="K261" s="32">
        <v>86</v>
      </c>
      <c r="L261" s="32">
        <v>76</v>
      </c>
      <c r="M261" s="34">
        <v>99624449</v>
      </c>
    </row>
    <row r="262" spans="1:13" x14ac:dyDescent="0.3">
      <c r="A262" s="32">
        <v>2008</v>
      </c>
      <c r="B262" s="32" t="s">
        <v>1147</v>
      </c>
      <c r="C262" s="32" t="s">
        <v>1148</v>
      </c>
      <c r="D262" s="32" t="s">
        <v>1095</v>
      </c>
      <c r="E262" s="32" t="s">
        <v>1096</v>
      </c>
      <c r="F262" s="32">
        <v>130</v>
      </c>
      <c r="G262" s="32">
        <v>753</v>
      </c>
      <c r="H262" s="32">
        <v>778</v>
      </c>
      <c r="I262" s="32">
        <v>-25</v>
      </c>
      <c r="J262" s="32">
        <v>4</v>
      </c>
      <c r="K262" s="32">
        <v>72</v>
      </c>
      <c r="L262" s="32">
        <v>90</v>
      </c>
      <c r="M262" s="34">
        <v>102365683</v>
      </c>
    </row>
    <row r="263" spans="1:13" x14ac:dyDescent="0.3">
      <c r="A263" s="32">
        <v>2008</v>
      </c>
      <c r="B263" s="32" t="s">
        <v>1125</v>
      </c>
      <c r="C263" s="32" t="s">
        <v>1126</v>
      </c>
      <c r="D263" s="32" t="s">
        <v>1091</v>
      </c>
      <c r="E263" s="32" t="s">
        <v>1086</v>
      </c>
      <c r="F263" s="32">
        <v>124</v>
      </c>
      <c r="G263" s="32">
        <v>671</v>
      </c>
      <c r="H263" s="32">
        <v>811</v>
      </c>
      <c r="I263" s="32">
        <v>-140</v>
      </c>
      <c r="J263" s="32">
        <v>4</v>
      </c>
      <c r="K263" s="32">
        <v>61</v>
      </c>
      <c r="L263" s="32">
        <v>101</v>
      </c>
      <c r="M263" s="34">
        <v>117666482</v>
      </c>
    </row>
    <row r="264" spans="1:13" x14ac:dyDescent="0.3">
      <c r="A264" s="32">
        <v>2008</v>
      </c>
      <c r="B264" s="32" t="s">
        <v>1127</v>
      </c>
      <c r="C264" s="32" t="s">
        <v>1128</v>
      </c>
      <c r="D264" s="32" t="s">
        <v>1095</v>
      </c>
      <c r="E264" s="32" t="s">
        <v>1092</v>
      </c>
      <c r="F264" s="32">
        <v>184</v>
      </c>
      <c r="G264" s="32">
        <v>855</v>
      </c>
      <c r="H264" s="32">
        <v>671</v>
      </c>
      <c r="I264" s="32">
        <v>184</v>
      </c>
      <c r="J264" s="32">
        <v>1</v>
      </c>
      <c r="K264" s="32">
        <v>97</v>
      </c>
      <c r="L264" s="32">
        <v>64</v>
      </c>
      <c r="M264" s="34">
        <v>118345833</v>
      </c>
    </row>
    <row r="265" spans="1:13" x14ac:dyDescent="0.3">
      <c r="A265" s="32">
        <v>2008</v>
      </c>
      <c r="B265" s="32" t="s">
        <v>1149</v>
      </c>
      <c r="C265" s="32" t="s">
        <v>1150</v>
      </c>
      <c r="D265" s="32" t="s">
        <v>1095</v>
      </c>
      <c r="E265" s="32" t="s">
        <v>1086</v>
      </c>
      <c r="F265" s="32">
        <v>137</v>
      </c>
      <c r="G265" s="32">
        <v>700</v>
      </c>
      <c r="H265" s="32">
        <v>648</v>
      </c>
      <c r="I265" s="32">
        <v>52</v>
      </c>
      <c r="J265" s="32">
        <v>1</v>
      </c>
      <c r="K265" s="32">
        <v>84</v>
      </c>
      <c r="L265" s="32">
        <v>78</v>
      </c>
      <c r="M265" s="34">
        <v>118588536</v>
      </c>
    </row>
    <row r="266" spans="1:13" x14ac:dyDescent="0.3">
      <c r="A266" s="32">
        <v>2008</v>
      </c>
      <c r="B266" s="32" t="s">
        <v>1155</v>
      </c>
      <c r="C266" s="32" t="s">
        <v>1156</v>
      </c>
      <c r="D266" s="32" t="s">
        <v>1091</v>
      </c>
      <c r="E266" s="32" t="s">
        <v>1086</v>
      </c>
      <c r="F266" s="32">
        <v>159</v>
      </c>
      <c r="G266" s="32">
        <v>765</v>
      </c>
      <c r="H266" s="32">
        <v>697</v>
      </c>
      <c r="I266" s="32">
        <v>68</v>
      </c>
      <c r="J266" s="32">
        <v>1</v>
      </c>
      <c r="K266" s="32">
        <v>100</v>
      </c>
      <c r="L266" s="32">
        <v>62</v>
      </c>
      <c r="M266" s="34">
        <v>119216333</v>
      </c>
    </row>
    <row r="267" spans="1:13" x14ac:dyDescent="0.3">
      <c r="A267" s="32">
        <v>2008</v>
      </c>
      <c r="B267" s="32" t="s">
        <v>1101</v>
      </c>
      <c r="C267" s="32" t="s">
        <v>1102</v>
      </c>
      <c r="D267" s="32" t="s">
        <v>1091</v>
      </c>
      <c r="E267" s="32" t="s">
        <v>1092</v>
      </c>
      <c r="F267" s="32">
        <v>235</v>
      </c>
      <c r="G267" s="32">
        <v>811</v>
      </c>
      <c r="H267" s="32">
        <v>729</v>
      </c>
      <c r="I267" s="32">
        <v>82</v>
      </c>
      <c r="J267" s="32">
        <v>1</v>
      </c>
      <c r="K267" s="32">
        <v>89</v>
      </c>
      <c r="L267" s="32">
        <v>74</v>
      </c>
      <c r="M267" s="34">
        <v>121189332</v>
      </c>
    </row>
    <row r="268" spans="1:13" x14ac:dyDescent="0.3">
      <c r="A268" s="32">
        <v>2008</v>
      </c>
      <c r="B268" s="32" t="s">
        <v>1139</v>
      </c>
      <c r="C268" s="32" t="s">
        <v>1140</v>
      </c>
      <c r="D268" s="32" t="s">
        <v>1091</v>
      </c>
      <c r="E268" s="32" t="s">
        <v>1096</v>
      </c>
      <c r="F268" s="32">
        <v>173</v>
      </c>
      <c r="G268" s="32">
        <v>845</v>
      </c>
      <c r="H268" s="32">
        <v>694</v>
      </c>
      <c r="I268" s="32">
        <v>151</v>
      </c>
      <c r="J268" s="32">
        <v>2</v>
      </c>
      <c r="K268" s="32">
        <v>95</v>
      </c>
      <c r="L268" s="32">
        <v>67</v>
      </c>
      <c r="M268" s="34">
        <v>133390035</v>
      </c>
    </row>
    <row r="269" spans="1:13" x14ac:dyDescent="0.3">
      <c r="A269" s="32">
        <v>2008</v>
      </c>
      <c r="B269" s="32" t="s">
        <v>1123</v>
      </c>
      <c r="C269" s="32" t="s">
        <v>1124</v>
      </c>
      <c r="D269" s="32" t="s">
        <v>1091</v>
      </c>
      <c r="E269" s="32" t="s">
        <v>1092</v>
      </c>
      <c r="F269" s="32">
        <v>200</v>
      </c>
      <c r="G269" s="32">
        <v>821</v>
      </c>
      <c r="H269" s="32">
        <v>857</v>
      </c>
      <c r="I269" s="32">
        <v>-36</v>
      </c>
      <c r="J269" s="32">
        <v>5</v>
      </c>
      <c r="K269" s="32">
        <v>74</v>
      </c>
      <c r="L269" s="32">
        <v>88</v>
      </c>
      <c r="M269" s="34">
        <v>137685196</v>
      </c>
    </row>
    <row r="270" spans="1:13" x14ac:dyDescent="0.3">
      <c r="A270" s="32">
        <v>2008</v>
      </c>
      <c r="B270" s="32" t="s">
        <v>1141</v>
      </c>
      <c r="C270" s="32" t="s">
        <v>1142</v>
      </c>
      <c r="D270" s="32" t="s">
        <v>1095</v>
      </c>
      <c r="E270" s="32" t="s">
        <v>1096</v>
      </c>
      <c r="F270" s="32">
        <v>172</v>
      </c>
      <c r="G270" s="32">
        <v>799</v>
      </c>
      <c r="H270" s="32">
        <v>715</v>
      </c>
      <c r="I270" s="32">
        <v>84</v>
      </c>
      <c r="J270" s="32">
        <v>2</v>
      </c>
      <c r="K270" s="32">
        <v>89</v>
      </c>
      <c r="L270" s="32">
        <v>73</v>
      </c>
      <c r="M270" s="34">
        <v>137793376</v>
      </c>
    </row>
    <row r="271" spans="1:13" x14ac:dyDescent="0.3">
      <c r="A271" s="32">
        <v>2008</v>
      </c>
      <c r="B271" s="32" t="s">
        <v>1151</v>
      </c>
      <c r="C271" s="32" t="s">
        <v>1152</v>
      </c>
      <c r="D271" s="32" t="s">
        <v>1091</v>
      </c>
      <c r="E271" s="32" t="s">
        <v>1096</v>
      </c>
      <c r="F271" s="32">
        <v>180</v>
      </c>
      <c r="G271" s="32">
        <v>789</v>
      </c>
      <c r="H271" s="32">
        <v>727</v>
      </c>
      <c r="I271" s="32">
        <v>62</v>
      </c>
      <c r="J271" s="32">
        <v>3</v>
      </c>
      <c r="K271" s="32">
        <v>89</v>
      </c>
      <c r="L271" s="32">
        <v>73</v>
      </c>
      <c r="M271" s="34">
        <v>207896789</v>
      </c>
    </row>
    <row r="272" spans="1:13" x14ac:dyDescent="0.3">
      <c r="A272" s="32">
        <v>2009</v>
      </c>
      <c r="B272" s="32" t="s">
        <v>1093</v>
      </c>
      <c r="C272" s="32" t="s">
        <v>1094</v>
      </c>
      <c r="D272" s="32" t="s">
        <v>1095</v>
      </c>
      <c r="E272" s="32" t="s">
        <v>1096</v>
      </c>
      <c r="F272" s="32">
        <v>159</v>
      </c>
      <c r="G272" s="32">
        <v>772</v>
      </c>
      <c r="H272" s="32">
        <v>766</v>
      </c>
      <c r="I272" s="32">
        <v>6</v>
      </c>
      <c r="J272" s="32">
        <v>2</v>
      </c>
      <c r="K272" s="32">
        <v>87</v>
      </c>
      <c r="L272" s="32">
        <v>75</v>
      </c>
      <c r="M272" s="34">
        <v>36834000</v>
      </c>
    </row>
    <row r="273" spans="1:13" x14ac:dyDescent="0.3">
      <c r="A273" s="32">
        <v>2009</v>
      </c>
      <c r="B273" s="32" t="s">
        <v>1121</v>
      </c>
      <c r="C273" s="32" t="s">
        <v>1122</v>
      </c>
      <c r="D273" s="32" t="s">
        <v>1095</v>
      </c>
      <c r="E273" s="32" t="s">
        <v>1086</v>
      </c>
      <c r="F273" s="32">
        <v>141</v>
      </c>
      <c r="G273" s="32">
        <v>638</v>
      </c>
      <c r="H273" s="32">
        <v>769</v>
      </c>
      <c r="I273" s="32">
        <v>-131</v>
      </c>
      <c r="J273" s="32">
        <v>4</v>
      </c>
      <c r="K273" s="32">
        <v>75</v>
      </c>
      <c r="L273" s="32">
        <v>87</v>
      </c>
      <c r="M273" s="34">
        <v>43333700</v>
      </c>
    </row>
    <row r="274" spans="1:13" x14ac:dyDescent="0.3">
      <c r="A274" s="32">
        <v>2009</v>
      </c>
      <c r="B274" s="32" t="s">
        <v>1099</v>
      </c>
      <c r="C274" s="32" t="s">
        <v>1100</v>
      </c>
      <c r="D274" s="32" t="s">
        <v>1095</v>
      </c>
      <c r="E274" s="32" t="s">
        <v>1092</v>
      </c>
      <c r="F274" s="32">
        <v>125</v>
      </c>
      <c r="G274" s="32">
        <v>636</v>
      </c>
      <c r="H274" s="32">
        <v>768</v>
      </c>
      <c r="I274" s="32">
        <v>-132</v>
      </c>
      <c r="J274" s="32">
        <v>6</v>
      </c>
      <c r="K274" s="32">
        <v>62</v>
      </c>
      <c r="L274" s="32">
        <v>99</v>
      </c>
      <c r="M274" s="34">
        <v>48693000</v>
      </c>
    </row>
    <row r="275" spans="1:13" x14ac:dyDescent="0.3">
      <c r="A275" s="32">
        <v>2009</v>
      </c>
      <c r="B275" s="32" t="s">
        <v>1153</v>
      </c>
      <c r="C275" s="32" t="s">
        <v>1154</v>
      </c>
      <c r="D275" s="32" t="s">
        <v>1095</v>
      </c>
      <c r="E275" s="32" t="s">
        <v>1096</v>
      </c>
      <c r="F275" s="32">
        <v>156</v>
      </c>
      <c r="G275" s="32">
        <v>710</v>
      </c>
      <c r="H275" s="32">
        <v>874</v>
      </c>
      <c r="I275" s="32">
        <v>-164</v>
      </c>
      <c r="J275" s="32">
        <v>5</v>
      </c>
      <c r="K275" s="32">
        <v>59</v>
      </c>
      <c r="L275" s="32">
        <v>103</v>
      </c>
      <c r="M275" s="34">
        <v>59928000</v>
      </c>
    </row>
    <row r="276" spans="1:13" x14ac:dyDescent="0.3">
      <c r="A276" s="32">
        <v>2009</v>
      </c>
      <c r="B276" s="32" t="s">
        <v>1103</v>
      </c>
      <c r="C276" s="32" t="s">
        <v>1104</v>
      </c>
      <c r="D276" s="32" t="s">
        <v>1091</v>
      </c>
      <c r="E276" s="32" t="s">
        <v>1086</v>
      </c>
      <c r="F276" s="32">
        <v>135</v>
      </c>
      <c r="G276" s="32">
        <v>759</v>
      </c>
      <c r="H276" s="32">
        <v>761</v>
      </c>
      <c r="I276" s="32">
        <v>-2</v>
      </c>
      <c r="J276" s="32">
        <v>4</v>
      </c>
      <c r="K276" s="32">
        <v>75</v>
      </c>
      <c r="L276" s="32">
        <v>87</v>
      </c>
      <c r="M276" s="34">
        <v>61910000</v>
      </c>
    </row>
    <row r="277" spans="1:13" x14ac:dyDescent="0.3">
      <c r="A277" s="32">
        <v>2009</v>
      </c>
      <c r="B277" s="32" t="s">
        <v>1157</v>
      </c>
      <c r="C277" s="32" t="s">
        <v>1134</v>
      </c>
      <c r="D277" s="32" t="s">
        <v>1091</v>
      </c>
      <c r="E277" s="32" t="s">
        <v>1096</v>
      </c>
      <c r="F277" s="32">
        <v>199</v>
      </c>
      <c r="G277" s="32">
        <v>803</v>
      </c>
      <c r="H277" s="32">
        <v>754</v>
      </c>
      <c r="I277" s="32">
        <v>49</v>
      </c>
      <c r="J277" s="32">
        <v>3</v>
      </c>
      <c r="K277" s="32">
        <v>84</v>
      </c>
      <c r="L277" s="32">
        <v>78</v>
      </c>
      <c r="M277" s="34">
        <v>63313034</v>
      </c>
    </row>
    <row r="278" spans="1:13" x14ac:dyDescent="0.3">
      <c r="A278" s="32">
        <v>2009</v>
      </c>
      <c r="B278" s="32" t="s">
        <v>1089</v>
      </c>
      <c r="C278" s="32" t="s">
        <v>1090</v>
      </c>
      <c r="D278" s="32" t="s">
        <v>1091</v>
      </c>
      <c r="E278" s="32" t="s">
        <v>1092</v>
      </c>
      <c r="F278" s="32">
        <v>172</v>
      </c>
      <c r="G278" s="32">
        <v>817</v>
      </c>
      <c r="H278" s="32">
        <v>765</v>
      </c>
      <c r="I278" s="32">
        <v>52</v>
      </c>
      <c r="J278" s="32">
        <v>1</v>
      </c>
      <c r="K278" s="32">
        <v>87</v>
      </c>
      <c r="L278" s="32">
        <v>76</v>
      </c>
      <c r="M278" s="34">
        <v>65299266</v>
      </c>
    </row>
    <row r="279" spans="1:13" x14ac:dyDescent="0.3">
      <c r="A279" s="32">
        <v>2009</v>
      </c>
      <c r="B279" s="32" t="s">
        <v>1145</v>
      </c>
      <c r="C279" s="32" t="s">
        <v>1146</v>
      </c>
      <c r="D279" s="32" t="s">
        <v>1091</v>
      </c>
      <c r="E279" s="32" t="s">
        <v>1096</v>
      </c>
      <c r="F279" s="32">
        <v>160</v>
      </c>
      <c r="G279" s="32">
        <v>741</v>
      </c>
      <c r="H279" s="32">
        <v>876</v>
      </c>
      <c r="I279" s="32">
        <v>-135</v>
      </c>
      <c r="J279" s="32">
        <v>5</v>
      </c>
      <c r="K279" s="32">
        <v>64</v>
      </c>
      <c r="L279" s="32">
        <v>98</v>
      </c>
      <c r="M279" s="34">
        <v>67101666</v>
      </c>
    </row>
    <row r="280" spans="1:13" x14ac:dyDescent="0.3">
      <c r="A280" s="32">
        <v>2009</v>
      </c>
      <c r="B280" s="32" t="s">
        <v>1135</v>
      </c>
      <c r="C280" s="32" t="s">
        <v>1136</v>
      </c>
      <c r="D280" s="32" t="s">
        <v>1091</v>
      </c>
      <c r="E280" s="32" t="s">
        <v>1086</v>
      </c>
      <c r="F280" s="32">
        <v>224</v>
      </c>
      <c r="G280" s="32">
        <v>784</v>
      </c>
      <c r="H280" s="32">
        <v>740</v>
      </c>
      <c r="I280" s="32">
        <v>44</v>
      </c>
      <c r="J280" s="32">
        <v>2</v>
      </c>
      <c r="K280" s="32">
        <v>87</v>
      </c>
      <c r="L280" s="32">
        <v>75</v>
      </c>
      <c r="M280" s="34">
        <v>68178798</v>
      </c>
    </row>
    <row r="281" spans="1:13" x14ac:dyDescent="0.3">
      <c r="A281" s="32">
        <v>2009</v>
      </c>
      <c r="B281" s="32" t="s">
        <v>1097</v>
      </c>
      <c r="C281" s="32" t="s">
        <v>1098</v>
      </c>
      <c r="D281" s="32" t="s">
        <v>1091</v>
      </c>
      <c r="E281" s="32" t="s">
        <v>1092</v>
      </c>
      <c r="F281" s="32">
        <v>144</v>
      </c>
      <c r="G281" s="32">
        <v>686</v>
      </c>
      <c r="H281" s="32">
        <v>842</v>
      </c>
      <c r="I281" s="32">
        <v>-156</v>
      </c>
      <c r="J281" s="32">
        <v>4</v>
      </c>
      <c r="K281" s="32">
        <v>65</v>
      </c>
      <c r="L281" s="32">
        <v>97</v>
      </c>
      <c r="M281" s="34">
        <v>70519333</v>
      </c>
    </row>
    <row r="282" spans="1:13" x14ac:dyDescent="0.3">
      <c r="A282" s="32">
        <v>2009</v>
      </c>
      <c r="B282" s="32" t="s">
        <v>1143</v>
      </c>
      <c r="C282" s="32" t="s">
        <v>1144</v>
      </c>
      <c r="D282" s="32" t="s">
        <v>1095</v>
      </c>
      <c r="E282" s="32" t="s">
        <v>1086</v>
      </c>
      <c r="F282" s="32">
        <v>173</v>
      </c>
      <c r="G282" s="32">
        <v>720</v>
      </c>
      <c r="H282" s="32">
        <v>782</v>
      </c>
      <c r="I282" s="32">
        <v>-62</v>
      </c>
      <c r="J282" s="32">
        <v>5</v>
      </c>
      <c r="K282" s="32">
        <v>70</v>
      </c>
      <c r="L282" s="32">
        <v>92</v>
      </c>
      <c r="M282" s="34">
        <v>73115666</v>
      </c>
    </row>
    <row r="283" spans="1:13" x14ac:dyDescent="0.3">
      <c r="A283" s="32">
        <v>2009</v>
      </c>
      <c r="B283" s="32" t="s">
        <v>1111</v>
      </c>
      <c r="C283" s="32" t="s">
        <v>1112</v>
      </c>
      <c r="D283" s="32" t="s">
        <v>1095</v>
      </c>
      <c r="E283" s="32" t="s">
        <v>1092</v>
      </c>
      <c r="F283" s="32">
        <v>158</v>
      </c>
      <c r="G283" s="32">
        <v>673</v>
      </c>
      <c r="H283" s="32">
        <v>723</v>
      </c>
      <c r="I283" s="32">
        <v>-50</v>
      </c>
      <c r="J283" s="32">
        <v>4</v>
      </c>
      <c r="K283" s="32">
        <v>78</v>
      </c>
      <c r="L283" s="32">
        <v>84</v>
      </c>
      <c r="M283" s="34">
        <v>73558500</v>
      </c>
    </row>
    <row r="284" spans="1:13" x14ac:dyDescent="0.3">
      <c r="A284" s="32">
        <v>2009</v>
      </c>
      <c r="B284" s="32" t="s">
        <v>1129</v>
      </c>
      <c r="C284" s="32" t="s">
        <v>1130</v>
      </c>
      <c r="D284" s="32" t="s">
        <v>1095</v>
      </c>
      <c r="E284" s="32" t="s">
        <v>1086</v>
      </c>
      <c r="F284" s="32">
        <v>190</v>
      </c>
      <c r="G284" s="32">
        <v>804</v>
      </c>
      <c r="H284" s="32">
        <v>715</v>
      </c>
      <c r="I284" s="32">
        <v>89</v>
      </c>
      <c r="J284" s="32">
        <v>2</v>
      </c>
      <c r="K284" s="32">
        <v>92</v>
      </c>
      <c r="L284" s="32">
        <v>70</v>
      </c>
      <c r="M284" s="34">
        <v>75201000</v>
      </c>
    </row>
    <row r="285" spans="1:13" x14ac:dyDescent="0.3">
      <c r="A285" s="32">
        <v>2009</v>
      </c>
      <c r="B285" s="32" t="s">
        <v>1107</v>
      </c>
      <c r="C285" s="32" t="s">
        <v>1108</v>
      </c>
      <c r="D285" s="32" t="s">
        <v>1095</v>
      </c>
      <c r="E285" s="32" t="s">
        <v>1092</v>
      </c>
      <c r="F285" s="32">
        <v>182</v>
      </c>
      <c r="G285" s="32">
        <v>785</v>
      </c>
      <c r="H285" s="32">
        <v>818</v>
      </c>
      <c r="I285" s="32">
        <v>-33</v>
      </c>
      <c r="J285" s="32">
        <v>3</v>
      </c>
      <c r="K285" s="32">
        <v>80</v>
      </c>
      <c r="L285" s="32">
        <v>82</v>
      </c>
      <c r="M285" s="34">
        <v>80182502</v>
      </c>
    </row>
    <row r="286" spans="1:13" x14ac:dyDescent="0.3">
      <c r="A286" s="32">
        <v>2009</v>
      </c>
      <c r="B286" s="32" t="s">
        <v>1109</v>
      </c>
      <c r="C286" s="32" t="s">
        <v>1110</v>
      </c>
      <c r="D286" s="32" t="s">
        <v>1091</v>
      </c>
      <c r="E286" s="32" t="s">
        <v>1096</v>
      </c>
      <c r="F286" s="32">
        <v>209</v>
      </c>
      <c r="G286" s="32">
        <v>798</v>
      </c>
      <c r="H286" s="32">
        <v>771</v>
      </c>
      <c r="I286" s="32">
        <v>27</v>
      </c>
      <c r="J286" s="32">
        <v>4</v>
      </c>
      <c r="K286" s="32">
        <v>75</v>
      </c>
      <c r="L286" s="32">
        <v>87</v>
      </c>
      <c r="M286" s="34">
        <v>80538300</v>
      </c>
    </row>
    <row r="287" spans="1:13" x14ac:dyDescent="0.3">
      <c r="A287" s="32">
        <v>2009</v>
      </c>
      <c r="B287" s="32" t="s">
        <v>1137</v>
      </c>
      <c r="C287" s="32" t="s">
        <v>1138</v>
      </c>
      <c r="D287" s="32" t="s">
        <v>1091</v>
      </c>
      <c r="E287" s="32" t="s">
        <v>1092</v>
      </c>
      <c r="F287" s="32">
        <v>161</v>
      </c>
      <c r="G287" s="32">
        <v>773</v>
      </c>
      <c r="H287" s="32">
        <v>865</v>
      </c>
      <c r="I287" s="32">
        <v>-92</v>
      </c>
      <c r="J287" s="32">
        <v>4</v>
      </c>
      <c r="K287" s="32">
        <v>65</v>
      </c>
      <c r="L287" s="32">
        <v>97</v>
      </c>
      <c r="M287" s="34">
        <v>81579166</v>
      </c>
    </row>
    <row r="288" spans="1:13" x14ac:dyDescent="0.3">
      <c r="A288" s="32">
        <v>2009</v>
      </c>
      <c r="B288" s="32" t="s">
        <v>1119</v>
      </c>
      <c r="C288" s="32" t="s">
        <v>1120</v>
      </c>
      <c r="D288" s="32" t="s">
        <v>1095</v>
      </c>
      <c r="E288" s="32" t="s">
        <v>1086</v>
      </c>
      <c r="F288" s="32">
        <v>122</v>
      </c>
      <c r="G288" s="32">
        <v>657</v>
      </c>
      <c r="H288" s="32">
        <v>611</v>
      </c>
      <c r="I288" s="32">
        <v>46</v>
      </c>
      <c r="J288" s="32">
        <v>3</v>
      </c>
      <c r="K288" s="32">
        <v>88</v>
      </c>
      <c r="L288" s="32">
        <v>74</v>
      </c>
      <c r="M288" s="34">
        <v>83026450</v>
      </c>
    </row>
    <row r="289" spans="1:13" x14ac:dyDescent="0.3">
      <c r="A289" s="32">
        <v>2009</v>
      </c>
      <c r="B289" s="32" t="s">
        <v>1131</v>
      </c>
      <c r="C289" s="32" t="s">
        <v>1132</v>
      </c>
      <c r="D289" s="32" t="s">
        <v>1095</v>
      </c>
      <c r="E289" s="32" t="s">
        <v>1092</v>
      </c>
      <c r="F289" s="32">
        <v>160</v>
      </c>
      <c r="G289" s="32">
        <v>730</v>
      </c>
      <c r="H289" s="32">
        <v>640</v>
      </c>
      <c r="I289" s="32">
        <v>90</v>
      </c>
      <c r="J289" s="32">
        <v>1</v>
      </c>
      <c r="K289" s="32">
        <v>91</v>
      </c>
      <c r="L289" s="32">
        <v>71</v>
      </c>
      <c r="M289" s="34">
        <v>88528409</v>
      </c>
    </row>
    <row r="290" spans="1:13" x14ac:dyDescent="0.3">
      <c r="A290" s="32">
        <v>2009</v>
      </c>
      <c r="B290" s="32" t="s">
        <v>1101</v>
      </c>
      <c r="C290" s="32" t="s">
        <v>1102</v>
      </c>
      <c r="D290" s="32" t="s">
        <v>1091</v>
      </c>
      <c r="E290" s="32" t="s">
        <v>1092</v>
      </c>
      <c r="F290" s="32">
        <v>184</v>
      </c>
      <c r="G290" s="32">
        <v>724</v>
      </c>
      <c r="H290" s="32">
        <v>732</v>
      </c>
      <c r="I290" s="32">
        <v>-8</v>
      </c>
      <c r="J290" s="32">
        <v>3</v>
      </c>
      <c r="K290" s="32">
        <v>79</v>
      </c>
      <c r="L290" s="32">
        <v>83</v>
      </c>
      <c r="M290" s="34">
        <v>96068500</v>
      </c>
    </row>
    <row r="291" spans="1:13" x14ac:dyDescent="0.3">
      <c r="A291" s="32">
        <v>2009</v>
      </c>
      <c r="B291" s="32" t="s">
        <v>1147</v>
      </c>
      <c r="C291" s="32" t="s">
        <v>1148</v>
      </c>
      <c r="D291" s="32" t="s">
        <v>1095</v>
      </c>
      <c r="E291" s="32" t="s">
        <v>1096</v>
      </c>
      <c r="F291" s="32">
        <v>149</v>
      </c>
      <c r="G291" s="32">
        <v>735</v>
      </c>
      <c r="H291" s="32">
        <v>641</v>
      </c>
      <c r="I291" s="32">
        <v>94</v>
      </c>
      <c r="J291" s="32">
        <v>3</v>
      </c>
      <c r="K291" s="32">
        <v>86</v>
      </c>
      <c r="L291" s="32">
        <v>76</v>
      </c>
      <c r="M291" s="34">
        <v>96726166</v>
      </c>
    </row>
    <row r="292" spans="1:13" x14ac:dyDescent="0.3">
      <c r="A292" s="32">
        <v>2009</v>
      </c>
      <c r="B292" s="32" t="s">
        <v>1125</v>
      </c>
      <c r="C292" s="32" t="s">
        <v>1126</v>
      </c>
      <c r="D292" s="32" t="s">
        <v>1091</v>
      </c>
      <c r="E292" s="32" t="s">
        <v>1086</v>
      </c>
      <c r="F292" s="32">
        <v>160</v>
      </c>
      <c r="G292" s="32">
        <v>640</v>
      </c>
      <c r="H292" s="32">
        <v>692</v>
      </c>
      <c r="I292" s="32">
        <v>-52</v>
      </c>
      <c r="J292" s="32">
        <v>3</v>
      </c>
      <c r="K292" s="32">
        <v>85</v>
      </c>
      <c r="L292" s="32">
        <v>77</v>
      </c>
      <c r="M292" s="34">
        <v>98904166</v>
      </c>
    </row>
    <row r="293" spans="1:13" x14ac:dyDescent="0.3">
      <c r="A293" s="32">
        <v>2009</v>
      </c>
      <c r="B293" s="32" t="s">
        <v>1149</v>
      </c>
      <c r="C293" s="32" t="s">
        <v>1150</v>
      </c>
      <c r="D293" s="32" t="s">
        <v>1095</v>
      </c>
      <c r="E293" s="32" t="s">
        <v>1086</v>
      </c>
      <c r="F293" s="32">
        <v>145</v>
      </c>
      <c r="G293" s="32">
        <v>780</v>
      </c>
      <c r="H293" s="32">
        <v>611</v>
      </c>
      <c r="I293" s="32">
        <v>169</v>
      </c>
      <c r="J293" s="32">
        <v>1</v>
      </c>
      <c r="K293" s="32">
        <v>95</v>
      </c>
      <c r="L293" s="32">
        <v>67</v>
      </c>
      <c r="M293" s="34">
        <v>100414592</v>
      </c>
    </row>
    <row r="294" spans="1:13" x14ac:dyDescent="0.3">
      <c r="A294" s="32">
        <v>2009</v>
      </c>
      <c r="B294" s="32" t="s">
        <v>1115</v>
      </c>
      <c r="C294" s="32" t="s">
        <v>1116</v>
      </c>
      <c r="D294" s="32" t="s">
        <v>1095</v>
      </c>
      <c r="E294" s="32" t="s">
        <v>1092</v>
      </c>
      <c r="F294" s="32">
        <v>142</v>
      </c>
      <c r="G294" s="32">
        <v>643</v>
      </c>
      <c r="H294" s="32">
        <v>770</v>
      </c>
      <c r="I294" s="32">
        <v>-127</v>
      </c>
      <c r="J294" s="32">
        <v>5</v>
      </c>
      <c r="K294" s="32">
        <v>74</v>
      </c>
      <c r="L294" s="32">
        <v>88</v>
      </c>
      <c r="M294" s="34">
        <v>102996414</v>
      </c>
    </row>
    <row r="295" spans="1:13" x14ac:dyDescent="0.3">
      <c r="A295" s="32">
        <v>2009</v>
      </c>
      <c r="B295" s="32" t="s">
        <v>1113</v>
      </c>
      <c r="C295" s="32" t="s">
        <v>1114</v>
      </c>
      <c r="D295" s="32" t="s">
        <v>1095</v>
      </c>
      <c r="E295" s="32" t="s">
        <v>1096</v>
      </c>
      <c r="F295" s="32">
        <v>224</v>
      </c>
      <c r="G295" s="32">
        <v>820</v>
      </c>
      <c r="H295" s="32">
        <v>709</v>
      </c>
      <c r="I295" s="32">
        <v>111</v>
      </c>
      <c r="J295" s="32">
        <v>1</v>
      </c>
      <c r="K295" s="32">
        <v>93</v>
      </c>
      <c r="L295" s="32">
        <v>69</v>
      </c>
      <c r="M295" s="34">
        <v>113004046</v>
      </c>
    </row>
    <row r="296" spans="1:13" x14ac:dyDescent="0.3">
      <c r="A296" s="32">
        <v>2009</v>
      </c>
      <c r="B296" s="32" t="s">
        <v>1155</v>
      </c>
      <c r="C296" s="32" t="s">
        <v>1156</v>
      </c>
      <c r="D296" s="32" t="s">
        <v>1091</v>
      </c>
      <c r="E296" s="32" t="s">
        <v>1086</v>
      </c>
      <c r="F296" s="32">
        <v>173</v>
      </c>
      <c r="G296" s="32">
        <v>883</v>
      </c>
      <c r="H296" s="32">
        <v>761</v>
      </c>
      <c r="I296" s="32">
        <v>122</v>
      </c>
      <c r="J296" s="32">
        <v>1</v>
      </c>
      <c r="K296" s="32">
        <v>97</v>
      </c>
      <c r="L296" s="32">
        <v>65</v>
      </c>
      <c r="M296" s="34">
        <v>113709000</v>
      </c>
    </row>
    <row r="297" spans="1:13" x14ac:dyDescent="0.3">
      <c r="A297" s="32">
        <v>2009</v>
      </c>
      <c r="B297" s="32" t="s">
        <v>1123</v>
      </c>
      <c r="C297" s="32" t="s">
        <v>1124</v>
      </c>
      <c r="D297" s="32" t="s">
        <v>1091</v>
      </c>
      <c r="E297" s="32" t="s">
        <v>1092</v>
      </c>
      <c r="F297" s="32">
        <v>183</v>
      </c>
      <c r="G297" s="32">
        <v>743</v>
      </c>
      <c r="H297" s="32">
        <v>745</v>
      </c>
      <c r="I297" s="32">
        <v>-2</v>
      </c>
      <c r="J297" s="32">
        <v>2</v>
      </c>
      <c r="K297" s="32">
        <v>86</v>
      </c>
      <c r="L297" s="32">
        <v>77</v>
      </c>
      <c r="M297" s="34">
        <v>115085145</v>
      </c>
    </row>
    <row r="298" spans="1:13" x14ac:dyDescent="0.3">
      <c r="A298" s="32">
        <v>2009</v>
      </c>
      <c r="B298" s="32" t="s">
        <v>1139</v>
      </c>
      <c r="C298" s="32" t="s">
        <v>1140</v>
      </c>
      <c r="D298" s="32" t="s">
        <v>1091</v>
      </c>
      <c r="E298" s="32" t="s">
        <v>1096</v>
      </c>
      <c r="F298" s="32">
        <v>212</v>
      </c>
      <c r="G298" s="32">
        <v>872</v>
      </c>
      <c r="H298" s="32">
        <v>736</v>
      </c>
      <c r="I298" s="32">
        <v>136</v>
      </c>
      <c r="J298" s="32">
        <v>2</v>
      </c>
      <c r="K298" s="32">
        <v>95</v>
      </c>
      <c r="L298" s="32">
        <v>67</v>
      </c>
      <c r="M298" s="34">
        <v>121345999</v>
      </c>
    </row>
    <row r="299" spans="1:13" x14ac:dyDescent="0.3">
      <c r="A299" s="32">
        <v>2009</v>
      </c>
      <c r="B299" s="32" t="s">
        <v>1127</v>
      </c>
      <c r="C299" s="32" t="s">
        <v>1128</v>
      </c>
      <c r="D299" s="32" t="s">
        <v>1095</v>
      </c>
      <c r="E299" s="32" t="s">
        <v>1092</v>
      </c>
      <c r="F299" s="32">
        <v>161</v>
      </c>
      <c r="G299" s="32">
        <v>707</v>
      </c>
      <c r="H299" s="32">
        <v>672</v>
      </c>
      <c r="I299" s="32">
        <v>35</v>
      </c>
      <c r="J299" s="32">
        <v>2</v>
      </c>
      <c r="K299" s="32">
        <v>83</v>
      </c>
      <c r="L299" s="32">
        <v>78</v>
      </c>
      <c r="M299" s="34">
        <v>134809000</v>
      </c>
    </row>
    <row r="300" spans="1:13" x14ac:dyDescent="0.3">
      <c r="A300" s="32">
        <v>2009</v>
      </c>
      <c r="B300" s="32" t="s">
        <v>1141</v>
      </c>
      <c r="C300" s="32" t="s">
        <v>1142</v>
      </c>
      <c r="D300" s="32" t="s">
        <v>1095</v>
      </c>
      <c r="E300" s="32" t="s">
        <v>1096</v>
      </c>
      <c r="F300" s="32">
        <v>95</v>
      </c>
      <c r="G300" s="32">
        <v>671</v>
      </c>
      <c r="H300" s="32">
        <v>757</v>
      </c>
      <c r="I300" s="32">
        <v>-86</v>
      </c>
      <c r="J300" s="32">
        <v>4</v>
      </c>
      <c r="K300" s="32">
        <v>70</v>
      </c>
      <c r="L300" s="32">
        <v>92</v>
      </c>
      <c r="M300" s="34">
        <v>149373987</v>
      </c>
    </row>
    <row r="301" spans="1:13" x14ac:dyDescent="0.3">
      <c r="A301" s="32">
        <v>2009</v>
      </c>
      <c r="B301" s="32" t="s">
        <v>1151</v>
      </c>
      <c r="C301" s="32" t="s">
        <v>1152</v>
      </c>
      <c r="D301" s="32" t="s">
        <v>1091</v>
      </c>
      <c r="E301" s="32" t="s">
        <v>1096</v>
      </c>
      <c r="F301" s="32">
        <v>244</v>
      </c>
      <c r="G301" s="32">
        <v>915</v>
      </c>
      <c r="H301" s="32">
        <v>753</v>
      </c>
      <c r="I301" s="32">
        <v>162</v>
      </c>
      <c r="J301" s="32">
        <v>1</v>
      </c>
      <c r="K301" s="32">
        <v>103</v>
      </c>
      <c r="L301" s="32">
        <v>59</v>
      </c>
      <c r="M301" s="34">
        <v>201449189</v>
      </c>
    </row>
    <row r="302" spans="1:13" x14ac:dyDescent="0.3">
      <c r="A302" s="32">
        <v>2010</v>
      </c>
      <c r="B302" s="32" t="s">
        <v>1099</v>
      </c>
      <c r="C302" s="32" t="s">
        <v>1100</v>
      </c>
      <c r="D302" s="32" t="s">
        <v>1095</v>
      </c>
      <c r="E302" s="32" t="s">
        <v>1092</v>
      </c>
      <c r="F302" s="32">
        <v>126</v>
      </c>
      <c r="G302" s="32">
        <v>587</v>
      </c>
      <c r="H302" s="32">
        <v>866</v>
      </c>
      <c r="I302" s="32">
        <v>-279</v>
      </c>
      <c r="J302" s="32">
        <v>6</v>
      </c>
      <c r="K302" s="32">
        <v>57</v>
      </c>
      <c r="L302" s="32">
        <v>105</v>
      </c>
      <c r="M302" s="34">
        <v>34943000</v>
      </c>
    </row>
    <row r="303" spans="1:13" x14ac:dyDescent="0.3">
      <c r="A303" s="32">
        <v>2010</v>
      </c>
      <c r="B303" s="32" t="s">
        <v>1121</v>
      </c>
      <c r="C303" s="32" t="s">
        <v>1122</v>
      </c>
      <c r="D303" s="32" t="s">
        <v>1095</v>
      </c>
      <c r="E303" s="32" t="s">
        <v>1086</v>
      </c>
      <c r="F303" s="32">
        <v>132</v>
      </c>
      <c r="G303" s="32">
        <v>665</v>
      </c>
      <c r="H303" s="32">
        <v>581</v>
      </c>
      <c r="I303" s="32">
        <v>84</v>
      </c>
      <c r="J303" s="32">
        <v>2</v>
      </c>
      <c r="K303" s="32">
        <v>90</v>
      </c>
      <c r="L303" s="32">
        <v>72</v>
      </c>
      <c r="M303" s="34">
        <v>37799300</v>
      </c>
    </row>
    <row r="304" spans="1:13" x14ac:dyDescent="0.3">
      <c r="A304" s="32">
        <v>2010</v>
      </c>
      <c r="B304" s="32" t="s">
        <v>1135</v>
      </c>
      <c r="C304" s="32" t="s">
        <v>1136</v>
      </c>
      <c r="D304" s="32" t="s">
        <v>1091</v>
      </c>
      <c r="E304" s="32" t="s">
        <v>1086</v>
      </c>
      <c r="F304" s="32">
        <v>162</v>
      </c>
      <c r="G304" s="32">
        <v>787</v>
      </c>
      <c r="H304" s="32">
        <v>687</v>
      </c>
      <c r="I304" s="32">
        <v>100</v>
      </c>
      <c r="J304" s="32">
        <v>1</v>
      </c>
      <c r="K304" s="32">
        <v>90</v>
      </c>
      <c r="L304" s="32">
        <v>72</v>
      </c>
      <c r="M304" s="34">
        <v>55250544</v>
      </c>
    </row>
    <row r="305" spans="1:13" x14ac:dyDescent="0.3">
      <c r="A305" s="32">
        <v>2010</v>
      </c>
      <c r="B305" s="32" t="s">
        <v>1103</v>
      </c>
      <c r="C305" s="32" t="s">
        <v>1104</v>
      </c>
      <c r="D305" s="32" t="s">
        <v>1091</v>
      </c>
      <c r="E305" s="32" t="s">
        <v>1086</v>
      </c>
      <c r="F305" s="32">
        <v>109</v>
      </c>
      <c r="G305" s="32">
        <v>663</v>
      </c>
      <c r="H305" s="32">
        <v>626</v>
      </c>
      <c r="I305" s="32">
        <v>37</v>
      </c>
      <c r="J305" s="32">
        <v>2</v>
      </c>
      <c r="K305" s="32">
        <v>81</v>
      </c>
      <c r="L305" s="32">
        <v>81</v>
      </c>
      <c r="M305" s="34">
        <v>55254900</v>
      </c>
    </row>
    <row r="306" spans="1:13" x14ac:dyDescent="0.3">
      <c r="A306" s="32">
        <v>2010</v>
      </c>
      <c r="B306" s="32" t="s">
        <v>1093</v>
      </c>
      <c r="C306" s="32" t="s">
        <v>1094</v>
      </c>
      <c r="D306" s="32" t="s">
        <v>1095</v>
      </c>
      <c r="E306" s="32" t="s">
        <v>1096</v>
      </c>
      <c r="F306" s="32">
        <v>152</v>
      </c>
      <c r="G306" s="32">
        <v>719</v>
      </c>
      <c r="H306" s="32">
        <v>717</v>
      </c>
      <c r="I306" s="32">
        <v>2</v>
      </c>
      <c r="J306" s="32">
        <v>3</v>
      </c>
      <c r="K306" s="32">
        <v>80</v>
      </c>
      <c r="L306" s="32">
        <v>82</v>
      </c>
      <c r="M306" s="34">
        <v>57029719</v>
      </c>
    </row>
    <row r="307" spans="1:13" x14ac:dyDescent="0.3">
      <c r="A307" s="32">
        <v>2010</v>
      </c>
      <c r="B307" s="32" t="s">
        <v>1143</v>
      </c>
      <c r="C307" s="32" t="s">
        <v>1144</v>
      </c>
      <c r="D307" s="32" t="s">
        <v>1095</v>
      </c>
      <c r="E307" s="32" t="s">
        <v>1086</v>
      </c>
      <c r="F307" s="32">
        <v>180</v>
      </c>
      <c r="G307" s="32">
        <v>713</v>
      </c>
      <c r="H307" s="32">
        <v>836</v>
      </c>
      <c r="I307" s="32">
        <v>-123</v>
      </c>
      <c r="J307" s="32">
        <v>5</v>
      </c>
      <c r="K307" s="32">
        <v>65</v>
      </c>
      <c r="L307" s="32">
        <v>97</v>
      </c>
      <c r="M307" s="34">
        <v>60718166</v>
      </c>
    </row>
    <row r="308" spans="1:13" x14ac:dyDescent="0.3">
      <c r="A308" s="32">
        <v>2010</v>
      </c>
      <c r="B308" s="32" t="s">
        <v>1137</v>
      </c>
      <c r="C308" s="32" t="s">
        <v>1138</v>
      </c>
      <c r="D308" s="32" t="s">
        <v>1091</v>
      </c>
      <c r="E308" s="32" t="s">
        <v>1092</v>
      </c>
      <c r="F308" s="32">
        <v>128</v>
      </c>
      <c r="G308" s="32">
        <v>646</v>
      </c>
      <c r="H308" s="32">
        <v>752</v>
      </c>
      <c r="I308" s="32">
        <v>-106</v>
      </c>
      <c r="J308" s="32">
        <v>4</v>
      </c>
      <c r="K308" s="32">
        <v>69</v>
      </c>
      <c r="L308" s="32">
        <v>93</v>
      </c>
      <c r="M308" s="34">
        <v>61203966</v>
      </c>
    </row>
    <row r="309" spans="1:13" x14ac:dyDescent="0.3">
      <c r="A309" s="32">
        <v>2010</v>
      </c>
      <c r="B309" s="32" t="s">
        <v>1153</v>
      </c>
      <c r="C309" s="32" t="s">
        <v>1154</v>
      </c>
      <c r="D309" s="32" t="s">
        <v>1095</v>
      </c>
      <c r="E309" s="32" t="s">
        <v>1096</v>
      </c>
      <c r="F309" s="32">
        <v>149</v>
      </c>
      <c r="G309" s="32">
        <v>655</v>
      </c>
      <c r="H309" s="32">
        <v>742</v>
      </c>
      <c r="I309" s="32">
        <v>-87</v>
      </c>
      <c r="J309" s="32">
        <v>5</v>
      </c>
      <c r="K309" s="32">
        <v>69</v>
      </c>
      <c r="L309" s="32">
        <v>93</v>
      </c>
      <c r="M309" s="34">
        <v>61400000</v>
      </c>
    </row>
    <row r="310" spans="1:13" x14ac:dyDescent="0.3">
      <c r="A310" s="32">
        <v>2010</v>
      </c>
      <c r="B310" s="32" t="s">
        <v>1109</v>
      </c>
      <c r="C310" s="32" t="s">
        <v>1110</v>
      </c>
      <c r="D310" s="32" t="s">
        <v>1091</v>
      </c>
      <c r="E310" s="32" t="s">
        <v>1096</v>
      </c>
      <c r="F310" s="32">
        <v>257</v>
      </c>
      <c r="G310" s="32">
        <v>755</v>
      </c>
      <c r="H310" s="32">
        <v>728</v>
      </c>
      <c r="I310" s="32">
        <v>27</v>
      </c>
      <c r="J310" s="32">
        <v>4</v>
      </c>
      <c r="K310" s="32">
        <v>85</v>
      </c>
      <c r="L310" s="32">
        <v>77</v>
      </c>
      <c r="M310" s="34">
        <v>62234000</v>
      </c>
    </row>
    <row r="311" spans="1:13" x14ac:dyDescent="0.3">
      <c r="A311" s="32">
        <v>2010</v>
      </c>
      <c r="B311" s="32" t="s">
        <v>1097</v>
      </c>
      <c r="C311" s="32" t="s">
        <v>1098</v>
      </c>
      <c r="D311" s="32" t="s">
        <v>1091</v>
      </c>
      <c r="E311" s="32" t="s">
        <v>1092</v>
      </c>
      <c r="F311" s="32">
        <v>121</v>
      </c>
      <c r="G311" s="32">
        <v>676</v>
      </c>
      <c r="H311" s="32">
        <v>845</v>
      </c>
      <c r="I311" s="32">
        <v>-169</v>
      </c>
      <c r="J311" s="32">
        <v>5</v>
      </c>
      <c r="K311" s="32">
        <v>67</v>
      </c>
      <c r="L311" s="32">
        <v>95</v>
      </c>
      <c r="M311" s="34">
        <v>71405210</v>
      </c>
    </row>
    <row r="312" spans="1:13" x14ac:dyDescent="0.3">
      <c r="A312" s="32">
        <v>2010</v>
      </c>
      <c r="B312" s="32" t="s">
        <v>1111</v>
      </c>
      <c r="C312" s="32" t="s">
        <v>1112</v>
      </c>
      <c r="D312" s="32" t="s">
        <v>1095</v>
      </c>
      <c r="E312" s="32" t="s">
        <v>1092</v>
      </c>
      <c r="F312" s="32">
        <v>188</v>
      </c>
      <c r="G312" s="32">
        <v>790</v>
      </c>
      <c r="H312" s="32">
        <v>685</v>
      </c>
      <c r="I312" s="32">
        <v>105</v>
      </c>
      <c r="J312" s="32">
        <v>1</v>
      </c>
      <c r="K312" s="32">
        <v>91</v>
      </c>
      <c r="L312" s="32">
        <v>71</v>
      </c>
      <c r="M312" s="34">
        <v>71761542</v>
      </c>
    </row>
    <row r="313" spans="1:13" x14ac:dyDescent="0.3">
      <c r="A313" s="32">
        <v>2010</v>
      </c>
      <c r="B313" s="32" t="s">
        <v>1157</v>
      </c>
      <c r="C313" s="32" t="s">
        <v>1134</v>
      </c>
      <c r="D313" s="32" t="s">
        <v>1091</v>
      </c>
      <c r="E313" s="32" t="s">
        <v>1096</v>
      </c>
      <c r="F313" s="32">
        <v>160</v>
      </c>
      <c r="G313" s="32">
        <v>802</v>
      </c>
      <c r="H313" s="32">
        <v>649</v>
      </c>
      <c r="I313" s="32">
        <v>153</v>
      </c>
      <c r="J313" s="32">
        <v>1</v>
      </c>
      <c r="K313" s="32">
        <v>96</v>
      </c>
      <c r="L313" s="32">
        <v>66</v>
      </c>
      <c r="M313" s="34">
        <v>71923471</v>
      </c>
    </row>
    <row r="314" spans="1:13" x14ac:dyDescent="0.3">
      <c r="A314" s="32">
        <v>2010</v>
      </c>
      <c r="B314" s="32" t="s">
        <v>1107</v>
      </c>
      <c r="C314" s="32" t="s">
        <v>1108</v>
      </c>
      <c r="D314" s="32" t="s">
        <v>1095</v>
      </c>
      <c r="E314" s="32" t="s">
        <v>1092</v>
      </c>
      <c r="F314" s="32">
        <v>182</v>
      </c>
      <c r="G314" s="32">
        <v>750</v>
      </c>
      <c r="H314" s="32">
        <v>804</v>
      </c>
      <c r="I314" s="32">
        <v>-54</v>
      </c>
      <c r="J314" s="32">
        <v>3</v>
      </c>
      <c r="K314" s="32">
        <v>77</v>
      </c>
      <c r="L314" s="32">
        <v>85</v>
      </c>
      <c r="M314" s="34">
        <v>81108278</v>
      </c>
    </row>
    <row r="315" spans="1:13" x14ac:dyDescent="0.3">
      <c r="A315" s="32">
        <v>2010</v>
      </c>
      <c r="B315" s="32" t="s">
        <v>1145</v>
      </c>
      <c r="C315" s="32" t="s">
        <v>1146</v>
      </c>
      <c r="D315" s="32" t="s">
        <v>1091</v>
      </c>
      <c r="E315" s="32" t="s">
        <v>1096</v>
      </c>
      <c r="F315" s="32">
        <v>133</v>
      </c>
      <c r="G315" s="32">
        <v>613</v>
      </c>
      <c r="H315" s="32">
        <v>785</v>
      </c>
      <c r="I315" s="32">
        <v>-172</v>
      </c>
      <c r="J315" s="32">
        <v>5</v>
      </c>
      <c r="K315" s="32">
        <v>66</v>
      </c>
      <c r="L315" s="32">
        <v>96</v>
      </c>
      <c r="M315" s="34">
        <v>81612500</v>
      </c>
    </row>
    <row r="316" spans="1:13" x14ac:dyDescent="0.3">
      <c r="A316" s="32">
        <v>2010</v>
      </c>
      <c r="B316" s="32" t="s">
        <v>1129</v>
      </c>
      <c r="C316" s="32" t="s">
        <v>1130</v>
      </c>
      <c r="D316" s="32" t="s">
        <v>1095</v>
      </c>
      <c r="E316" s="32" t="s">
        <v>1086</v>
      </c>
      <c r="F316" s="32">
        <v>173</v>
      </c>
      <c r="G316" s="32">
        <v>770</v>
      </c>
      <c r="H316" s="32">
        <v>717</v>
      </c>
      <c r="I316" s="32">
        <v>53</v>
      </c>
      <c r="J316" s="32">
        <v>3</v>
      </c>
      <c r="K316" s="32">
        <v>83</v>
      </c>
      <c r="L316" s="32">
        <v>79</v>
      </c>
      <c r="M316" s="34">
        <v>84227000</v>
      </c>
    </row>
    <row r="317" spans="1:13" x14ac:dyDescent="0.3">
      <c r="A317" s="32">
        <v>2010</v>
      </c>
      <c r="B317" s="32" t="s">
        <v>1147</v>
      </c>
      <c r="C317" s="32" t="s">
        <v>1148</v>
      </c>
      <c r="D317" s="32" t="s">
        <v>1095</v>
      </c>
      <c r="E317" s="32" t="s">
        <v>1096</v>
      </c>
      <c r="F317" s="32">
        <v>139</v>
      </c>
      <c r="G317" s="32">
        <v>738</v>
      </c>
      <c r="H317" s="32">
        <v>629</v>
      </c>
      <c r="I317" s="32">
        <v>109</v>
      </c>
      <c r="J317" s="32">
        <v>2</v>
      </c>
      <c r="K317" s="32">
        <v>91</v>
      </c>
      <c r="L317" s="32">
        <v>71</v>
      </c>
      <c r="M317" s="34">
        <v>84423666</v>
      </c>
    </row>
    <row r="318" spans="1:13" x14ac:dyDescent="0.3">
      <c r="A318" s="32">
        <v>2010</v>
      </c>
      <c r="B318" s="32" t="s">
        <v>1125</v>
      </c>
      <c r="C318" s="32" t="s">
        <v>1126</v>
      </c>
      <c r="D318" s="32" t="s">
        <v>1091</v>
      </c>
      <c r="E318" s="32" t="s">
        <v>1086</v>
      </c>
      <c r="F318" s="32">
        <v>101</v>
      </c>
      <c r="G318" s="32">
        <v>513</v>
      </c>
      <c r="H318" s="32">
        <v>698</v>
      </c>
      <c r="I318" s="32">
        <v>-185</v>
      </c>
      <c r="J318" s="32">
        <v>4</v>
      </c>
      <c r="K318" s="32">
        <v>61</v>
      </c>
      <c r="L318" s="32">
        <v>101</v>
      </c>
      <c r="M318" s="34">
        <v>86510000</v>
      </c>
    </row>
    <row r="319" spans="1:13" x14ac:dyDescent="0.3">
      <c r="A319" s="32">
        <v>2010</v>
      </c>
      <c r="B319" s="32" t="s">
        <v>1115</v>
      </c>
      <c r="C319" s="32" t="s">
        <v>1116</v>
      </c>
      <c r="D319" s="32" t="s">
        <v>1095</v>
      </c>
      <c r="E319" s="32" t="s">
        <v>1092</v>
      </c>
      <c r="F319" s="32">
        <v>108</v>
      </c>
      <c r="G319" s="32">
        <v>611</v>
      </c>
      <c r="H319" s="32">
        <v>729</v>
      </c>
      <c r="I319" s="32">
        <v>-118</v>
      </c>
      <c r="J319" s="32">
        <v>4</v>
      </c>
      <c r="K319" s="32">
        <v>76</v>
      </c>
      <c r="L319" s="32">
        <v>86</v>
      </c>
      <c r="M319" s="34">
        <v>92355500</v>
      </c>
    </row>
    <row r="320" spans="1:13" x14ac:dyDescent="0.3">
      <c r="A320" s="32">
        <v>2010</v>
      </c>
      <c r="B320" s="32" t="s">
        <v>1131</v>
      </c>
      <c r="C320" s="32" t="s">
        <v>1132</v>
      </c>
      <c r="D320" s="32" t="s">
        <v>1095</v>
      </c>
      <c r="E320" s="32" t="s">
        <v>1092</v>
      </c>
      <c r="F320" s="32">
        <v>150</v>
      </c>
      <c r="G320" s="32">
        <v>736</v>
      </c>
      <c r="H320" s="32">
        <v>641</v>
      </c>
      <c r="I320" s="32">
        <v>95</v>
      </c>
      <c r="J320" s="32">
        <v>2</v>
      </c>
      <c r="K320" s="32">
        <v>86</v>
      </c>
      <c r="L320" s="32">
        <v>76</v>
      </c>
      <c r="M320" s="34">
        <v>93540751</v>
      </c>
    </row>
    <row r="321" spans="1:13" x14ac:dyDescent="0.3">
      <c r="A321" s="32">
        <v>2010</v>
      </c>
      <c r="B321" s="32" t="s">
        <v>1149</v>
      </c>
      <c r="C321" s="32" t="s">
        <v>1150</v>
      </c>
      <c r="D321" s="32" t="s">
        <v>1095</v>
      </c>
      <c r="E321" s="32" t="s">
        <v>1086</v>
      </c>
      <c r="F321" s="32">
        <v>120</v>
      </c>
      <c r="G321" s="32">
        <v>667</v>
      </c>
      <c r="H321" s="32">
        <v>692</v>
      </c>
      <c r="I321" s="32">
        <v>-25</v>
      </c>
      <c r="J321" s="32">
        <v>4</v>
      </c>
      <c r="K321" s="32">
        <v>80</v>
      </c>
      <c r="L321" s="32">
        <v>82</v>
      </c>
      <c r="M321" s="34">
        <v>95358016</v>
      </c>
    </row>
    <row r="322" spans="1:13" x14ac:dyDescent="0.3">
      <c r="A322" s="32">
        <v>2010</v>
      </c>
      <c r="B322" s="32" t="s">
        <v>1089</v>
      </c>
      <c r="C322" s="32" t="s">
        <v>1090</v>
      </c>
      <c r="D322" s="32" t="s">
        <v>1091</v>
      </c>
      <c r="E322" s="32" t="s">
        <v>1092</v>
      </c>
      <c r="F322" s="32">
        <v>142</v>
      </c>
      <c r="G322" s="32">
        <v>781</v>
      </c>
      <c r="H322" s="32">
        <v>671</v>
      </c>
      <c r="I322" s="32">
        <v>110</v>
      </c>
      <c r="J322" s="32">
        <v>1</v>
      </c>
      <c r="K322" s="32">
        <v>94</v>
      </c>
      <c r="L322" s="32">
        <v>68</v>
      </c>
      <c r="M322" s="34">
        <v>97559166</v>
      </c>
    </row>
    <row r="323" spans="1:13" x14ac:dyDescent="0.3">
      <c r="A323" s="32">
        <v>2010</v>
      </c>
      <c r="B323" s="32" t="s">
        <v>1119</v>
      </c>
      <c r="C323" s="32" t="s">
        <v>1120</v>
      </c>
      <c r="D323" s="32" t="s">
        <v>1095</v>
      </c>
      <c r="E323" s="32" t="s">
        <v>1086</v>
      </c>
      <c r="F323" s="32">
        <v>162</v>
      </c>
      <c r="G323" s="32">
        <v>697</v>
      </c>
      <c r="H323" s="32">
        <v>583</v>
      </c>
      <c r="I323" s="32">
        <v>114</v>
      </c>
      <c r="J323" s="32">
        <v>1</v>
      </c>
      <c r="K323" s="32">
        <v>92</v>
      </c>
      <c r="L323" s="32">
        <v>70</v>
      </c>
      <c r="M323" s="34">
        <v>98641333</v>
      </c>
    </row>
    <row r="324" spans="1:13" x14ac:dyDescent="0.3">
      <c r="A324" s="32">
        <v>2010</v>
      </c>
      <c r="B324" s="32" t="s">
        <v>1155</v>
      </c>
      <c r="C324" s="32" t="s">
        <v>1156</v>
      </c>
      <c r="D324" s="32" t="s">
        <v>1091</v>
      </c>
      <c r="E324" s="32" t="s">
        <v>1086</v>
      </c>
      <c r="F324" s="32">
        <v>155</v>
      </c>
      <c r="G324" s="32">
        <v>681</v>
      </c>
      <c r="H324" s="32">
        <v>702</v>
      </c>
      <c r="I324" s="32">
        <v>-21</v>
      </c>
      <c r="J324" s="32">
        <v>3</v>
      </c>
      <c r="K324" s="32">
        <v>80</v>
      </c>
      <c r="L324" s="32">
        <v>82</v>
      </c>
      <c r="M324" s="34">
        <v>104963866</v>
      </c>
    </row>
    <row r="325" spans="1:13" x14ac:dyDescent="0.3">
      <c r="A325" s="32">
        <v>2010</v>
      </c>
      <c r="B325" s="32" t="s">
        <v>1101</v>
      </c>
      <c r="C325" s="32" t="s">
        <v>1102</v>
      </c>
      <c r="D325" s="32" t="s">
        <v>1091</v>
      </c>
      <c r="E325" s="32" t="s">
        <v>1092</v>
      </c>
      <c r="F325" s="32">
        <v>177</v>
      </c>
      <c r="G325" s="32">
        <v>752</v>
      </c>
      <c r="H325" s="32">
        <v>704</v>
      </c>
      <c r="I325" s="32">
        <v>48</v>
      </c>
      <c r="J325" s="32">
        <v>2</v>
      </c>
      <c r="K325" s="32">
        <v>88</v>
      </c>
      <c r="L325" s="32">
        <v>74</v>
      </c>
      <c r="M325" s="34">
        <v>105530000</v>
      </c>
    </row>
    <row r="326" spans="1:13" x14ac:dyDescent="0.3">
      <c r="A326" s="32">
        <v>2010</v>
      </c>
      <c r="B326" s="32" t="s">
        <v>1123</v>
      </c>
      <c r="C326" s="32" t="s">
        <v>1124</v>
      </c>
      <c r="D326" s="32" t="s">
        <v>1091</v>
      </c>
      <c r="E326" s="32" t="s">
        <v>1092</v>
      </c>
      <c r="F326" s="32">
        <v>152</v>
      </c>
      <c r="G326" s="32">
        <v>751</v>
      </c>
      <c r="H326" s="32">
        <v>743</v>
      </c>
      <c r="I326" s="32">
        <v>8</v>
      </c>
      <c r="J326" s="32">
        <v>3</v>
      </c>
      <c r="K326" s="32">
        <v>81</v>
      </c>
      <c r="L326" s="32">
        <v>81</v>
      </c>
      <c r="M326" s="34">
        <v>122864928</v>
      </c>
    </row>
    <row r="327" spans="1:13" x14ac:dyDescent="0.3">
      <c r="A327" s="32">
        <v>2010</v>
      </c>
      <c r="B327" s="32" t="s">
        <v>1141</v>
      </c>
      <c r="C327" s="32" t="s">
        <v>1142</v>
      </c>
      <c r="D327" s="32" t="s">
        <v>1095</v>
      </c>
      <c r="E327" s="32" t="s">
        <v>1096</v>
      </c>
      <c r="F327" s="32">
        <v>128</v>
      </c>
      <c r="G327" s="32">
        <v>656</v>
      </c>
      <c r="H327" s="32">
        <v>652</v>
      </c>
      <c r="I327" s="32">
        <v>4</v>
      </c>
      <c r="J327" s="32">
        <v>4</v>
      </c>
      <c r="K327" s="32">
        <v>79</v>
      </c>
      <c r="L327" s="32">
        <v>83</v>
      </c>
      <c r="M327" s="34">
        <v>134422942</v>
      </c>
    </row>
    <row r="328" spans="1:13" x14ac:dyDescent="0.3">
      <c r="A328" s="32">
        <v>2010</v>
      </c>
      <c r="B328" s="32" t="s">
        <v>1113</v>
      </c>
      <c r="C328" s="32" t="s">
        <v>1114</v>
      </c>
      <c r="D328" s="32" t="s">
        <v>1095</v>
      </c>
      <c r="E328" s="32" t="s">
        <v>1096</v>
      </c>
      <c r="F328" s="32">
        <v>166</v>
      </c>
      <c r="G328" s="32">
        <v>772</v>
      </c>
      <c r="H328" s="32">
        <v>640</v>
      </c>
      <c r="I328" s="32">
        <v>132</v>
      </c>
      <c r="J328" s="32">
        <v>1</v>
      </c>
      <c r="K328" s="32">
        <v>97</v>
      </c>
      <c r="L328" s="32">
        <v>65</v>
      </c>
      <c r="M328" s="34">
        <v>141928379</v>
      </c>
    </row>
    <row r="329" spans="1:13" x14ac:dyDescent="0.3">
      <c r="A329" s="32">
        <v>2010</v>
      </c>
      <c r="B329" s="32" t="s">
        <v>1127</v>
      </c>
      <c r="C329" s="32" t="s">
        <v>1128</v>
      </c>
      <c r="D329" s="32" t="s">
        <v>1095</v>
      </c>
      <c r="E329" s="32" t="s">
        <v>1092</v>
      </c>
      <c r="F329" s="32">
        <v>149</v>
      </c>
      <c r="G329" s="32">
        <v>685</v>
      </c>
      <c r="H329" s="32">
        <v>767</v>
      </c>
      <c r="I329" s="32">
        <v>-82</v>
      </c>
      <c r="J329" s="32">
        <v>5</v>
      </c>
      <c r="K329" s="32">
        <v>75</v>
      </c>
      <c r="L329" s="32">
        <v>87</v>
      </c>
      <c r="M329" s="34">
        <v>146609000</v>
      </c>
    </row>
    <row r="330" spans="1:13" x14ac:dyDescent="0.3">
      <c r="A330" s="32">
        <v>2010</v>
      </c>
      <c r="B330" s="32" t="s">
        <v>1139</v>
      </c>
      <c r="C330" s="32" t="s">
        <v>1140</v>
      </c>
      <c r="D330" s="32" t="s">
        <v>1091</v>
      </c>
      <c r="E330" s="32" t="s">
        <v>1096</v>
      </c>
      <c r="F330" s="32">
        <v>211</v>
      </c>
      <c r="G330" s="32">
        <v>818</v>
      </c>
      <c r="H330" s="32">
        <v>744</v>
      </c>
      <c r="I330" s="32">
        <v>74</v>
      </c>
      <c r="J330" s="32">
        <v>3</v>
      </c>
      <c r="K330" s="32">
        <v>89</v>
      </c>
      <c r="L330" s="32">
        <v>73</v>
      </c>
      <c r="M330" s="34">
        <v>162447333</v>
      </c>
    </row>
    <row r="331" spans="1:13" x14ac:dyDescent="0.3">
      <c r="A331" s="32">
        <v>2010</v>
      </c>
      <c r="B331" s="32" t="s">
        <v>1151</v>
      </c>
      <c r="C331" s="32" t="s">
        <v>1152</v>
      </c>
      <c r="D331" s="32" t="s">
        <v>1091</v>
      </c>
      <c r="E331" s="32" t="s">
        <v>1096</v>
      </c>
      <c r="F331" s="32">
        <v>201</v>
      </c>
      <c r="G331" s="32">
        <v>859</v>
      </c>
      <c r="H331" s="32">
        <v>693</v>
      </c>
      <c r="I331" s="32">
        <v>166</v>
      </c>
      <c r="J331" s="32">
        <v>2</v>
      </c>
      <c r="K331" s="32">
        <v>95</v>
      </c>
      <c r="L331" s="32">
        <v>67</v>
      </c>
      <c r="M331" s="34">
        <v>206333389</v>
      </c>
    </row>
    <row r="332" spans="1:13" x14ac:dyDescent="0.3">
      <c r="A332" s="32">
        <v>2011</v>
      </c>
      <c r="B332" s="32" t="s">
        <v>1097</v>
      </c>
      <c r="C332" s="32" t="s">
        <v>1098</v>
      </c>
      <c r="D332" s="32" t="s">
        <v>1091</v>
      </c>
      <c r="E332" s="32" t="s">
        <v>1092</v>
      </c>
      <c r="F332" s="32">
        <v>129</v>
      </c>
      <c r="G332" s="32">
        <v>730</v>
      </c>
      <c r="H332" s="32">
        <v>762</v>
      </c>
      <c r="I332" s="32">
        <v>-32</v>
      </c>
      <c r="J332" s="32">
        <v>4</v>
      </c>
      <c r="K332" s="32">
        <v>71</v>
      </c>
      <c r="L332" s="32">
        <v>91</v>
      </c>
      <c r="M332" s="34">
        <v>35712000</v>
      </c>
    </row>
    <row r="333" spans="1:13" x14ac:dyDescent="0.3">
      <c r="A333" s="32">
        <v>2011</v>
      </c>
      <c r="B333" s="32" t="s">
        <v>1157</v>
      </c>
      <c r="C333" s="32" t="s">
        <v>1134</v>
      </c>
      <c r="D333" s="32" t="s">
        <v>1091</v>
      </c>
      <c r="E333" s="32" t="s">
        <v>1096</v>
      </c>
      <c r="F333" s="32">
        <v>172</v>
      </c>
      <c r="G333" s="32">
        <v>707</v>
      </c>
      <c r="H333" s="32">
        <v>614</v>
      </c>
      <c r="I333" s="32">
        <v>93</v>
      </c>
      <c r="J333" s="32">
        <v>2</v>
      </c>
      <c r="K333" s="32">
        <v>91</v>
      </c>
      <c r="L333" s="32">
        <v>71</v>
      </c>
      <c r="M333" s="34">
        <v>41053571</v>
      </c>
    </row>
    <row r="334" spans="1:13" x14ac:dyDescent="0.3">
      <c r="A334" s="32">
        <v>2011</v>
      </c>
      <c r="B334" s="32" t="s">
        <v>1099</v>
      </c>
      <c r="C334" s="32" t="s">
        <v>1100</v>
      </c>
      <c r="D334" s="32" t="s">
        <v>1095</v>
      </c>
      <c r="E334" s="32" t="s">
        <v>1092</v>
      </c>
      <c r="F334" s="32">
        <v>107</v>
      </c>
      <c r="G334" s="32">
        <v>610</v>
      </c>
      <c r="H334" s="32">
        <v>712</v>
      </c>
      <c r="I334" s="32">
        <v>-102</v>
      </c>
      <c r="J334" s="32">
        <v>4</v>
      </c>
      <c r="K334" s="32">
        <v>72</v>
      </c>
      <c r="L334" s="32">
        <v>90</v>
      </c>
      <c r="M334" s="34">
        <v>45047000</v>
      </c>
    </row>
    <row r="335" spans="1:13" x14ac:dyDescent="0.3">
      <c r="A335" s="32">
        <v>2011</v>
      </c>
      <c r="B335" s="32" t="s">
        <v>1121</v>
      </c>
      <c r="C335" s="32" t="s">
        <v>1122</v>
      </c>
      <c r="D335" s="32" t="s">
        <v>1095</v>
      </c>
      <c r="E335" s="32" t="s">
        <v>1086</v>
      </c>
      <c r="F335" s="32">
        <v>91</v>
      </c>
      <c r="G335" s="32">
        <v>593</v>
      </c>
      <c r="H335" s="32">
        <v>611</v>
      </c>
      <c r="I335" s="32">
        <v>-18</v>
      </c>
      <c r="J335" s="32">
        <v>5</v>
      </c>
      <c r="K335" s="32">
        <v>71</v>
      </c>
      <c r="L335" s="32">
        <v>91</v>
      </c>
      <c r="M335" s="34">
        <v>45869140</v>
      </c>
    </row>
    <row r="336" spans="1:13" x14ac:dyDescent="0.3">
      <c r="A336" s="32">
        <v>2011</v>
      </c>
      <c r="B336" s="32" t="s">
        <v>1137</v>
      </c>
      <c r="C336" s="32" t="s">
        <v>1138</v>
      </c>
      <c r="D336" s="32" t="s">
        <v>1091</v>
      </c>
      <c r="E336" s="32" t="s">
        <v>1092</v>
      </c>
      <c r="F336" s="32">
        <v>154</v>
      </c>
      <c r="G336" s="32">
        <v>704</v>
      </c>
      <c r="H336" s="32">
        <v>760</v>
      </c>
      <c r="I336" s="32">
        <v>-56</v>
      </c>
      <c r="J336" s="32">
        <v>2</v>
      </c>
      <c r="K336" s="32">
        <v>80</v>
      </c>
      <c r="L336" s="32">
        <v>82</v>
      </c>
      <c r="M336" s="34">
        <v>48776566</v>
      </c>
    </row>
    <row r="337" spans="1:13" x14ac:dyDescent="0.3">
      <c r="A337" s="32">
        <v>2011</v>
      </c>
      <c r="B337" s="32" t="s">
        <v>1143</v>
      </c>
      <c r="C337" s="32" t="s">
        <v>1144</v>
      </c>
      <c r="D337" s="32" t="s">
        <v>1095</v>
      </c>
      <c r="E337" s="32" t="s">
        <v>1086</v>
      </c>
      <c r="F337" s="32">
        <v>172</v>
      </c>
      <c r="G337" s="32">
        <v>731</v>
      </c>
      <c r="H337" s="32">
        <v>662</v>
      </c>
      <c r="I337" s="32">
        <v>69</v>
      </c>
      <c r="J337" s="32">
        <v>1</v>
      </c>
      <c r="K337" s="32">
        <v>94</v>
      </c>
      <c r="L337" s="32">
        <v>68</v>
      </c>
      <c r="M337" s="34">
        <v>53639833</v>
      </c>
    </row>
    <row r="338" spans="1:13" x14ac:dyDescent="0.3">
      <c r="A338" s="32">
        <v>2011</v>
      </c>
      <c r="B338" s="32" t="s">
        <v>1093</v>
      </c>
      <c r="C338" s="32" t="s">
        <v>1094</v>
      </c>
      <c r="D338" s="32" t="s">
        <v>1095</v>
      </c>
      <c r="E338" s="32" t="s">
        <v>1096</v>
      </c>
      <c r="F338" s="32">
        <v>149</v>
      </c>
      <c r="G338" s="32">
        <v>625</v>
      </c>
      <c r="H338" s="32">
        <v>702</v>
      </c>
      <c r="I338" s="32">
        <v>-77</v>
      </c>
      <c r="J338" s="32">
        <v>5</v>
      </c>
      <c r="K338" s="32">
        <v>72</v>
      </c>
      <c r="L338" s="32">
        <v>90</v>
      </c>
      <c r="M338" s="34">
        <v>56944000</v>
      </c>
    </row>
    <row r="339" spans="1:13" x14ac:dyDescent="0.3">
      <c r="A339" s="32">
        <v>2011</v>
      </c>
      <c r="B339" s="32" t="s">
        <v>1109</v>
      </c>
      <c r="C339" s="32" t="s">
        <v>1110</v>
      </c>
      <c r="D339" s="32" t="s">
        <v>1091</v>
      </c>
      <c r="E339" s="32" t="s">
        <v>1096</v>
      </c>
      <c r="F339" s="32">
        <v>186</v>
      </c>
      <c r="G339" s="32">
        <v>743</v>
      </c>
      <c r="H339" s="32">
        <v>761</v>
      </c>
      <c r="I339" s="32">
        <v>-18</v>
      </c>
      <c r="J339" s="32">
        <v>4</v>
      </c>
      <c r="K339" s="32">
        <v>81</v>
      </c>
      <c r="L339" s="32">
        <v>81</v>
      </c>
      <c r="M339" s="34">
        <v>62567800</v>
      </c>
    </row>
    <row r="340" spans="1:13" x14ac:dyDescent="0.3">
      <c r="A340" s="32">
        <v>2011</v>
      </c>
      <c r="B340" s="32" t="s">
        <v>1153</v>
      </c>
      <c r="C340" s="32" t="s">
        <v>1154</v>
      </c>
      <c r="D340" s="32" t="s">
        <v>1095</v>
      </c>
      <c r="E340" s="32" t="s">
        <v>1096</v>
      </c>
      <c r="F340" s="32">
        <v>154</v>
      </c>
      <c r="G340" s="32">
        <v>624</v>
      </c>
      <c r="H340" s="32">
        <v>643</v>
      </c>
      <c r="I340" s="32">
        <v>-19</v>
      </c>
      <c r="J340" s="32">
        <v>3</v>
      </c>
      <c r="K340" s="32">
        <v>80</v>
      </c>
      <c r="L340" s="32">
        <v>81</v>
      </c>
      <c r="M340" s="34">
        <v>63856928</v>
      </c>
    </row>
    <row r="341" spans="1:13" x14ac:dyDescent="0.3">
      <c r="A341" s="32">
        <v>2011</v>
      </c>
      <c r="B341" s="32" t="s">
        <v>1103</v>
      </c>
      <c r="C341" s="32" t="s">
        <v>1104</v>
      </c>
      <c r="D341" s="32" t="s">
        <v>1091</v>
      </c>
      <c r="E341" s="32" t="s">
        <v>1086</v>
      </c>
      <c r="F341" s="32">
        <v>114</v>
      </c>
      <c r="G341" s="32">
        <v>645</v>
      </c>
      <c r="H341" s="32">
        <v>679</v>
      </c>
      <c r="I341" s="32">
        <v>-34</v>
      </c>
      <c r="J341" s="32">
        <v>3</v>
      </c>
      <c r="K341" s="32">
        <v>74</v>
      </c>
      <c r="L341" s="32">
        <v>88</v>
      </c>
      <c r="M341" s="34">
        <v>66536500</v>
      </c>
    </row>
    <row r="342" spans="1:13" x14ac:dyDescent="0.3">
      <c r="A342" s="32">
        <v>2011</v>
      </c>
      <c r="B342" s="32" t="s">
        <v>1115</v>
      </c>
      <c r="C342" s="32" t="s">
        <v>1116</v>
      </c>
      <c r="D342" s="32" t="s">
        <v>1095</v>
      </c>
      <c r="E342" s="32" t="s">
        <v>1092</v>
      </c>
      <c r="F342" s="32">
        <v>95</v>
      </c>
      <c r="G342" s="32">
        <v>615</v>
      </c>
      <c r="H342" s="32">
        <v>796</v>
      </c>
      <c r="I342" s="32">
        <v>-181</v>
      </c>
      <c r="J342" s="32">
        <v>6</v>
      </c>
      <c r="K342" s="32">
        <v>56</v>
      </c>
      <c r="L342" s="32">
        <v>106</v>
      </c>
      <c r="M342" s="34">
        <v>70694000</v>
      </c>
    </row>
    <row r="343" spans="1:13" x14ac:dyDescent="0.3">
      <c r="A343" s="32">
        <v>2011</v>
      </c>
      <c r="B343" s="32" t="s">
        <v>1111</v>
      </c>
      <c r="C343" s="32" t="s">
        <v>1112</v>
      </c>
      <c r="D343" s="32" t="s">
        <v>1095</v>
      </c>
      <c r="E343" s="32" t="s">
        <v>1092</v>
      </c>
      <c r="F343" s="32">
        <v>183</v>
      </c>
      <c r="G343" s="32">
        <v>735</v>
      </c>
      <c r="H343" s="32">
        <v>720</v>
      </c>
      <c r="I343" s="32">
        <v>15</v>
      </c>
      <c r="J343" s="32">
        <v>3</v>
      </c>
      <c r="K343" s="32">
        <v>79</v>
      </c>
      <c r="L343" s="32">
        <v>83</v>
      </c>
      <c r="M343" s="34">
        <v>75947134</v>
      </c>
    </row>
    <row r="344" spans="1:13" x14ac:dyDescent="0.3">
      <c r="A344" s="32">
        <v>2011</v>
      </c>
      <c r="B344" s="32" t="s">
        <v>1145</v>
      </c>
      <c r="C344" s="32" t="s">
        <v>1146</v>
      </c>
      <c r="D344" s="32" t="s">
        <v>1091</v>
      </c>
      <c r="E344" s="32" t="s">
        <v>1096</v>
      </c>
      <c r="F344" s="32">
        <v>191</v>
      </c>
      <c r="G344" s="32">
        <v>708</v>
      </c>
      <c r="H344" s="32">
        <v>860</v>
      </c>
      <c r="I344" s="32">
        <v>-152</v>
      </c>
      <c r="J344" s="32">
        <v>5</v>
      </c>
      <c r="K344" s="32">
        <v>69</v>
      </c>
      <c r="L344" s="32">
        <v>93</v>
      </c>
      <c r="M344" s="34">
        <v>85304038</v>
      </c>
    </row>
    <row r="345" spans="1:13" x14ac:dyDescent="0.3">
      <c r="A345" s="32">
        <v>2011</v>
      </c>
      <c r="B345" s="32" t="s">
        <v>1107</v>
      </c>
      <c r="C345" s="32" t="s">
        <v>1108</v>
      </c>
      <c r="D345" s="32" t="s">
        <v>1095</v>
      </c>
      <c r="E345" s="32" t="s">
        <v>1092</v>
      </c>
      <c r="F345" s="32">
        <v>185</v>
      </c>
      <c r="G345" s="32">
        <v>721</v>
      </c>
      <c r="H345" s="32">
        <v>638</v>
      </c>
      <c r="I345" s="32">
        <v>83</v>
      </c>
      <c r="J345" s="32">
        <v>1</v>
      </c>
      <c r="K345" s="32">
        <v>96</v>
      </c>
      <c r="L345" s="32">
        <v>66</v>
      </c>
      <c r="M345" s="34">
        <v>85497333</v>
      </c>
    </row>
    <row r="346" spans="1:13" x14ac:dyDescent="0.3">
      <c r="A346" s="32">
        <v>2011</v>
      </c>
      <c r="B346" s="32" t="s">
        <v>1125</v>
      </c>
      <c r="C346" s="32" t="s">
        <v>1126</v>
      </c>
      <c r="D346" s="32" t="s">
        <v>1091</v>
      </c>
      <c r="E346" s="32" t="s">
        <v>1086</v>
      </c>
      <c r="F346" s="32">
        <v>109</v>
      </c>
      <c r="G346" s="32">
        <v>556</v>
      </c>
      <c r="H346" s="32">
        <v>675</v>
      </c>
      <c r="I346" s="32">
        <v>-119</v>
      </c>
      <c r="J346" s="32">
        <v>4</v>
      </c>
      <c r="K346" s="32">
        <v>67</v>
      </c>
      <c r="L346" s="32">
        <v>95</v>
      </c>
      <c r="M346" s="34">
        <v>86110600</v>
      </c>
    </row>
    <row r="347" spans="1:13" x14ac:dyDescent="0.3">
      <c r="A347" s="32">
        <v>2011</v>
      </c>
      <c r="B347" s="32" t="s">
        <v>1147</v>
      </c>
      <c r="C347" s="32" t="s">
        <v>1148</v>
      </c>
      <c r="D347" s="32" t="s">
        <v>1095</v>
      </c>
      <c r="E347" s="32" t="s">
        <v>1096</v>
      </c>
      <c r="F347" s="32">
        <v>173</v>
      </c>
      <c r="G347" s="32">
        <v>641</v>
      </c>
      <c r="H347" s="32">
        <v>605</v>
      </c>
      <c r="I347" s="32">
        <v>36</v>
      </c>
      <c r="J347" s="32">
        <v>2</v>
      </c>
      <c r="K347" s="32">
        <v>89</v>
      </c>
      <c r="L347" s="32">
        <v>73</v>
      </c>
      <c r="M347" s="34">
        <v>87002692</v>
      </c>
    </row>
    <row r="348" spans="1:13" x14ac:dyDescent="0.3">
      <c r="A348" s="32">
        <v>2011</v>
      </c>
      <c r="B348" s="32" t="s">
        <v>1129</v>
      </c>
      <c r="C348" s="32" t="s">
        <v>1130</v>
      </c>
      <c r="D348" s="32" t="s">
        <v>1095</v>
      </c>
      <c r="E348" s="32" t="s">
        <v>1086</v>
      </c>
      <c r="F348" s="32">
        <v>163</v>
      </c>
      <c r="G348" s="32">
        <v>735</v>
      </c>
      <c r="H348" s="32">
        <v>774</v>
      </c>
      <c r="I348" s="32">
        <v>-39</v>
      </c>
      <c r="J348" s="32">
        <v>4</v>
      </c>
      <c r="K348" s="32">
        <v>73</v>
      </c>
      <c r="L348" s="32">
        <v>89</v>
      </c>
      <c r="M348" s="34">
        <v>88148071</v>
      </c>
    </row>
    <row r="349" spans="1:13" x14ac:dyDescent="0.3">
      <c r="A349" s="32">
        <v>2011</v>
      </c>
      <c r="B349" s="32" t="s">
        <v>1135</v>
      </c>
      <c r="C349" s="32" t="s">
        <v>1136</v>
      </c>
      <c r="D349" s="32" t="s">
        <v>1091</v>
      </c>
      <c r="E349" s="32" t="s">
        <v>1086</v>
      </c>
      <c r="F349" s="32">
        <v>210</v>
      </c>
      <c r="G349" s="32">
        <v>855</v>
      </c>
      <c r="H349" s="32">
        <v>677</v>
      </c>
      <c r="I349" s="32">
        <v>178</v>
      </c>
      <c r="J349" s="32">
        <v>1</v>
      </c>
      <c r="K349" s="32">
        <v>96</v>
      </c>
      <c r="L349" s="32">
        <v>66</v>
      </c>
      <c r="M349" s="34">
        <v>92299264</v>
      </c>
    </row>
    <row r="350" spans="1:13" x14ac:dyDescent="0.3">
      <c r="A350" s="32">
        <v>2011</v>
      </c>
      <c r="B350" s="32" t="s">
        <v>1149</v>
      </c>
      <c r="C350" s="32" t="s">
        <v>1150</v>
      </c>
      <c r="D350" s="32" t="s">
        <v>1095</v>
      </c>
      <c r="E350" s="32" t="s">
        <v>1086</v>
      </c>
      <c r="F350" s="32">
        <v>117</v>
      </c>
      <c r="G350" s="32">
        <v>644</v>
      </c>
      <c r="H350" s="32">
        <v>612</v>
      </c>
      <c r="I350" s="32">
        <v>32</v>
      </c>
      <c r="J350" s="32">
        <v>3</v>
      </c>
      <c r="K350" s="32">
        <v>82</v>
      </c>
      <c r="L350" s="32">
        <v>79</v>
      </c>
      <c r="M350" s="34">
        <v>104188999</v>
      </c>
    </row>
    <row r="351" spans="1:13" x14ac:dyDescent="0.3">
      <c r="A351" s="32">
        <v>2011</v>
      </c>
      <c r="B351" s="32" t="s">
        <v>1131</v>
      </c>
      <c r="C351" s="32" t="s">
        <v>1132</v>
      </c>
      <c r="D351" s="32" t="s">
        <v>1095</v>
      </c>
      <c r="E351" s="32" t="s">
        <v>1092</v>
      </c>
      <c r="F351" s="32">
        <v>162</v>
      </c>
      <c r="G351" s="32">
        <v>762</v>
      </c>
      <c r="H351" s="32">
        <v>692</v>
      </c>
      <c r="I351" s="32">
        <v>70</v>
      </c>
      <c r="J351" s="32">
        <v>2</v>
      </c>
      <c r="K351" s="32">
        <v>90</v>
      </c>
      <c r="L351" s="32">
        <v>72</v>
      </c>
      <c r="M351" s="34">
        <v>105433572</v>
      </c>
    </row>
    <row r="352" spans="1:13" x14ac:dyDescent="0.3">
      <c r="A352" s="32">
        <v>2011</v>
      </c>
      <c r="B352" s="32" t="s">
        <v>1123</v>
      </c>
      <c r="C352" s="32" t="s">
        <v>1124</v>
      </c>
      <c r="D352" s="32" t="s">
        <v>1091</v>
      </c>
      <c r="E352" s="32" t="s">
        <v>1092</v>
      </c>
      <c r="F352" s="32">
        <v>169</v>
      </c>
      <c r="G352" s="32">
        <v>787</v>
      </c>
      <c r="H352" s="32">
        <v>711</v>
      </c>
      <c r="I352" s="32">
        <v>76</v>
      </c>
      <c r="J352" s="32">
        <v>1</v>
      </c>
      <c r="K352" s="32">
        <v>95</v>
      </c>
      <c r="L352" s="32">
        <v>67</v>
      </c>
      <c r="M352" s="34">
        <v>105700231</v>
      </c>
    </row>
    <row r="353" spans="1:13" x14ac:dyDescent="0.3">
      <c r="A353" s="32">
        <v>2011</v>
      </c>
      <c r="B353" s="32" t="s">
        <v>1089</v>
      </c>
      <c r="C353" s="32" t="s">
        <v>1090</v>
      </c>
      <c r="D353" s="32" t="s">
        <v>1091</v>
      </c>
      <c r="E353" s="32" t="s">
        <v>1092</v>
      </c>
      <c r="F353" s="32">
        <v>103</v>
      </c>
      <c r="G353" s="32">
        <v>619</v>
      </c>
      <c r="H353" s="32">
        <v>804</v>
      </c>
      <c r="I353" s="32">
        <v>-185</v>
      </c>
      <c r="J353" s="32">
        <v>5</v>
      </c>
      <c r="K353" s="32">
        <v>63</v>
      </c>
      <c r="L353" s="32">
        <v>99</v>
      </c>
      <c r="M353" s="34">
        <v>112737000</v>
      </c>
    </row>
    <row r="354" spans="1:13" x14ac:dyDescent="0.3">
      <c r="A354" s="32">
        <v>2011</v>
      </c>
      <c r="B354" s="32" t="s">
        <v>1119</v>
      </c>
      <c r="C354" s="32" t="s">
        <v>1120</v>
      </c>
      <c r="D354" s="32" t="s">
        <v>1095</v>
      </c>
      <c r="E354" s="32" t="s">
        <v>1086</v>
      </c>
      <c r="F354" s="32">
        <v>121</v>
      </c>
      <c r="G354" s="32">
        <v>570</v>
      </c>
      <c r="H354" s="32">
        <v>578</v>
      </c>
      <c r="I354" s="32">
        <v>-8</v>
      </c>
      <c r="J354" s="32">
        <v>2</v>
      </c>
      <c r="K354" s="32">
        <v>86</v>
      </c>
      <c r="L354" s="32">
        <v>76</v>
      </c>
      <c r="M354" s="34">
        <v>118198333</v>
      </c>
    </row>
    <row r="355" spans="1:13" x14ac:dyDescent="0.3">
      <c r="A355" s="32">
        <v>2011</v>
      </c>
      <c r="B355" s="32" t="s">
        <v>1141</v>
      </c>
      <c r="C355" s="32" t="s">
        <v>1142</v>
      </c>
      <c r="D355" s="32" t="s">
        <v>1095</v>
      </c>
      <c r="E355" s="32" t="s">
        <v>1096</v>
      </c>
      <c r="F355" s="32">
        <v>108</v>
      </c>
      <c r="G355" s="32">
        <v>718</v>
      </c>
      <c r="H355" s="32">
        <v>742</v>
      </c>
      <c r="I355" s="32">
        <v>-24</v>
      </c>
      <c r="J355" s="32">
        <v>4</v>
      </c>
      <c r="K355" s="32">
        <v>77</v>
      </c>
      <c r="L355" s="32">
        <v>85</v>
      </c>
      <c r="M355" s="34">
        <v>118847309</v>
      </c>
    </row>
    <row r="356" spans="1:13" x14ac:dyDescent="0.3">
      <c r="A356" s="32">
        <v>2011</v>
      </c>
      <c r="B356" s="32" t="s">
        <v>1127</v>
      </c>
      <c r="C356" s="32" t="s">
        <v>1128</v>
      </c>
      <c r="D356" s="32" t="s">
        <v>1095</v>
      </c>
      <c r="E356" s="32" t="s">
        <v>1092</v>
      </c>
      <c r="F356" s="32">
        <v>148</v>
      </c>
      <c r="G356" s="32">
        <v>654</v>
      </c>
      <c r="H356" s="32">
        <v>756</v>
      </c>
      <c r="I356" s="32">
        <v>-102</v>
      </c>
      <c r="J356" s="32">
        <v>5</v>
      </c>
      <c r="K356" s="32">
        <v>71</v>
      </c>
      <c r="L356" s="32">
        <v>91</v>
      </c>
      <c r="M356" s="34">
        <v>125047329</v>
      </c>
    </row>
    <row r="357" spans="1:13" x14ac:dyDescent="0.3">
      <c r="A357" s="32">
        <v>2011</v>
      </c>
      <c r="B357" s="32" t="s">
        <v>1101</v>
      </c>
      <c r="C357" s="32" t="s">
        <v>1102</v>
      </c>
      <c r="D357" s="32" t="s">
        <v>1091</v>
      </c>
      <c r="E357" s="32" t="s">
        <v>1092</v>
      </c>
      <c r="F357" s="32">
        <v>154</v>
      </c>
      <c r="G357" s="32">
        <v>654</v>
      </c>
      <c r="H357" s="32">
        <v>706</v>
      </c>
      <c r="I357" s="32">
        <v>-52</v>
      </c>
      <c r="J357" s="32">
        <v>3</v>
      </c>
      <c r="K357" s="32">
        <v>79</v>
      </c>
      <c r="L357" s="32">
        <v>83</v>
      </c>
      <c r="M357" s="34">
        <v>127789000</v>
      </c>
    </row>
    <row r="358" spans="1:13" x14ac:dyDescent="0.3">
      <c r="A358" s="32">
        <v>2011</v>
      </c>
      <c r="B358" s="32" t="s">
        <v>1155</v>
      </c>
      <c r="C358" s="32" t="s">
        <v>1156</v>
      </c>
      <c r="D358" s="32" t="s">
        <v>1091</v>
      </c>
      <c r="E358" s="32" t="s">
        <v>1086</v>
      </c>
      <c r="F358" s="32">
        <v>155</v>
      </c>
      <c r="G358" s="32">
        <v>667</v>
      </c>
      <c r="H358" s="32">
        <v>633</v>
      </c>
      <c r="I358" s="32">
        <v>34</v>
      </c>
      <c r="J358" s="32">
        <v>2</v>
      </c>
      <c r="K358" s="32">
        <v>86</v>
      </c>
      <c r="L358" s="32">
        <v>76</v>
      </c>
      <c r="M358" s="34">
        <v>138543166</v>
      </c>
    </row>
    <row r="359" spans="1:13" x14ac:dyDescent="0.3">
      <c r="A359" s="32">
        <v>2011</v>
      </c>
      <c r="B359" s="32" t="s">
        <v>1139</v>
      </c>
      <c r="C359" s="32" t="s">
        <v>1140</v>
      </c>
      <c r="D359" s="32" t="s">
        <v>1091</v>
      </c>
      <c r="E359" s="32" t="s">
        <v>1096</v>
      </c>
      <c r="F359" s="32">
        <v>203</v>
      </c>
      <c r="G359" s="32">
        <v>875</v>
      </c>
      <c r="H359" s="32">
        <v>737</v>
      </c>
      <c r="I359" s="32">
        <v>138</v>
      </c>
      <c r="J359" s="32">
        <v>3</v>
      </c>
      <c r="K359" s="32">
        <v>90</v>
      </c>
      <c r="L359" s="32">
        <v>72</v>
      </c>
      <c r="M359" s="34">
        <v>161762475</v>
      </c>
    </row>
    <row r="360" spans="1:13" x14ac:dyDescent="0.3">
      <c r="A360" s="32">
        <v>2011</v>
      </c>
      <c r="B360" s="32" t="s">
        <v>1113</v>
      </c>
      <c r="C360" s="32" t="s">
        <v>1114</v>
      </c>
      <c r="D360" s="32" t="s">
        <v>1095</v>
      </c>
      <c r="E360" s="32" t="s">
        <v>1096</v>
      </c>
      <c r="F360" s="32">
        <v>153</v>
      </c>
      <c r="G360" s="32">
        <v>713</v>
      </c>
      <c r="H360" s="32">
        <v>529</v>
      </c>
      <c r="I360" s="32">
        <v>184</v>
      </c>
      <c r="J360" s="32">
        <v>1</v>
      </c>
      <c r="K360" s="32">
        <v>102</v>
      </c>
      <c r="L360" s="32">
        <v>60</v>
      </c>
      <c r="M360" s="34">
        <v>172976379</v>
      </c>
    </row>
    <row r="361" spans="1:13" x14ac:dyDescent="0.3">
      <c r="A361" s="32">
        <v>2011</v>
      </c>
      <c r="B361" s="32" t="s">
        <v>1151</v>
      </c>
      <c r="C361" s="32" t="s">
        <v>1152</v>
      </c>
      <c r="D361" s="32" t="s">
        <v>1091</v>
      </c>
      <c r="E361" s="32" t="s">
        <v>1096</v>
      </c>
      <c r="F361" s="32">
        <v>222</v>
      </c>
      <c r="G361" s="32">
        <v>867</v>
      </c>
      <c r="H361" s="32">
        <v>657</v>
      </c>
      <c r="I361" s="32">
        <v>210</v>
      </c>
      <c r="J361" s="32">
        <v>1</v>
      </c>
      <c r="K361" s="32">
        <v>97</v>
      </c>
      <c r="L361" s="32">
        <v>65</v>
      </c>
      <c r="M361" s="34">
        <v>202275028</v>
      </c>
    </row>
    <row r="362" spans="1:13" x14ac:dyDescent="0.3">
      <c r="A362" s="32">
        <v>2012</v>
      </c>
      <c r="B362" s="32" t="s">
        <v>1121</v>
      </c>
      <c r="C362" s="32" t="s">
        <v>1122</v>
      </c>
      <c r="D362" s="32" t="s">
        <v>1095</v>
      </c>
      <c r="E362" s="32" t="s">
        <v>1086</v>
      </c>
      <c r="F362" s="32">
        <v>121</v>
      </c>
      <c r="G362" s="32">
        <v>651</v>
      </c>
      <c r="H362" s="32">
        <v>710</v>
      </c>
      <c r="I362" s="32">
        <v>-59</v>
      </c>
      <c r="J362" s="32">
        <v>4</v>
      </c>
      <c r="K362" s="32">
        <v>76</v>
      </c>
      <c r="L362" s="32">
        <v>86</v>
      </c>
      <c r="M362" s="34">
        <v>55244700</v>
      </c>
    </row>
    <row r="363" spans="1:13" x14ac:dyDescent="0.3">
      <c r="A363" s="32">
        <v>2012</v>
      </c>
      <c r="B363" s="32" t="s">
        <v>1103</v>
      </c>
      <c r="C363" s="32" t="s">
        <v>1104</v>
      </c>
      <c r="D363" s="32" t="s">
        <v>1091</v>
      </c>
      <c r="E363" s="32" t="s">
        <v>1086</v>
      </c>
      <c r="F363" s="32">
        <v>195</v>
      </c>
      <c r="G363" s="32">
        <v>713</v>
      </c>
      <c r="H363" s="32">
        <v>614</v>
      </c>
      <c r="I363" s="32">
        <v>99</v>
      </c>
      <c r="J363" s="32">
        <v>1</v>
      </c>
      <c r="K363" s="32">
        <v>94</v>
      </c>
      <c r="L363" s="32">
        <v>68</v>
      </c>
      <c r="M363" s="34">
        <v>55372500</v>
      </c>
    </row>
    <row r="364" spans="1:13" x14ac:dyDescent="0.3">
      <c r="A364" s="32">
        <v>2012</v>
      </c>
      <c r="B364" s="32" t="s">
        <v>1115</v>
      </c>
      <c r="C364" s="32" t="s">
        <v>1116</v>
      </c>
      <c r="D364" s="32" t="s">
        <v>1095</v>
      </c>
      <c r="E364" s="32" t="s">
        <v>1092</v>
      </c>
      <c r="F364" s="32">
        <v>146</v>
      </c>
      <c r="G364" s="32">
        <v>583</v>
      </c>
      <c r="H364" s="32">
        <v>794</v>
      </c>
      <c r="I364" s="32">
        <v>-211</v>
      </c>
      <c r="J364" s="32">
        <v>6</v>
      </c>
      <c r="K364" s="32">
        <v>55</v>
      </c>
      <c r="L364" s="32">
        <v>107</v>
      </c>
      <c r="M364" s="34">
        <v>60651000</v>
      </c>
    </row>
    <row r="365" spans="1:13" x14ac:dyDescent="0.3">
      <c r="A365" s="32">
        <v>2012</v>
      </c>
      <c r="B365" s="32" t="s">
        <v>1097</v>
      </c>
      <c r="C365" s="32" t="s">
        <v>1098</v>
      </c>
      <c r="D365" s="32" t="s">
        <v>1091</v>
      </c>
      <c r="E365" s="32" t="s">
        <v>1092</v>
      </c>
      <c r="F365" s="32">
        <v>131</v>
      </c>
      <c r="G365" s="32">
        <v>676</v>
      </c>
      <c r="H365" s="32">
        <v>746</v>
      </c>
      <c r="I365" s="32">
        <v>-70</v>
      </c>
      <c r="J365" s="32">
        <v>3</v>
      </c>
      <c r="K365" s="32">
        <v>72</v>
      </c>
      <c r="L365" s="32">
        <v>90</v>
      </c>
      <c r="M365" s="34">
        <v>60916225</v>
      </c>
    </row>
    <row r="366" spans="1:13" x14ac:dyDescent="0.3">
      <c r="A366" s="32">
        <v>2012</v>
      </c>
      <c r="B366" s="32" t="s">
        <v>1099</v>
      </c>
      <c r="C366" s="32" t="s">
        <v>1100</v>
      </c>
      <c r="D366" s="32" t="s">
        <v>1095</v>
      </c>
      <c r="E366" s="32" t="s">
        <v>1092</v>
      </c>
      <c r="F366" s="32">
        <v>170</v>
      </c>
      <c r="G366" s="32">
        <v>651</v>
      </c>
      <c r="H366" s="32">
        <v>674</v>
      </c>
      <c r="I366" s="32">
        <v>-23</v>
      </c>
      <c r="J366" s="32">
        <v>4</v>
      </c>
      <c r="K366" s="32">
        <v>79</v>
      </c>
      <c r="L366" s="32">
        <v>83</v>
      </c>
      <c r="M366" s="34">
        <v>62951999</v>
      </c>
    </row>
    <row r="367" spans="1:13" x14ac:dyDescent="0.3">
      <c r="A367" s="32">
        <v>2012</v>
      </c>
      <c r="B367" s="32" t="s">
        <v>1157</v>
      </c>
      <c r="C367" s="32" t="s">
        <v>1134</v>
      </c>
      <c r="D367" s="32" t="s">
        <v>1091</v>
      </c>
      <c r="E367" s="32" t="s">
        <v>1096</v>
      </c>
      <c r="F367" s="32">
        <v>175</v>
      </c>
      <c r="G367" s="32">
        <v>697</v>
      </c>
      <c r="H367" s="32">
        <v>577</v>
      </c>
      <c r="I367" s="32">
        <v>120</v>
      </c>
      <c r="J367" s="32">
        <v>3</v>
      </c>
      <c r="K367" s="32">
        <v>90</v>
      </c>
      <c r="L367" s="32">
        <v>72</v>
      </c>
      <c r="M367" s="34">
        <v>64173500</v>
      </c>
    </row>
    <row r="368" spans="1:13" x14ac:dyDescent="0.3">
      <c r="A368" s="32">
        <v>2012</v>
      </c>
      <c r="B368" s="32" t="s">
        <v>1143</v>
      </c>
      <c r="C368" s="32" t="s">
        <v>1144</v>
      </c>
      <c r="D368" s="32" t="s">
        <v>1095</v>
      </c>
      <c r="E368" s="32" t="s">
        <v>1086</v>
      </c>
      <c r="F368" s="32">
        <v>165</v>
      </c>
      <c r="G368" s="32">
        <v>734</v>
      </c>
      <c r="H368" s="32">
        <v>688</v>
      </c>
      <c r="I368" s="32">
        <v>46</v>
      </c>
      <c r="J368" s="32">
        <v>3</v>
      </c>
      <c r="K368" s="32">
        <v>81</v>
      </c>
      <c r="L368" s="32">
        <v>81</v>
      </c>
      <c r="M368" s="34">
        <v>73804833</v>
      </c>
    </row>
    <row r="369" spans="1:13" x14ac:dyDescent="0.3">
      <c r="A369" s="32">
        <v>2012</v>
      </c>
      <c r="B369" s="32" t="s">
        <v>1109</v>
      </c>
      <c r="C369" s="32" t="s">
        <v>1110</v>
      </c>
      <c r="D369" s="32" t="s">
        <v>1091</v>
      </c>
      <c r="E369" s="32" t="s">
        <v>1096</v>
      </c>
      <c r="F369" s="32">
        <v>198</v>
      </c>
      <c r="G369" s="32">
        <v>716</v>
      </c>
      <c r="H369" s="32">
        <v>784</v>
      </c>
      <c r="I369" s="32">
        <v>-68</v>
      </c>
      <c r="J369" s="32">
        <v>4</v>
      </c>
      <c r="K369" s="32">
        <v>73</v>
      </c>
      <c r="L369" s="32">
        <v>89</v>
      </c>
      <c r="M369" s="34">
        <v>75009200</v>
      </c>
    </row>
    <row r="370" spans="1:13" x14ac:dyDescent="0.3">
      <c r="A370" s="32">
        <v>2012</v>
      </c>
      <c r="B370" s="32" t="s">
        <v>1145</v>
      </c>
      <c r="C370" s="32" t="s">
        <v>1146</v>
      </c>
      <c r="D370" s="32" t="s">
        <v>1091</v>
      </c>
      <c r="E370" s="32" t="s">
        <v>1096</v>
      </c>
      <c r="F370" s="32">
        <v>214</v>
      </c>
      <c r="G370" s="32">
        <v>712</v>
      </c>
      <c r="H370" s="32">
        <v>705</v>
      </c>
      <c r="I370" s="32">
        <v>7</v>
      </c>
      <c r="J370" s="32">
        <v>2</v>
      </c>
      <c r="K370" s="32">
        <v>93</v>
      </c>
      <c r="L370" s="32">
        <v>69</v>
      </c>
      <c r="M370" s="34">
        <v>77353999</v>
      </c>
    </row>
    <row r="371" spans="1:13" x14ac:dyDescent="0.3">
      <c r="A371" s="32">
        <v>2012</v>
      </c>
      <c r="B371" s="32" t="s">
        <v>1129</v>
      </c>
      <c r="C371" s="32" t="s">
        <v>1130</v>
      </c>
      <c r="D371" s="32" t="s">
        <v>1095</v>
      </c>
      <c r="E371" s="32" t="s">
        <v>1086</v>
      </c>
      <c r="F371" s="32">
        <v>166</v>
      </c>
      <c r="G371" s="32">
        <v>758</v>
      </c>
      <c r="H371" s="32">
        <v>890</v>
      </c>
      <c r="I371" s="32">
        <v>-132</v>
      </c>
      <c r="J371" s="32">
        <v>5</v>
      </c>
      <c r="K371" s="32">
        <v>64</v>
      </c>
      <c r="L371" s="32">
        <v>98</v>
      </c>
      <c r="M371" s="34">
        <v>78069571</v>
      </c>
    </row>
    <row r="372" spans="1:13" x14ac:dyDescent="0.3">
      <c r="A372" s="32">
        <v>2012</v>
      </c>
      <c r="B372" s="32" t="s">
        <v>1137</v>
      </c>
      <c r="C372" s="32" t="s">
        <v>1138</v>
      </c>
      <c r="D372" s="32" t="s">
        <v>1091</v>
      </c>
      <c r="E372" s="32" t="s">
        <v>1092</v>
      </c>
      <c r="F372" s="32">
        <v>136</v>
      </c>
      <c r="G372" s="32">
        <v>667</v>
      </c>
      <c r="H372" s="32">
        <v>845</v>
      </c>
      <c r="I372" s="32">
        <v>-178</v>
      </c>
      <c r="J372" s="32">
        <v>4</v>
      </c>
      <c r="K372" s="32">
        <v>68</v>
      </c>
      <c r="L372" s="32">
        <v>94</v>
      </c>
      <c r="M372" s="34">
        <v>78430300</v>
      </c>
    </row>
    <row r="373" spans="1:13" x14ac:dyDescent="0.3">
      <c r="A373" s="32">
        <v>2012</v>
      </c>
      <c r="B373" s="32" t="s">
        <v>1153</v>
      </c>
      <c r="C373" s="32" t="s">
        <v>1154</v>
      </c>
      <c r="D373" s="32" t="s">
        <v>1095</v>
      </c>
      <c r="E373" s="32" t="s">
        <v>1096</v>
      </c>
      <c r="F373" s="32">
        <v>194</v>
      </c>
      <c r="G373" s="32">
        <v>731</v>
      </c>
      <c r="H373" s="32">
        <v>594</v>
      </c>
      <c r="I373" s="32">
        <v>137</v>
      </c>
      <c r="J373" s="32">
        <v>1</v>
      </c>
      <c r="K373" s="32">
        <v>98</v>
      </c>
      <c r="L373" s="32">
        <v>64</v>
      </c>
      <c r="M373" s="34">
        <v>80855143</v>
      </c>
    </row>
    <row r="374" spans="1:13" x14ac:dyDescent="0.3">
      <c r="A374" s="32">
        <v>2012</v>
      </c>
      <c r="B374" s="32" t="s">
        <v>1125</v>
      </c>
      <c r="C374" s="32" t="s">
        <v>1126</v>
      </c>
      <c r="D374" s="32" t="s">
        <v>1091</v>
      </c>
      <c r="E374" s="32" t="s">
        <v>1086</v>
      </c>
      <c r="F374" s="32">
        <v>149</v>
      </c>
      <c r="G374" s="32">
        <v>619</v>
      </c>
      <c r="H374" s="32">
        <v>651</v>
      </c>
      <c r="I374" s="32">
        <v>-32</v>
      </c>
      <c r="J374" s="32">
        <v>4</v>
      </c>
      <c r="K374" s="32">
        <v>75</v>
      </c>
      <c r="L374" s="32">
        <v>87</v>
      </c>
      <c r="M374" s="34">
        <v>81978100</v>
      </c>
    </row>
    <row r="375" spans="1:13" x14ac:dyDescent="0.3">
      <c r="A375" s="32">
        <v>2012</v>
      </c>
      <c r="B375" s="32" t="s">
        <v>1111</v>
      </c>
      <c r="C375" s="32" t="s">
        <v>1112</v>
      </c>
      <c r="D375" s="32" t="s">
        <v>1095</v>
      </c>
      <c r="E375" s="32" t="s">
        <v>1092</v>
      </c>
      <c r="F375" s="32">
        <v>172</v>
      </c>
      <c r="G375" s="32">
        <v>669</v>
      </c>
      <c r="H375" s="32">
        <v>588</v>
      </c>
      <c r="I375" s="32">
        <v>81</v>
      </c>
      <c r="J375" s="32">
        <v>1</v>
      </c>
      <c r="K375" s="32">
        <v>97</v>
      </c>
      <c r="L375" s="32">
        <v>65</v>
      </c>
      <c r="M375" s="34">
        <v>82203616</v>
      </c>
    </row>
    <row r="376" spans="1:13" x14ac:dyDescent="0.3">
      <c r="A376" s="32">
        <v>2012</v>
      </c>
      <c r="B376" s="32" t="s">
        <v>1147</v>
      </c>
      <c r="C376" s="32" t="s">
        <v>1148</v>
      </c>
      <c r="D376" s="32" t="s">
        <v>1095</v>
      </c>
      <c r="E376" s="32" t="s">
        <v>1096</v>
      </c>
      <c r="F376" s="32">
        <v>149</v>
      </c>
      <c r="G376" s="32">
        <v>700</v>
      </c>
      <c r="H376" s="32">
        <v>600</v>
      </c>
      <c r="I376" s="32">
        <v>100</v>
      </c>
      <c r="J376" s="32">
        <v>2</v>
      </c>
      <c r="K376" s="32">
        <v>94</v>
      </c>
      <c r="L376" s="32">
        <v>68</v>
      </c>
      <c r="M376" s="34">
        <v>82829942</v>
      </c>
    </row>
    <row r="377" spans="1:13" x14ac:dyDescent="0.3">
      <c r="A377" s="32">
        <v>2012</v>
      </c>
      <c r="B377" s="32" t="s">
        <v>1127</v>
      </c>
      <c r="C377" s="32" t="s">
        <v>1128</v>
      </c>
      <c r="D377" s="32" t="s">
        <v>1095</v>
      </c>
      <c r="E377" s="32" t="s">
        <v>1092</v>
      </c>
      <c r="F377" s="32">
        <v>137</v>
      </c>
      <c r="G377" s="32">
        <v>613</v>
      </c>
      <c r="H377" s="32">
        <v>759</v>
      </c>
      <c r="I377" s="32">
        <v>-146</v>
      </c>
      <c r="J377" s="32">
        <v>5</v>
      </c>
      <c r="K377" s="32">
        <v>61</v>
      </c>
      <c r="L377" s="32">
        <v>101</v>
      </c>
      <c r="M377" s="34">
        <v>88197033</v>
      </c>
    </row>
    <row r="378" spans="1:13" x14ac:dyDescent="0.3">
      <c r="A378" s="32">
        <v>2012</v>
      </c>
      <c r="B378" s="32" t="s">
        <v>1141</v>
      </c>
      <c r="C378" s="32" t="s">
        <v>1142</v>
      </c>
      <c r="D378" s="32" t="s">
        <v>1095</v>
      </c>
      <c r="E378" s="32" t="s">
        <v>1096</v>
      </c>
      <c r="F378" s="32">
        <v>139</v>
      </c>
      <c r="G378" s="32">
        <v>650</v>
      </c>
      <c r="H378" s="32">
        <v>709</v>
      </c>
      <c r="I378" s="32">
        <v>-59</v>
      </c>
      <c r="J378" s="32">
        <v>4</v>
      </c>
      <c r="K378" s="32">
        <v>74</v>
      </c>
      <c r="L378" s="32">
        <v>88</v>
      </c>
      <c r="M378" s="34">
        <v>93353983</v>
      </c>
    </row>
    <row r="379" spans="1:13" x14ac:dyDescent="0.3">
      <c r="A379" s="32">
        <v>2012</v>
      </c>
      <c r="B379" s="32" t="s">
        <v>1089</v>
      </c>
      <c r="C379" s="32" t="s">
        <v>1090</v>
      </c>
      <c r="D379" s="32" t="s">
        <v>1091</v>
      </c>
      <c r="E379" s="32" t="s">
        <v>1092</v>
      </c>
      <c r="F379" s="32">
        <v>131</v>
      </c>
      <c r="G379" s="32">
        <v>701</v>
      </c>
      <c r="H379" s="32">
        <v>832</v>
      </c>
      <c r="I379" s="32">
        <v>-131</v>
      </c>
      <c r="J379" s="32">
        <v>5</v>
      </c>
      <c r="K379" s="32">
        <v>66</v>
      </c>
      <c r="L379" s="32">
        <v>96</v>
      </c>
      <c r="M379" s="34">
        <v>94085000</v>
      </c>
    </row>
    <row r="380" spans="1:13" x14ac:dyDescent="0.3">
      <c r="A380" s="32">
        <v>2012</v>
      </c>
      <c r="B380" s="32" t="s">
        <v>1149</v>
      </c>
      <c r="C380" s="32" t="s">
        <v>1150</v>
      </c>
      <c r="D380" s="32" t="s">
        <v>1095</v>
      </c>
      <c r="E380" s="32" t="s">
        <v>1086</v>
      </c>
      <c r="F380" s="32">
        <v>116</v>
      </c>
      <c r="G380" s="32">
        <v>637</v>
      </c>
      <c r="H380" s="32">
        <v>597</v>
      </c>
      <c r="I380" s="32">
        <v>40</v>
      </c>
      <c r="J380" s="32">
        <v>2</v>
      </c>
      <c r="K380" s="32">
        <v>86</v>
      </c>
      <c r="L380" s="32">
        <v>76</v>
      </c>
      <c r="M380" s="34">
        <v>95143575</v>
      </c>
    </row>
    <row r="381" spans="1:13" x14ac:dyDescent="0.3">
      <c r="A381" s="32">
        <v>2012</v>
      </c>
      <c r="B381" s="32" t="s">
        <v>1101</v>
      </c>
      <c r="C381" s="32" t="s">
        <v>1102</v>
      </c>
      <c r="D381" s="32" t="s">
        <v>1091</v>
      </c>
      <c r="E381" s="32" t="s">
        <v>1092</v>
      </c>
      <c r="F381" s="32">
        <v>211</v>
      </c>
      <c r="G381" s="32">
        <v>748</v>
      </c>
      <c r="H381" s="32">
        <v>676</v>
      </c>
      <c r="I381" s="32">
        <v>72</v>
      </c>
      <c r="J381" s="32">
        <v>2</v>
      </c>
      <c r="K381" s="32">
        <v>85</v>
      </c>
      <c r="L381" s="32">
        <v>77</v>
      </c>
      <c r="M381" s="34">
        <v>96919500</v>
      </c>
    </row>
    <row r="382" spans="1:13" x14ac:dyDescent="0.3">
      <c r="A382" s="32">
        <v>2012</v>
      </c>
      <c r="B382" s="32" t="s">
        <v>1107</v>
      </c>
      <c r="C382" s="32" t="s">
        <v>1108</v>
      </c>
      <c r="D382" s="32" t="s">
        <v>1095</v>
      </c>
      <c r="E382" s="32" t="s">
        <v>1092</v>
      </c>
      <c r="F382" s="32">
        <v>202</v>
      </c>
      <c r="G382" s="32">
        <v>776</v>
      </c>
      <c r="H382" s="32">
        <v>733</v>
      </c>
      <c r="I382" s="32">
        <v>43</v>
      </c>
      <c r="J382" s="32">
        <v>3</v>
      </c>
      <c r="K382" s="32">
        <v>83</v>
      </c>
      <c r="L382" s="32">
        <v>79</v>
      </c>
      <c r="M382" s="34">
        <v>97653944</v>
      </c>
    </row>
    <row r="383" spans="1:13" x14ac:dyDescent="0.3">
      <c r="A383" s="32">
        <v>2012</v>
      </c>
      <c r="B383" s="32" t="s">
        <v>1131</v>
      </c>
      <c r="C383" s="32" t="s">
        <v>1132</v>
      </c>
      <c r="D383" s="32" t="s">
        <v>1095</v>
      </c>
      <c r="E383" s="32" t="s">
        <v>1092</v>
      </c>
      <c r="F383" s="32">
        <v>159</v>
      </c>
      <c r="G383" s="32">
        <v>765</v>
      </c>
      <c r="H383" s="32">
        <v>648</v>
      </c>
      <c r="I383" s="32">
        <v>117</v>
      </c>
      <c r="J383" s="32">
        <v>2</v>
      </c>
      <c r="K383" s="32">
        <v>88</v>
      </c>
      <c r="L383" s="32">
        <v>74</v>
      </c>
      <c r="M383" s="34">
        <v>110300862</v>
      </c>
    </row>
    <row r="384" spans="1:13" x14ac:dyDescent="0.3">
      <c r="A384" s="32">
        <v>2012</v>
      </c>
      <c r="B384" s="32" t="s">
        <v>1119</v>
      </c>
      <c r="C384" s="32" t="s">
        <v>1120</v>
      </c>
      <c r="D384" s="32" t="s">
        <v>1095</v>
      </c>
      <c r="E384" s="32" t="s">
        <v>1086</v>
      </c>
      <c r="F384" s="32">
        <v>103</v>
      </c>
      <c r="G384" s="32">
        <v>718</v>
      </c>
      <c r="H384" s="32">
        <v>649</v>
      </c>
      <c r="I384" s="32">
        <v>69</v>
      </c>
      <c r="J384" s="32">
        <v>1</v>
      </c>
      <c r="K384" s="32">
        <v>94</v>
      </c>
      <c r="L384" s="32">
        <v>68</v>
      </c>
      <c r="M384" s="34">
        <v>117620683</v>
      </c>
    </row>
    <row r="385" spans="1:13" x14ac:dyDescent="0.3">
      <c r="A385" s="32">
        <v>2012</v>
      </c>
      <c r="B385" s="32" t="s">
        <v>1158</v>
      </c>
      <c r="C385" s="32" t="s">
        <v>1159</v>
      </c>
      <c r="D385" s="32" t="s">
        <v>1095</v>
      </c>
      <c r="E385" s="32" t="s">
        <v>1096</v>
      </c>
      <c r="F385" s="32">
        <v>137</v>
      </c>
      <c r="G385" s="32">
        <v>609</v>
      </c>
      <c r="H385" s="32">
        <v>724</v>
      </c>
      <c r="I385" s="32">
        <v>-115</v>
      </c>
      <c r="J385" s="32">
        <v>5</v>
      </c>
      <c r="K385" s="32">
        <v>69</v>
      </c>
      <c r="L385" s="32">
        <v>93</v>
      </c>
      <c r="M385" s="34">
        <v>118078000</v>
      </c>
    </row>
    <row r="386" spans="1:13" x14ac:dyDescent="0.3">
      <c r="A386" s="32">
        <v>2012</v>
      </c>
      <c r="B386" s="32" t="s">
        <v>1135</v>
      </c>
      <c r="C386" s="32" t="s">
        <v>1136</v>
      </c>
      <c r="D386" s="32" t="s">
        <v>1091</v>
      </c>
      <c r="E386" s="32" t="s">
        <v>1086</v>
      </c>
      <c r="F386" s="32">
        <v>200</v>
      </c>
      <c r="G386" s="32">
        <v>808</v>
      </c>
      <c r="H386" s="32">
        <v>707</v>
      </c>
      <c r="I386" s="32">
        <v>101</v>
      </c>
      <c r="J386" s="32">
        <v>2</v>
      </c>
      <c r="K386" s="32">
        <v>93</v>
      </c>
      <c r="L386" s="32">
        <v>69</v>
      </c>
      <c r="M386" s="34">
        <v>120510974</v>
      </c>
    </row>
    <row r="387" spans="1:13" x14ac:dyDescent="0.3">
      <c r="A387" s="32">
        <v>2012</v>
      </c>
      <c r="B387" s="32" t="s">
        <v>1123</v>
      </c>
      <c r="C387" s="32" t="s">
        <v>1124</v>
      </c>
      <c r="D387" s="32" t="s">
        <v>1091</v>
      </c>
      <c r="E387" s="32" t="s">
        <v>1092</v>
      </c>
      <c r="F387" s="32">
        <v>163</v>
      </c>
      <c r="G387" s="32">
        <v>726</v>
      </c>
      <c r="H387" s="32">
        <v>670</v>
      </c>
      <c r="I387" s="32">
        <v>56</v>
      </c>
      <c r="J387" s="32">
        <v>1</v>
      </c>
      <c r="K387" s="32">
        <v>88</v>
      </c>
      <c r="L387" s="32">
        <v>74</v>
      </c>
      <c r="M387" s="34">
        <v>132300000</v>
      </c>
    </row>
    <row r="388" spans="1:13" x14ac:dyDescent="0.3">
      <c r="A388" s="32">
        <v>2012</v>
      </c>
      <c r="B388" s="32" t="s">
        <v>1155</v>
      </c>
      <c r="C388" s="32" t="s">
        <v>1156</v>
      </c>
      <c r="D388" s="32" t="s">
        <v>1091</v>
      </c>
      <c r="E388" s="32" t="s">
        <v>1086</v>
      </c>
      <c r="F388" s="32">
        <v>187</v>
      </c>
      <c r="G388" s="32">
        <v>767</v>
      </c>
      <c r="H388" s="32">
        <v>699</v>
      </c>
      <c r="I388" s="32">
        <v>68</v>
      </c>
      <c r="J388" s="32">
        <v>3</v>
      </c>
      <c r="K388" s="32">
        <v>89</v>
      </c>
      <c r="L388" s="32">
        <v>73</v>
      </c>
      <c r="M388" s="34">
        <v>154485166</v>
      </c>
    </row>
    <row r="389" spans="1:13" x14ac:dyDescent="0.3">
      <c r="A389" s="32">
        <v>2012</v>
      </c>
      <c r="B389" s="32" t="s">
        <v>1139</v>
      </c>
      <c r="C389" s="32" t="s">
        <v>1140</v>
      </c>
      <c r="D389" s="32" t="s">
        <v>1091</v>
      </c>
      <c r="E389" s="32" t="s">
        <v>1096</v>
      </c>
      <c r="F389" s="32">
        <v>165</v>
      </c>
      <c r="G389" s="32">
        <v>734</v>
      </c>
      <c r="H389" s="32">
        <v>806</v>
      </c>
      <c r="I389" s="32">
        <v>-72</v>
      </c>
      <c r="J389" s="32">
        <v>5</v>
      </c>
      <c r="K389" s="32">
        <v>69</v>
      </c>
      <c r="L389" s="32">
        <v>93</v>
      </c>
      <c r="M389" s="34">
        <v>173186617</v>
      </c>
    </row>
    <row r="390" spans="1:13" x14ac:dyDescent="0.3">
      <c r="A390" s="32">
        <v>2012</v>
      </c>
      <c r="B390" s="32" t="s">
        <v>1113</v>
      </c>
      <c r="C390" s="32" t="s">
        <v>1114</v>
      </c>
      <c r="D390" s="32" t="s">
        <v>1095</v>
      </c>
      <c r="E390" s="32" t="s">
        <v>1096</v>
      </c>
      <c r="F390" s="32">
        <v>158</v>
      </c>
      <c r="G390" s="32">
        <v>684</v>
      </c>
      <c r="H390" s="32">
        <v>680</v>
      </c>
      <c r="I390" s="32">
        <v>4</v>
      </c>
      <c r="J390" s="32">
        <v>3</v>
      </c>
      <c r="K390" s="32">
        <v>81</v>
      </c>
      <c r="L390" s="32">
        <v>81</v>
      </c>
      <c r="M390" s="34">
        <v>174538938</v>
      </c>
    </row>
    <row r="391" spans="1:13" x14ac:dyDescent="0.3">
      <c r="A391" s="32">
        <v>2012</v>
      </c>
      <c r="B391" s="32" t="s">
        <v>1151</v>
      </c>
      <c r="C391" s="32" t="s">
        <v>1152</v>
      </c>
      <c r="D391" s="32" t="s">
        <v>1091</v>
      </c>
      <c r="E391" s="32" t="s">
        <v>1096</v>
      </c>
      <c r="F391" s="32">
        <v>245</v>
      </c>
      <c r="G391" s="32">
        <v>804</v>
      </c>
      <c r="H391" s="32">
        <v>668</v>
      </c>
      <c r="I391" s="32">
        <v>136</v>
      </c>
      <c r="J391" s="32">
        <v>1</v>
      </c>
      <c r="K391" s="32">
        <v>95</v>
      </c>
      <c r="L391" s="32">
        <v>67</v>
      </c>
      <c r="M391" s="34">
        <v>196522289</v>
      </c>
    </row>
    <row r="392" spans="1:13" x14ac:dyDescent="0.3">
      <c r="A392" s="32">
        <v>2013</v>
      </c>
      <c r="B392" s="32" t="s">
        <v>1115</v>
      </c>
      <c r="C392" s="32" t="s">
        <v>1116</v>
      </c>
      <c r="D392" s="32" t="s">
        <v>1091</v>
      </c>
      <c r="E392" s="32" t="s">
        <v>1086</v>
      </c>
      <c r="F392" s="32">
        <v>148</v>
      </c>
      <c r="G392" s="32">
        <v>610</v>
      </c>
      <c r="H392" s="32">
        <v>848</v>
      </c>
      <c r="I392" s="32">
        <v>-238</v>
      </c>
      <c r="J392" s="32">
        <v>5</v>
      </c>
      <c r="K392" s="32">
        <v>51</v>
      </c>
      <c r="L392" s="32">
        <v>111</v>
      </c>
      <c r="M392" s="34">
        <v>17890700</v>
      </c>
    </row>
    <row r="393" spans="1:13" x14ac:dyDescent="0.3">
      <c r="A393" s="32">
        <v>2013</v>
      </c>
      <c r="B393" s="32" t="s">
        <v>1158</v>
      </c>
      <c r="C393" s="32" t="s">
        <v>1159</v>
      </c>
      <c r="D393" s="32" t="s">
        <v>1095</v>
      </c>
      <c r="E393" s="32" t="s">
        <v>1096</v>
      </c>
      <c r="F393" s="32">
        <v>95</v>
      </c>
      <c r="G393" s="32">
        <v>513</v>
      </c>
      <c r="H393" s="32">
        <v>646</v>
      </c>
      <c r="I393" s="32">
        <v>-133</v>
      </c>
      <c r="J393" s="32">
        <v>5</v>
      </c>
      <c r="K393" s="32">
        <v>62</v>
      </c>
      <c r="L393" s="32">
        <v>100</v>
      </c>
      <c r="M393" s="34">
        <v>33601900</v>
      </c>
    </row>
    <row r="394" spans="1:13" x14ac:dyDescent="0.3">
      <c r="A394" s="32">
        <v>2013</v>
      </c>
      <c r="B394" s="32" t="s">
        <v>1141</v>
      </c>
      <c r="C394" s="32" t="s">
        <v>1142</v>
      </c>
      <c r="D394" s="32" t="s">
        <v>1095</v>
      </c>
      <c r="E394" s="32" t="s">
        <v>1096</v>
      </c>
      <c r="F394" s="32">
        <v>130</v>
      </c>
      <c r="G394" s="32">
        <v>619</v>
      </c>
      <c r="H394" s="32">
        <v>684</v>
      </c>
      <c r="I394" s="32">
        <v>-65</v>
      </c>
      <c r="J394" s="32">
        <v>4</v>
      </c>
      <c r="K394" s="32">
        <v>74</v>
      </c>
      <c r="L394" s="32">
        <v>88</v>
      </c>
      <c r="M394" s="34">
        <v>49448346</v>
      </c>
    </row>
    <row r="395" spans="1:13" x14ac:dyDescent="0.3">
      <c r="A395" s="32">
        <v>2013</v>
      </c>
      <c r="B395" s="32" t="s">
        <v>1157</v>
      </c>
      <c r="C395" s="32" t="s">
        <v>1134</v>
      </c>
      <c r="D395" s="32" t="s">
        <v>1091</v>
      </c>
      <c r="E395" s="32" t="s">
        <v>1096</v>
      </c>
      <c r="F395" s="32">
        <v>165</v>
      </c>
      <c r="G395" s="32">
        <v>700</v>
      </c>
      <c r="H395" s="32">
        <v>646</v>
      </c>
      <c r="I395" s="32">
        <v>54</v>
      </c>
      <c r="J395" s="32">
        <v>2</v>
      </c>
      <c r="K395" s="32">
        <v>92</v>
      </c>
      <c r="L395" s="32">
        <v>71</v>
      </c>
      <c r="M395" s="34">
        <v>52955272</v>
      </c>
    </row>
    <row r="396" spans="1:13" x14ac:dyDescent="0.3">
      <c r="A396" s="32">
        <v>2013</v>
      </c>
      <c r="B396" s="32" t="s">
        <v>1103</v>
      </c>
      <c r="C396" s="32" t="s">
        <v>1104</v>
      </c>
      <c r="D396" s="32" t="s">
        <v>1091</v>
      </c>
      <c r="E396" s="32" t="s">
        <v>1086</v>
      </c>
      <c r="F396" s="32">
        <v>186</v>
      </c>
      <c r="G396" s="32">
        <v>767</v>
      </c>
      <c r="H396" s="32">
        <v>625</v>
      </c>
      <c r="I396" s="32">
        <v>142</v>
      </c>
      <c r="J396" s="32">
        <v>1</v>
      </c>
      <c r="K396" s="32">
        <v>96</v>
      </c>
      <c r="L396" s="32">
        <v>66</v>
      </c>
      <c r="M396" s="34">
        <v>60132500</v>
      </c>
    </row>
    <row r="397" spans="1:13" x14ac:dyDescent="0.3">
      <c r="A397" s="32">
        <v>2013</v>
      </c>
      <c r="B397" s="32" t="s">
        <v>1121</v>
      </c>
      <c r="C397" s="32" t="s">
        <v>1122</v>
      </c>
      <c r="D397" s="32" t="s">
        <v>1095</v>
      </c>
      <c r="E397" s="32" t="s">
        <v>1086</v>
      </c>
      <c r="F397" s="32">
        <v>146</v>
      </c>
      <c r="G397" s="32">
        <v>618</v>
      </c>
      <c r="H397" s="32">
        <v>700</v>
      </c>
      <c r="I397" s="32">
        <v>-82</v>
      </c>
      <c r="J397" s="32">
        <v>3</v>
      </c>
      <c r="K397" s="32">
        <v>76</v>
      </c>
      <c r="L397" s="32">
        <v>86</v>
      </c>
      <c r="M397" s="34">
        <v>65585500</v>
      </c>
    </row>
    <row r="398" spans="1:13" x14ac:dyDescent="0.3">
      <c r="A398" s="32">
        <v>2013</v>
      </c>
      <c r="B398" s="32" t="s">
        <v>1125</v>
      </c>
      <c r="C398" s="32" t="s">
        <v>1126</v>
      </c>
      <c r="D398" s="32" t="s">
        <v>1091</v>
      </c>
      <c r="E398" s="32" t="s">
        <v>1086</v>
      </c>
      <c r="F398" s="32">
        <v>188</v>
      </c>
      <c r="G398" s="32">
        <v>624</v>
      </c>
      <c r="H398" s="32">
        <v>754</v>
      </c>
      <c r="I398" s="32">
        <v>-130</v>
      </c>
      <c r="J398" s="32">
        <v>4</v>
      </c>
      <c r="K398" s="32">
        <v>71</v>
      </c>
      <c r="L398" s="32">
        <v>91</v>
      </c>
      <c r="M398" s="34">
        <v>74005043</v>
      </c>
    </row>
    <row r="399" spans="1:13" x14ac:dyDescent="0.3">
      <c r="A399" s="32">
        <v>2013</v>
      </c>
      <c r="B399" s="32" t="s">
        <v>1129</v>
      </c>
      <c r="C399" s="32" t="s">
        <v>1130</v>
      </c>
      <c r="D399" s="32" t="s">
        <v>1095</v>
      </c>
      <c r="E399" s="32" t="s">
        <v>1086</v>
      </c>
      <c r="F399" s="32">
        <v>159</v>
      </c>
      <c r="G399" s="32">
        <v>706</v>
      </c>
      <c r="H399" s="32">
        <v>760</v>
      </c>
      <c r="I399" s="32">
        <v>-54</v>
      </c>
      <c r="J399" s="32">
        <v>5</v>
      </c>
      <c r="K399" s="32">
        <v>74</v>
      </c>
      <c r="L399" s="32">
        <v>88</v>
      </c>
      <c r="M399" s="34">
        <v>74409071</v>
      </c>
    </row>
    <row r="400" spans="1:13" x14ac:dyDescent="0.3">
      <c r="A400" s="32">
        <v>2013</v>
      </c>
      <c r="B400" s="32" t="s">
        <v>1089</v>
      </c>
      <c r="C400" s="32" t="s">
        <v>1090</v>
      </c>
      <c r="D400" s="32" t="s">
        <v>1091</v>
      </c>
      <c r="E400" s="32" t="s">
        <v>1092</v>
      </c>
      <c r="F400" s="32">
        <v>151</v>
      </c>
      <c r="G400" s="32">
        <v>614</v>
      </c>
      <c r="H400" s="32">
        <v>788</v>
      </c>
      <c r="I400" s="32">
        <v>-174</v>
      </c>
      <c r="J400" s="32">
        <v>4</v>
      </c>
      <c r="K400" s="32">
        <v>66</v>
      </c>
      <c r="L400" s="32">
        <v>96</v>
      </c>
      <c r="M400" s="34">
        <v>75337500</v>
      </c>
    </row>
    <row r="401" spans="1:13" x14ac:dyDescent="0.3">
      <c r="A401" s="32">
        <v>2013</v>
      </c>
      <c r="B401" s="32" t="s">
        <v>1137</v>
      </c>
      <c r="C401" s="32" t="s">
        <v>1138</v>
      </c>
      <c r="D401" s="32" t="s">
        <v>1091</v>
      </c>
      <c r="E401" s="32" t="s">
        <v>1092</v>
      </c>
      <c r="F401" s="32">
        <v>171</v>
      </c>
      <c r="G401" s="32">
        <v>745</v>
      </c>
      <c r="H401" s="32">
        <v>662</v>
      </c>
      <c r="I401" s="32">
        <v>83</v>
      </c>
      <c r="J401" s="32">
        <v>2</v>
      </c>
      <c r="K401" s="32">
        <v>92</v>
      </c>
      <c r="L401" s="32">
        <v>70</v>
      </c>
      <c r="M401" s="34">
        <v>75771800</v>
      </c>
    </row>
    <row r="402" spans="1:13" x14ac:dyDescent="0.3">
      <c r="A402" s="32">
        <v>2013</v>
      </c>
      <c r="B402" s="32" t="s">
        <v>1107</v>
      </c>
      <c r="C402" s="32" t="s">
        <v>1108</v>
      </c>
      <c r="D402" s="32" t="s">
        <v>1095</v>
      </c>
      <c r="E402" s="32" t="s">
        <v>1092</v>
      </c>
      <c r="F402" s="32">
        <v>157</v>
      </c>
      <c r="G402" s="32">
        <v>640</v>
      </c>
      <c r="H402" s="32">
        <v>687</v>
      </c>
      <c r="I402" s="32">
        <v>-47</v>
      </c>
      <c r="J402" s="32">
        <v>4</v>
      </c>
      <c r="K402" s="32">
        <v>74</v>
      </c>
      <c r="L402" s="32">
        <v>88</v>
      </c>
      <c r="M402" s="34">
        <v>76947033</v>
      </c>
    </row>
    <row r="403" spans="1:13" x14ac:dyDescent="0.3">
      <c r="A403" s="32">
        <v>2013</v>
      </c>
      <c r="B403" s="32" t="s">
        <v>1099</v>
      </c>
      <c r="C403" s="32" t="s">
        <v>1100</v>
      </c>
      <c r="D403" s="32" t="s">
        <v>1095</v>
      </c>
      <c r="E403" s="32" t="s">
        <v>1092</v>
      </c>
      <c r="F403" s="32">
        <v>161</v>
      </c>
      <c r="G403" s="32">
        <v>634</v>
      </c>
      <c r="H403" s="32">
        <v>577</v>
      </c>
      <c r="I403" s="32">
        <v>57</v>
      </c>
      <c r="J403" s="32">
        <v>2</v>
      </c>
      <c r="K403" s="32">
        <v>94</v>
      </c>
      <c r="L403" s="32">
        <v>68</v>
      </c>
      <c r="M403" s="34">
        <v>77062000</v>
      </c>
    </row>
    <row r="404" spans="1:13" x14ac:dyDescent="0.3">
      <c r="A404" s="32">
        <v>2013</v>
      </c>
      <c r="B404" s="32" t="s">
        <v>1097</v>
      </c>
      <c r="C404" s="32" t="s">
        <v>1098</v>
      </c>
      <c r="D404" s="32" t="s">
        <v>1091</v>
      </c>
      <c r="E404" s="32" t="s">
        <v>1092</v>
      </c>
      <c r="F404" s="32">
        <v>112</v>
      </c>
      <c r="G404" s="32">
        <v>648</v>
      </c>
      <c r="H404" s="32">
        <v>601</v>
      </c>
      <c r="I404" s="32">
        <v>47</v>
      </c>
      <c r="J404" s="32">
        <v>3</v>
      </c>
      <c r="K404" s="32">
        <v>86</v>
      </c>
      <c r="L404" s="32">
        <v>76</v>
      </c>
      <c r="M404" s="34">
        <v>80091725</v>
      </c>
    </row>
    <row r="405" spans="1:13" x14ac:dyDescent="0.3">
      <c r="A405" s="32">
        <v>2013</v>
      </c>
      <c r="B405" s="32" t="s">
        <v>1145</v>
      </c>
      <c r="C405" s="32" t="s">
        <v>1146</v>
      </c>
      <c r="D405" s="32" t="s">
        <v>1091</v>
      </c>
      <c r="E405" s="32" t="s">
        <v>1096</v>
      </c>
      <c r="F405" s="32">
        <v>212</v>
      </c>
      <c r="G405" s="32">
        <v>745</v>
      </c>
      <c r="H405" s="32">
        <v>709</v>
      </c>
      <c r="I405" s="32">
        <v>36</v>
      </c>
      <c r="J405" s="32">
        <v>3</v>
      </c>
      <c r="K405" s="32">
        <v>85</v>
      </c>
      <c r="L405" s="32">
        <v>77</v>
      </c>
      <c r="M405" s="34">
        <v>84393333</v>
      </c>
    </row>
    <row r="406" spans="1:13" x14ac:dyDescent="0.3">
      <c r="A406" s="32">
        <v>2013</v>
      </c>
      <c r="B406" s="32" t="s">
        <v>1147</v>
      </c>
      <c r="C406" s="32" t="s">
        <v>1148</v>
      </c>
      <c r="D406" s="32" t="s">
        <v>1095</v>
      </c>
      <c r="E406" s="32" t="s">
        <v>1096</v>
      </c>
      <c r="F406" s="32">
        <v>181</v>
      </c>
      <c r="G406" s="32">
        <v>688</v>
      </c>
      <c r="H406" s="32">
        <v>548</v>
      </c>
      <c r="I406" s="32">
        <v>140</v>
      </c>
      <c r="J406" s="32">
        <v>1</v>
      </c>
      <c r="K406" s="32">
        <v>96</v>
      </c>
      <c r="L406" s="32">
        <v>66</v>
      </c>
      <c r="M406" s="34">
        <v>87871525</v>
      </c>
    </row>
    <row r="407" spans="1:13" x14ac:dyDescent="0.3">
      <c r="A407" s="32">
        <v>2013</v>
      </c>
      <c r="B407" s="32" t="s">
        <v>1143</v>
      </c>
      <c r="C407" s="32" t="s">
        <v>1144</v>
      </c>
      <c r="D407" s="32" t="s">
        <v>1095</v>
      </c>
      <c r="E407" s="32" t="s">
        <v>1086</v>
      </c>
      <c r="F407" s="32">
        <v>130</v>
      </c>
      <c r="G407" s="32">
        <v>685</v>
      </c>
      <c r="H407" s="32">
        <v>695</v>
      </c>
      <c r="I407" s="32">
        <v>-10</v>
      </c>
      <c r="J407" s="32">
        <v>2</v>
      </c>
      <c r="K407" s="32">
        <v>81</v>
      </c>
      <c r="L407" s="32">
        <v>81</v>
      </c>
      <c r="M407" s="34">
        <v>90132000</v>
      </c>
    </row>
    <row r="408" spans="1:13" x14ac:dyDescent="0.3">
      <c r="A408" s="32">
        <v>2013</v>
      </c>
      <c r="B408" s="32" t="s">
        <v>1131</v>
      </c>
      <c r="C408" s="32" t="s">
        <v>1132</v>
      </c>
      <c r="D408" s="32" t="s">
        <v>1095</v>
      </c>
      <c r="E408" s="32" t="s">
        <v>1092</v>
      </c>
      <c r="F408" s="32">
        <v>125</v>
      </c>
      <c r="G408" s="32">
        <v>783</v>
      </c>
      <c r="H408" s="32">
        <v>596</v>
      </c>
      <c r="I408" s="32">
        <v>187</v>
      </c>
      <c r="J408" s="32">
        <v>1</v>
      </c>
      <c r="K408" s="32">
        <v>97</v>
      </c>
      <c r="L408" s="32">
        <v>65</v>
      </c>
      <c r="M408" s="34">
        <v>92260110</v>
      </c>
    </row>
    <row r="409" spans="1:13" x14ac:dyDescent="0.3">
      <c r="A409" s="32">
        <v>2013</v>
      </c>
      <c r="B409" s="32" t="s">
        <v>1127</v>
      </c>
      <c r="C409" s="32" t="s">
        <v>1128</v>
      </c>
      <c r="D409" s="32" t="s">
        <v>1095</v>
      </c>
      <c r="E409" s="32" t="s">
        <v>1092</v>
      </c>
      <c r="F409" s="32">
        <v>172</v>
      </c>
      <c r="G409" s="32">
        <v>602</v>
      </c>
      <c r="H409" s="32">
        <v>689</v>
      </c>
      <c r="I409" s="32">
        <v>-87</v>
      </c>
      <c r="J409" s="32">
        <v>5</v>
      </c>
      <c r="K409" s="32">
        <v>66</v>
      </c>
      <c r="L409" s="32">
        <v>96</v>
      </c>
      <c r="M409" s="34">
        <v>100567726</v>
      </c>
    </row>
    <row r="410" spans="1:13" x14ac:dyDescent="0.3">
      <c r="A410" s="32">
        <v>2013</v>
      </c>
      <c r="B410" s="32" t="s">
        <v>1111</v>
      </c>
      <c r="C410" s="32" t="s">
        <v>1112</v>
      </c>
      <c r="D410" s="32" t="s">
        <v>1095</v>
      </c>
      <c r="E410" s="32" t="s">
        <v>1092</v>
      </c>
      <c r="F410" s="32">
        <v>155</v>
      </c>
      <c r="G410" s="32">
        <v>698</v>
      </c>
      <c r="H410" s="32">
        <v>589</v>
      </c>
      <c r="I410" s="32">
        <v>109</v>
      </c>
      <c r="J410" s="32">
        <v>3</v>
      </c>
      <c r="K410" s="32">
        <v>90</v>
      </c>
      <c r="L410" s="32">
        <v>72</v>
      </c>
      <c r="M410" s="34">
        <v>106404462</v>
      </c>
    </row>
    <row r="411" spans="1:13" x14ac:dyDescent="0.3">
      <c r="A411" s="32">
        <v>2013</v>
      </c>
      <c r="B411" s="32" t="s">
        <v>1135</v>
      </c>
      <c r="C411" s="32" t="s">
        <v>1136</v>
      </c>
      <c r="D411" s="32" t="s">
        <v>1091</v>
      </c>
      <c r="E411" s="32" t="s">
        <v>1086</v>
      </c>
      <c r="F411" s="32">
        <v>176</v>
      </c>
      <c r="G411" s="32">
        <v>730</v>
      </c>
      <c r="H411" s="32">
        <v>636</v>
      </c>
      <c r="I411" s="32">
        <v>94</v>
      </c>
      <c r="J411" s="32">
        <v>2</v>
      </c>
      <c r="K411" s="32">
        <v>91</v>
      </c>
      <c r="L411" s="32">
        <v>72</v>
      </c>
      <c r="M411" s="34">
        <v>112522600</v>
      </c>
    </row>
    <row r="412" spans="1:13" x14ac:dyDescent="0.3">
      <c r="A412" s="32">
        <v>2013</v>
      </c>
      <c r="B412" s="32" t="s">
        <v>1153</v>
      </c>
      <c r="C412" s="32" t="s">
        <v>1154</v>
      </c>
      <c r="D412" s="32" t="s">
        <v>1095</v>
      </c>
      <c r="E412" s="32" t="s">
        <v>1096</v>
      </c>
      <c r="F412" s="32">
        <v>161</v>
      </c>
      <c r="G412" s="32">
        <v>656</v>
      </c>
      <c r="H412" s="32">
        <v>626</v>
      </c>
      <c r="I412" s="32">
        <v>30</v>
      </c>
      <c r="J412" s="32">
        <v>2</v>
      </c>
      <c r="K412" s="32">
        <v>86</v>
      </c>
      <c r="L412" s="32">
        <v>76</v>
      </c>
      <c r="M412" s="34">
        <v>113703270</v>
      </c>
    </row>
    <row r="413" spans="1:13" x14ac:dyDescent="0.3">
      <c r="A413" s="32">
        <v>2013</v>
      </c>
      <c r="B413" s="32" t="s">
        <v>1101</v>
      </c>
      <c r="C413" s="32" t="s">
        <v>1102</v>
      </c>
      <c r="D413" s="32" t="s">
        <v>1091</v>
      </c>
      <c r="E413" s="32" t="s">
        <v>1092</v>
      </c>
      <c r="F413" s="32">
        <v>148</v>
      </c>
      <c r="G413" s="32">
        <v>598</v>
      </c>
      <c r="H413" s="32">
        <v>723</v>
      </c>
      <c r="I413" s="32">
        <v>-125</v>
      </c>
      <c r="J413" s="32">
        <v>5</v>
      </c>
      <c r="K413" s="32">
        <v>63</v>
      </c>
      <c r="L413" s="32">
        <v>99</v>
      </c>
      <c r="M413" s="34">
        <v>120065277</v>
      </c>
    </row>
    <row r="414" spans="1:13" x14ac:dyDescent="0.3">
      <c r="A414" s="32">
        <v>2013</v>
      </c>
      <c r="B414" s="32" t="s">
        <v>1155</v>
      </c>
      <c r="C414" s="32" t="s">
        <v>1156</v>
      </c>
      <c r="D414" s="32" t="s">
        <v>1091</v>
      </c>
      <c r="E414" s="32" t="s">
        <v>1086</v>
      </c>
      <c r="F414" s="32">
        <v>164</v>
      </c>
      <c r="G414" s="32">
        <v>733</v>
      </c>
      <c r="H414" s="32">
        <v>737</v>
      </c>
      <c r="I414" s="32">
        <v>-4</v>
      </c>
      <c r="J414" s="32">
        <v>3</v>
      </c>
      <c r="K414" s="32">
        <v>78</v>
      </c>
      <c r="L414" s="32">
        <v>84</v>
      </c>
      <c r="M414" s="34">
        <v>124174750</v>
      </c>
    </row>
    <row r="415" spans="1:13" x14ac:dyDescent="0.3">
      <c r="A415" s="32">
        <v>2013</v>
      </c>
      <c r="B415" s="32" t="s">
        <v>1109</v>
      </c>
      <c r="C415" s="32" t="s">
        <v>1110</v>
      </c>
      <c r="D415" s="32" t="s">
        <v>1091</v>
      </c>
      <c r="E415" s="32" t="s">
        <v>1096</v>
      </c>
      <c r="F415" s="32">
        <v>185</v>
      </c>
      <c r="G415" s="32">
        <v>712</v>
      </c>
      <c r="H415" s="32">
        <v>756</v>
      </c>
      <c r="I415" s="32">
        <v>-44</v>
      </c>
      <c r="J415" s="32">
        <v>5</v>
      </c>
      <c r="K415" s="32">
        <v>74</v>
      </c>
      <c r="L415" s="32">
        <v>88</v>
      </c>
      <c r="M415" s="34">
        <v>126288100</v>
      </c>
    </row>
    <row r="416" spans="1:13" x14ac:dyDescent="0.3">
      <c r="A416" s="32">
        <v>2013</v>
      </c>
      <c r="B416" s="32" t="s">
        <v>1119</v>
      </c>
      <c r="C416" s="32" t="s">
        <v>1120</v>
      </c>
      <c r="D416" s="32" t="s">
        <v>1095</v>
      </c>
      <c r="E416" s="32" t="s">
        <v>1086</v>
      </c>
      <c r="F416" s="32">
        <v>107</v>
      </c>
      <c r="G416" s="32">
        <v>629</v>
      </c>
      <c r="H416" s="32">
        <v>691</v>
      </c>
      <c r="I416" s="32">
        <v>-62</v>
      </c>
      <c r="J416" s="32">
        <v>4</v>
      </c>
      <c r="K416" s="32">
        <v>76</v>
      </c>
      <c r="L416" s="32">
        <v>86</v>
      </c>
      <c r="M416" s="34">
        <v>140180334</v>
      </c>
    </row>
    <row r="417" spans="1:13" x14ac:dyDescent="0.3">
      <c r="A417" s="32">
        <v>2013</v>
      </c>
      <c r="B417" s="32" t="s">
        <v>1123</v>
      </c>
      <c r="C417" s="32" t="s">
        <v>1124</v>
      </c>
      <c r="D417" s="32" t="s">
        <v>1091</v>
      </c>
      <c r="E417" s="32" t="s">
        <v>1092</v>
      </c>
      <c r="F417" s="32">
        <v>176</v>
      </c>
      <c r="G417" s="32">
        <v>796</v>
      </c>
      <c r="H417" s="32">
        <v>624</v>
      </c>
      <c r="I417" s="32">
        <v>172</v>
      </c>
      <c r="J417" s="32">
        <v>1</v>
      </c>
      <c r="K417" s="32">
        <v>93</v>
      </c>
      <c r="L417" s="32">
        <v>69</v>
      </c>
      <c r="M417" s="34">
        <v>145989500</v>
      </c>
    </row>
    <row r="418" spans="1:13" x14ac:dyDescent="0.3">
      <c r="A418" s="32">
        <v>2013</v>
      </c>
      <c r="B418" s="32" t="s">
        <v>1139</v>
      </c>
      <c r="C418" s="32" t="s">
        <v>1140</v>
      </c>
      <c r="D418" s="32" t="s">
        <v>1091</v>
      </c>
      <c r="E418" s="32" t="s">
        <v>1096</v>
      </c>
      <c r="F418" s="32">
        <v>178</v>
      </c>
      <c r="G418" s="32">
        <v>853</v>
      </c>
      <c r="H418" s="32">
        <v>656</v>
      </c>
      <c r="I418" s="32">
        <v>197</v>
      </c>
      <c r="J418" s="32">
        <v>1</v>
      </c>
      <c r="K418" s="32">
        <v>97</v>
      </c>
      <c r="L418" s="32">
        <v>65</v>
      </c>
      <c r="M418" s="34">
        <v>151530000</v>
      </c>
    </row>
    <row r="419" spans="1:13" x14ac:dyDescent="0.3">
      <c r="A419" s="32">
        <v>2013</v>
      </c>
      <c r="B419" s="32" t="s">
        <v>1113</v>
      </c>
      <c r="C419" s="32" t="s">
        <v>1114</v>
      </c>
      <c r="D419" s="32" t="s">
        <v>1095</v>
      </c>
      <c r="E419" s="32" t="s">
        <v>1096</v>
      </c>
      <c r="F419" s="32">
        <v>140</v>
      </c>
      <c r="G419" s="32">
        <v>610</v>
      </c>
      <c r="H419" s="32">
        <v>749</v>
      </c>
      <c r="I419" s="32">
        <v>-139</v>
      </c>
      <c r="J419" s="32">
        <v>4</v>
      </c>
      <c r="K419" s="32">
        <v>73</v>
      </c>
      <c r="L419" s="32">
        <v>89</v>
      </c>
      <c r="M419" s="34">
        <v>169863189</v>
      </c>
    </row>
    <row r="420" spans="1:13" x14ac:dyDescent="0.3">
      <c r="A420" s="32">
        <v>2013</v>
      </c>
      <c r="B420" s="32" t="s">
        <v>1149</v>
      </c>
      <c r="C420" s="32" t="s">
        <v>1150</v>
      </c>
      <c r="D420" s="32" t="s">
        <v>1095</v>
      </c>
      <c r="E420" s="32" t="s">
        <v>1086</v>
      </c>
      <c r="F420" s="32">
        <v>138</v>
      </c>
      <c r="G420" s="32">
        <v>649</v>
      </c>
      <c r="H420" s="32">
        <v>582</v>
      </c>
      <c r="I420" s="32">
        <v>67</v>
      </c>
      <c r="J420" s="32">
        <v>1</v>
      </c>
      <c r="K420" s="32">
        <v>92</v>
      </c>
      <c r="L420" s="32">
        <v>70</v>
      </c>
      <c r="M420" s="34">
        <v>223362196</v>
      </c>
    </row>
    <row r="421" spans="1:13" x14ac:dyDescent="0.3">
      <c r="A421" s="32">
        <v>2013</v>
      </c>
      <c r="B421" s="32" t="s">
        <v>1151</v>
      </c>
      <c r="C421" s="32" t="s">
        <v>1152</v>
      </c>
      <c r="D421" s="32" t="s">
        <v>1091</v>
      </c>
      <c r="E421" s="32" t="s">
        <v>1096</v>
      </c>
      <c r="F421" s="32">
        <v>144</v>
      </c>
      <c r="G421" s="32">
        <v>650</v>
      </c>
      <c r="H421" s="32">
        <v>671</v>
      </c>
      <c r="I421" s="32">
        <v>-21</v>
      </c>
      <c r="J421" s="32">
        <v>4</v>
      </c>
      <c r="K421" s="32">
        <v>85</v>
      </c>
      <c r="L421" s="32">
        <v>77</v>
      </c>
      <c r="M421" s="34">
        <v>231978886</v>
      </c>
    </row>
    <row r="422" spans="1:13" x14ac:dyDescent="0.3">
      <c r="A422" s="32">
        <v>2014</v>
      </c>
      <c r="B422" s="32" t="s">
        <v>1115</v>
      </c>
      <c r="C422" s="32" t="s">
        <v>1116</v>
      </c>
      <c r="D422" s="32" t="s">
        <v>1091</v>
      </c>
      <c r="E422" s="32" t="s">
        <v>1086</v>
      </c>
      <c r="F422" s="32">
        <v>163</v>
      </c>
      <c r="G422" s="32">
        <v>629</v>
      </c>
      <c r="H422" s="32">
        <v>723</v>
      </c>
      <c r="I422" s="32">
        <v>-94</v>
      </c>
      <c r="J422" s="32">
        <v>4</v>
      </c>
      <c r="K422" s="32">
        <v>70</v>
      </c>
      <c r="L422" s="32">
        <v>92</v>
      </c>
      <c r="M422" s="34">
        <v>35116300</v>
      </c>
    </row>
    <row r="423" spans="1:13" x14ac:dyDescent="0.3">
      <c r="A423" s="32">
        <v>2014</v>
      </c>
      <c r="B423" s="32" t="s">
        <v>1158</v>
      </c>
      <c r="C423" s="32" t="s">
        <v>1159</v>
      </c>
      <c r="D423" s="32" t="s">
        <v>1095</v>
      </c>
      <c r="E423" s="32" t="s">
        <v>1096</v>
      </c>
      <c r="F423" s="32">
        <v>122</v>
      </c>
      <c r="G423" s="32">
        <v>645</v>
      </c>
      <c r="H423" s="32">
        <v>674</v>
      </c>
      <c r="I423" s="32">
        <v>-29</v>
      </c>
      <c r="J423" s="32">
        <v>4</v>
      </c>
      <c r="K423" s="32">
        <v>77</v>
      </c>
      <c r="L423" s="32">
        <v>85</v>
      </c>
      <c r="M423" s="34">
        <v>41836900</v>
      </c>
    </row>
    <row r="424" spans="1:13" x14ac:dyDescent="0.3">
      <c r="A424" s="32">
        <v>2014</v>
      </c>
      <c r="B424" s="32" t="s">
        <v>1127</v>
      </c>
      <c r="C424" s="32" t="s">
        <v>1128</v>
      </c>
      <c r="D424" s="32" t="s">
        <v>1095</v>
      </c>
      <c r="E424" s="32" t="s">
        <v>1092</v>
      </c>
      <c r="F424" s="32">
        <v>157</v>
      </c>
      <c r="G424" s="32">
        <v>614</v>
      </c>
      <c r="H424" s="32">
        <v>707</v>
      </c>
      <c r="I424" s="32">
        <v>-93</v>
      </c>
      <c r="J424" s="32">
        <v>5</v>
      </c>
      <c r="K424" s="32">
        <v>73</v>
      </c>
      <c r="L424" s="32">
        <v>89</v>
      </c>
      <c r="M424" s="34">
        <v>65522500</v>
      </c>
    </row>
    <row r="425" spans="1:13" x14ac:dyDescent="0.3">
      <c r="A425" s="32">
        <v>2014</v>
      </c>
      <c r="B425" s="32" t="s">
        <v>1103</v>
      </c>
      <c r="C425" s="32" t="s">
        <v>1104</v>
      </c>
      <c r="D425" s="32" t="s">
        <v>1091</v>
      </c>
      <c r="E425" s="32" t="s">
        <v>1086</v>
      </c>
      <c r="F425" s="32">
        <v>146</v>
      </c>
      <c r="G425" s="32">
        <v>729</v>
      </c>
      <c r="H425" s="32">
        <v>572</v>
      </c>
      <c r="I425" s="32">
        <v>157</v>
      </c>
      <c r="J425" s="32">
        <v>2</v>
      </c>
      <c r="K425" s="32">
        <v>88</v>
      </c>
      <c r="L425" s="32">
        <v>74</v>
      </c>
      <c r="M425" s="34">
        <v>72408400</v>
      </c>
    </row>
    <row r="426" spans="1:13" x14ac:dyDescent="0.3">
      <c r="A426" s="32">
        <v>2014</v>
      </c>
      <c r="B426" s="32" t="s">
        <v>1157</v>
      </c>
      <c r="C426" s="32" t="s">
        <v>1134</v>
      </c>
      <c r="D426" s="32" t="s">
        <v>1091</v>
      </c>
      <c r="E426" s="32" t="s">
        <v>1096</v>
      </c>
      <c r="F426" s="32">
        <v>117</v>
      </c>
      <c r="G426" s="32">
        <v>612</v>
      </c>
      <c r="H426" s="32">
        <v>625</v>
      </c>
      <c r="I426" s="32">
        <v>-13</v>
      </c>
      <c r="J426" s="32">
        <v>4</v>
      </c>
      <c r="K426" s="32">
        <v>77</v>
      </c>
      <c r="L426" s="32">
        <v>85</v>
      </c>
      <c r="M426" s="34">
        <v>72689100</v>
      </c>
    </row>
    <row r="427" spans="1:13" x14ac:dyDescent="0.3">
      <c r="A427" s="32">
        <v>2014</v>
      </c>
      <c r="B427" s="32" t="s">
        <v>1097</v>
      </c>
      <c r="C427" s="32" t="s">
        <v>1098</v>
      </c>
      <c r="D427" s="32" t="s">
        <v>1091</v>
      </c>
      <c r="E427" s="32" t="s">
        <v>1092</v>
      </c>
      <c r="F427" s="32">
        <v>95</v>
      </c>
      <c r="G427" s="32">
        <v>651</v>
      </c>
      <c r="H427" s="32">
        <v>624</v>
      </c>
      <c r="I427" s="32">
        <v>27</v>
      </c>
      <c r="J427" s="32">
        <v>2</v>
      </c>
      <c r="K427" s="32">
        <v>89</v>
      </c>
      <c r="L427" s="32">
        <v>73</v>
      </c>
      <c r="M427" s="34">
        <v>74594075</v>
      </c>
    </row>
    <row r="428" spans="1:13" x14ac:dyDescent="0.3">
      <c r="A428" s="32">
        <v>2014</v>
      </c>
      <c r="B428" s="32" t="s">
        <v>1121</v>
      </c>
      <c r="C428" s="32" t="s">
        <v>1122</v>
      </c>
      <c r="D428" s="32" t="s">
        <v>1095</v>
      </c>
      <c r="E428" s="32" t="s">
        <v>1086</v>
      </c>
      <c r="F428" s="32">
        <v>109</v>
      </c>
      <c r="G428" s="32">
        <v>535</v>
      </c>
      <c r="H428" s="32">
        <v>577</v>
      </c>
      <c r="I428" s="32">
        <v>-42</v>
      </c>
      <c r="J428" s="32">
        <v>3</v>
      </c>
      <c r="K428" s="32">
        <v>77</v>
      </c>
      <c r="L428" s="32">
        <v>85</v>
      </c>
      <c r="M428" s="34">
        <v>75685700</v>
      </c>
    </row>
    <row r="429" spans="1:13" x14ac:dyDescent="0.3">
      <c r="A429" s="32">
        <v>2014</v>
      </c>
      <c r="B429" s="32" t="s">
        <v>1099</v>
      </c>
      <c r="C429" s="32" t="s">
        <v>1100</v>
      </c>
      <c r="D429" s="32" t="s">
        <v>1095</v>
      </c>
      <c r="E429" s="32" t="s">
        <v>1092</v>
      </c>
      <c r="F429" s="32">
        <v>156</v>
      </c>
      <c r="G429" s="32">
        <v>682</v>
      </c>
      <c r="H429" s="32">
        <v>631</v>
      </c>
      <c r="I429" s="32">
        <v>51</v>
      </c>
      <c r="J429" s="32">
        <v>2</v>
      </c>
      <c r="K429" s="32">
        <v>88</v>
      </c>
      <c r="L429" s="32">
        <v>74</v>
      </c>
      <c r="M429" s="34">
        <v>77178000</v>
      </c>
    </row>
    <row r="430" spans="1:13" x14ac:dyDescent="0.3">
      <c r="A430" s="32">
        <v>2014</v>
      </c>
      <c r="B430" s="32" t="s">
        <v>1101</v>
      </c>
      <c r="C430" s="32" t="s">
        <v>1102</v>
      </c>
      <c r="D430" s="32" t="s">
        <v>1091</v>
      </c>
      <c r="E430" s="32" t="s">
        <v>1092</v>
      </c>
      <c r="F430" s="32">
        <v>155</v>
      </c>
      <c r="G430" s="32">
        <v>660</v>
      </c>
      <c r="H430" s="32">
        <v>758</v>
      </c>
      <c r="I430" s="32">
        <v>-98</v>
      </c>
      <c r="J430" s="32">
        <v>4</v>
      </c>
      <c r="K430" s="32">
        <v>73</v>
      </c>
      <c r="L430" s="32">
        <v>89</v>
      </c>
      <c r="M430" s="34">
        <v>81830500</v>
      </c>
    </row>
    <row r="431" spans="1:13" x14ac:dyDescent="0.3">
      <c r="A431" s="32">
        <v>2014</v>
      </c>
      <c r="B431" s="32" t="s">
        <v>1137</v>
      </c>
      <c r="C431" s="32" t="s">
        <v>1138</v>
      </c>
      <c r="D431" s="32" t="s">
        <v>1091</v>
      </c>
      <c r="E431" s="32" t="s">
        <v>1092</v>
      </c>
      <c r="F431" s="32">
        <v>142</v>
      </c>
      <c r="G431" s="32">
        <v>669</v>
      </c>
      <c r="H431" s="32">
        <v>653</v>
      </c>
      <c r="I431" s="32">
        <v>16</v>
      </c>
      <c r="J431" s="32">
        <v>3</v>
      </c>
      <c r="K431" s="32">
        <v>85</v>
      </c>
      <c r="L431" s="32">
        <v>77</v>
      </c>
      <c r="M431" s="34">
        <v>82151899</v>
      </c>
    </row>
    <row r="432" spans="1:13" x14ac:dyDescent="0.3">
      <c r="A432" s="32">
        <v>2014</v>
      </c>
      <c r="B432" s="32" t="s">
        <v>1089</v>
      </c>
      <c r="C432" s="32" t="s">
        <v>1090</v>
      </c>
      <c r="D432" s="32" t="s">
        <v>1091</v>
      </c>
      <c r="E432" s="32" t="s">
        <v>1092</v>
      </c>
      <c r="F432" s="32">
        <v>128</v>
      </c>
      <c r="G432" s="32">
        <v>715</v>
      </c>
      <c r="H432" s="32">
        <v>777</v>
      </c>
      <c r="I432" s="32">
        <v>-62</v>
      </c>
      <c r="J432" s="32">
        <v>5</v>
      </c>
      <c r="K432" s="32">
        <v>70</v>
      </c>
      <c r="L432" s="32">
        <v>92</v>
      </c>
      <c r="M432" s="34">
        <v>83762500</v>
      </c>
    </row>
    <row r="433" spans="1:13" x14ac:dyDescent="0.3">
      <c r="A433" s="32">
        <v>2014</v>
      </c>
      <c r="B433" s="32" t="s">
        <v>1141</v>
      </c>
      <c r="C433" s="32" t="s">
        <v>1142</v>
      </c>
      <c r="D433" s="32" t="s">
        <v>1095</v>
      </c>
      <c r="E433" s="32" t="s">
        <v>1096</v>
      </c>
      <c r="F433" s="32">
        <v>125</v>
      </c>
      <c r="G433" s="32">
        <v>629</v>
      </c>
      <c r="H433" s="32">
        <v>618</v>
      </c>
      <c r="I433" s="32">
        <v>11</v>
      </c>
      <c r="J433" s="32">
        <v>3</v>
      </c>
      <c r="K433" s="32">
        <v>79</v>
      </c>
      <c r="L433" s="32">
        <v>83</v>
      </c>
      <c r="M433" s="34">
        <v>85556990</v>
      </c>
    </row>
    <row r="434" spans="1:13" x14ac:dyDescent="0.3">
      <c r="A434" s="32">
        <v>2014</v>
      </c>
      <c r="B434" s="32" t="s">
        <v>1125</v>
      </c>
      <c r="C434" s="32" t="s">
        <v>1126</v>
      </c>
      <c r="D434" s="32" t="s">
        <v>1091</v>
      </c>
      <c r="E434" s="32" t="s">
        <v>1086</v>
      </c>
      <c r="F434" s="32">
        <v>136</v>
      </c>
      <c r="G434" s="32">
        <v>634</v>
      </c>
      <c r="H434" s="32">
        <v>554</v>
      </c>
      <c r="I434" s="32">
        <v>80</v>
      </c>
      <c r="J434" s="32">
        <v>3</v>
      </c>
      <c r="K434" s="32">
        <v>87</v>
      </c>
      <c r="L434" s="32">
        <v>75</v>
      </c>
      <c r="M434" s="34">
        <v>92531100</v>
      </c>
    </row>
    <row r="435" spans="1:13" x14ac:dyDescent="0.3">
      <c r="A435" s="32">
        <v>2014</v>
      </c>
      <c r="B435" s="32" t="s">
        <v>1129</v>
      </c>
      <c r="C435" s="32" t="s">
        <v>1130</v>
      </c>
      <c r="D435" s="32" t="s">
        <v>1095</v>
      </c>
      <c r="E435" s="32" t="s">
        <v>1086</v>
      </c>
      <c r="F435" s="32">
        <v>186</v>
      </c>
      <c r="G435" s="32">
        <v>755</v>
      </c>
      <c r="H435" s="32">
        <v>818</v>
      </c>
      <c r="I435" s="32">
        <v>-63</v>
      </c>
      <c r="J435" s="32">
        <v>4</v>
      </c>
      <c r="K435" s="32">
        <v>66</v>
      </c>
      <c r="L435" s="32">
        <v>96</v>
      </c>
      <c r="M435" s="34">
        <v>95403500</v>
      </c>
    </row>
    <row r="436" spans="1:13" x14ac:dyDescent="0.3">
      <c r="A436" s="32">
        <v>2014</v>
      </c>
      <c r="B436" s="32" t="s">
        <v>1147</v>
      </c>
      <c r="C436" s="32" t="s">
        <v>1148</v>
      </c>
      <c r="D436" s="32" t="s">
        <v>1095</v>
      </c>
      <c r="E436" s="32" t="s">
        <v>1096</v>
      </c>
      <c r="F436" s="32">
        <v>123</v>
      </c>
      <c r="G436" s="32">
        <v>573</v>
      </c>
      <c r="H436" s="32">
        <v>597</v>
      </c>
      <c r="I436" s="32">
        <v>-24</v>
      </c>
      <c r="J436" s="32">
        <v>2</v>
      </c>
      <c r="K436" s="32">
        <v>79</v>
      </c>
      <c r="L436" s="32">
        <v>83</v>
      </c>
      <c r="M436" s="34">
        <v>97609000</v>
      </c>
    </row>
    <row r="437" spans="1:13" x14ac:dyDescent="0.3">
      <c r="A437" s="32">
        <v>2014</v>
      </c>
      <c r="B437" s="32" t="s">
        <v>1143</v>
      </c>
      <c r="C437" s="32" t="s">
        <v>1144</v>
      </c>
      <c r="D437" s="32" t="s">
        <v>1095</v>
      </c>
      <c r="E437" s="32" t="s">
        <v>1086</v>
      </c>
      <c r="F437" s="32">
        <v>118</v>
      </c>
      <c r="G437" s="32">
        <v>615</v>
      </c>
      <c r="H437" s="32">
        <v>742</v>
      </c>
      <c r="I437" s="32">
        <v>-127</v>
      </c>
      <c r="J437" s="32">
        <v>5</v>
      </c>
      <c r="K437" s="32">
        <v>64</v>
      </c>
      <c r="L437" s="32">
        <v>98</v>
      </c>
      <c r="M437" s="34">
        <v>97861500</v>
      </c>
    </row>
    <row r="438" spans="1:13" x14ac:dyDescent="0.3">
      <c r="A438" s="32">
        <v>2014</v>
      </c>
      <c r="B438" s="32" t="s">
        <v>1107</v>
      </c>
      <c r="C438" s="32" t="s">
        <v>1108</v>
      </c>
      <c r="D438" s="32" t="s">
        <v>1095</v>
      </c>
      <c r="E438" s="32" t="s">
        <v>1092</v>
      </c>
      <c r="F438" s="32">
        <v>150</v>
      </c>
      <c r="G438" s="32">
        <v>650</v>
      </c>
      <c r="H438" s="32">
        <v>657</v>
      </c>
      <c r="I438" s="32">
        <v>-7</v>
      </c>
      <c r="J438" s="32">
        <v>3</v>
      </c>
      <c r="K438" s="32">
        <v>82</v>
      </c>
      <c r="L438" s="32">
        <v>80</v>
      </c>
      <c r="M438" s="34">
        <v>101217000</v>
      </c>
    </row>
    <row r="439" spans="1:13" x14ac:dyDescent="0.3">
      <c r="A439" s="32">
        <v>2014</v>
      </c>
      <c r="B439" s="32" t="s">
        <v>1145</v>
      </c>
      <c r="C439" s="32" t="s">
        <v>1146</v>
      </c>
      <c r="D439" s="32" t="s">
        <v>1091</v>
      </c>
      <c r="E439" s="32" t="s">
        <v>1096</v>
      </c>
      <c r="F439" s="32">
        <v>211</v>
      </c>
      <c r="G439" s="32">
        <v>705</v>
      </c>
      <c r="H439" s="32">
        <v>593</v>
      </c>
      <c r="I439" s="32">
        <v>112</v>
      </c>
      <c r="J439" s="32">
        <v>1</v>
      </c>
      <c r="K439" s="32">
        <v>96</v>
      </c>
      <c r="L439" s="32">
        <v>66</v>
      </c>
      <c r="M439" s="34">
        <v>103416000</v>
      </c>
    </row>
    <row r="440" spans="1:13" x14ac:dyDescent="0.3">
      <c r="A440" s="32">
        <v>2014</v>
      </c>
      <c r="B440" s="32" t="s">
        <v>1111</v>
      </c>
      <c r="C440" s="32" t="s">
        <v>1112</v>
      </c>
      <c r="D440" s="32" t="s">
        <v>1095</v>
      </c>
      <c r="E440" s="32" t="s">
        <v>1092</v>
      </c>
      <c r="F440" s="32">
        <v>131</v>
      </c>
      <c r="G440" s="32">
        <v>595</v>
      </c>
      <c r="H440" s="32">
        <v>612</v>
      </c>
      <c r="I440" s="32">
        <v>-17</v>
      </c>
      <c r="J440" s="32">
        <v>4</v>
      </c>
      <c r="K440" s="32">
        <v>76</v>
      </c>
      <c r="L440" s="32">
        <v>86</v>
      </c>
      <c r="M440" s="34">
        <v>108217500</v>
      </c>
    </row>
    <row r="441" spans="1:13" x14ac:dyDescent="0.3">
      <c r="A441" s="32">
        <v>2014</v>
      </c>
      <c r="B441" s="32" t="s">
        <v>1109</v>
      </c>
      <c r="C441" s="32" t="s">
        <v>1110</v>
      </c>
      <c r="D441" s="32" t="s">
        <v>1091</v>
      </c>
      <c r="E441" s="32" t="s">
        <v>1096</v>
      </c>
      <c r="F441" s="32">
        <v>177</v>
      </c>
      <c r="G441" s="32">
        <v>723</v>
      </c>
      <c r="H441" s="32">
        <v>686</v>
      </c>
      <c r="I441" s="32">
        <v>37</v>
      </c>
      <c r="J441" s="32">
        <v>3</v>
      </c>
      <c r="K441" s="32">
        <v>83</v>
      </c>
      <c r="L441" s="32">
        <v>79</v>
      </c>
      <c r="M441" s="34">
        <v>109920100</v>
      </c>
    </row>
    <row r="442" spans="1:13" x14ac:dyDescent="0.3">
      <c r="A442" s="32">
        <v>2014</v>
      </c>
      <c r="B442" s="32" t="s">
        <v>1135</v>
      </c>
      <c r="C442" s="32" t="s">
        <v>1136</v>
      </c>
      <c r="D442" s="32" t="s">
        <v>1091</v>
      </c>
      <c r="E442" s="32" t="s">
        <v>1086</v>
      </c>
      <c r="F442" s="32">
        <v>111</v>
      </c>
      <c r="G442" s="32">
        <v>637</v>
      </c>
      <c r="H442" s="32">
        <v>773</v>
      </c>
      <c r="I442" s="32">
        <v>-136</v>
      </c>
      <c r="J442" s="32">
        <v>5</v>
      </c>
      <c r="K442" s="32">
        <v>67</v>
      </c>
      <c r="L442" s="32">
        <v>95</v>
      </c>
      <c r="M442" s="34">
        <v>112255059</v>
      </c>
    </row>
    <row r="443" spans="1:13" x14ac:dyDescent="0.3">
      <c r="A443" s="32">
        <v>2014</v>
      </c>
      <c r="B443" s="32" t="s">
        <v>1131</v>
      </c>
      <c r="C443" s="32" t="s">
        <v>1132</v>
      </c>
      <c r="D443" s="32" t="s">
        <v>1095</v>
      </c>
      <c r="E443" s="32" t="s">
        <v>1092</v>
      </c>
      <c r="F443" s="32">
        <v>105</v>
      </c>
      <c r="G443" s="32">
        <v>619</v>
      </c>
      <c r="H443" s="32">
        <v>603</v>
      </c>
      <c r="I443" s="32">
        <v>16</v>
      </c>
      <c r="J443" s="32">
        <v>1</v>
      </c>
      <c r="K443" s="32">
        <v>90</v>
      </c>
      <c r="L443" s="32">
        <v>72</v>
      </c>
      <c r="M443" s="34">
        <v>120693000</v>
      </c>
    </row>
    <row r="444" spans="1:13" x14ac:dyDescent="0.3">
      <c r="A444" s="32">
        <v>2014</v>
      </c>
      <c r="B444" s="32" t="s">
        <v>1155</v>
      </c>
      <c r="C444" s="32" t="s">
        <v>1156</v>
      </c>
      <c r="D444" s="32" t="s">
        <v>1091</v>
      </c>
      <c r="E444" s="32" t="s">
        <v>1086</v>
      </c>
      <c r="F444" s="32">
        <v>155</v>
      </c>
      <c r="G444" s="32">
        <v>773</v>
      </c>
      <c r="H444" s="32">
        <v>630</v>
      </c>
      <c r="I444" s="32">
        <v>143</v>
      </c>
      <c r="J444" s="32">
        <v>1</v>
      </c>
      <c r="K444" s="32">
        <v>98</v>
      </c>
      <c r="L444" s="32">
        <v>64</v>
      </c>
      <c r="M444" s="34">
        <v>121988250</v>
      </c>
    </row>
    <row r="445" spans="1:13" x14ac:dyDescent="0.3">
      <c r="A445" s="32">
        <v>2014</v>
      </c>
      <c r="B445" s="32" t="s">
        <v>1153</v>
      </c>
      <c r="C445" s="32" t="s">
        <v>1154</v>
      </c>
      <c r="D445" s="32" t="s">
        <v>1095</v>
      </c>
      <c r="E445" s="32" t="s">
        <v>1096</v>
      </c>
      <c r="F445" s="32">
        <v>152</v>
      </c>
      <c r="G445" s="32">
        <v>686</v>
      </c>
      <c r="H445" s="32">
        <v>555</v>
      </c>
      <c r="I445" s="32">
        <v>131</v>
      </c>
      <c r="J445" s="32">
        <v>1</v>
      </c>
      <c r="K445" s="32">
        <v>96</v>
      </c>
      <c r="L445" s="32">
        <v>66</v>
      </c>
      <c r="M445" s="34">
        <v>131983680</v>
      </c>
    </row>
    <row r="446" spans="1:13" x14ac:dyDescent="0.3">
      <c r="A446" s="32">
        <v>2014</v>
      </c>
      <c r="B446" s="32" t="s">
        <v>1139</v>
      </c>
      <c r="C446" s="32" t="s">
        <v>1140</v>
      </c>
      <c r="D446" s="32" t="s">
        <v>1091</v>
      </c>
      <c r="E446" s="32" t="s">
        <v>1096</v>
      </c>
      <c r="F446" s="32">
        <v>123</v>
      </c>
      <c r="G446" s="32">
        <v>634</v>
      </c>
      <c r="H446" s="32">
        <v>715</v>
      </c>
      <c r="I446" s="32">
        <v>-81</v>
      </c>
      <c r="J446" s="32">
        <v>5</v>
      </c>
      <c r="K446" s="32">
        <v>71</v>
      </c>
      <c r="L446" s="32">
        <v>91</v>
      </c>
      <c r="M446" s="34">
        <v>139019929</v>
      </c>
    </row>
    <row r="447" spans="1:13" x14ac:dyDescent="0.3">
      <c r="A447" s="32">
        <v>2014</v>
      </c>
      <c r="B447" s="32" t="s">
        <v>1123</v>
      </c>
      <c r="C447" s="32" t="s">
        <v>1124</v>
      </c>
      <c r="D447" s="32" t="s">
        <v>1091</v>
      </c>
      <c r="E447" s="32" t="s">
        <v>1092</v>
      </c>
      <c r="F447" s="32">
        <v>155</v>
      </c>
      <c r="G447" s="32">
        <v>757</v>
      </c>
      <c r="H447" s="32">
        <v>705</v>
      </c>
      <c r="I447" s="32">
        <v>52</v>
      </c>
      <c r="J447" s="32">
        <v>1</v>
      </c>
      <c r="K447" s="32">
        <v>90</v>
      </c>
      <c r="L447" s="32">
        <v>72</v>
      </c>
      <c r="M447" s="34">
        <v>152855500</v>
      </c>
    </row>
    <row r="448" spans="1:13" x14ac:dyDescent="0.3">
      <c r="A448" s="32">
        <v>2014</v>
      </c>
      <c r="B448" s="32" t="s">
        <v>1119</v>
      </c>
      <c r="C448" s="32" t="s">
        <v>1120</v>
      </c>
      <c r="D448" s="32" t="s">
        <v>1095</v>
      </c>
      <c r="E448" s="32" t="s">
        <v>1086</v>
      </c>
      <c r="F448" s="32">
        <v>132</v>
      </c>
      <c r="G448" s="32">
        <v>665</v>
      </c>
      <c r="H448" s="32">
        <v>614</v>
      </c>
      <c r="I448" s="32">
        <v>51</v>
      </c>
      <c r="J448" s="32">
        <v>2</v>
      </c>
      <c r="K448" s="32">
        <v>88</v>
      </c>
      <c r="L448" s="32">
        <v>74</v>
      </c>
      <c r="M448" s="34">
        <v>163510167</v>
      </c>
    </row>
    <row r="449" spans="1:13" x14ac:dyDescent="0.3">
      <c r="A449" s="32">
        <v>2014</v>
      </c>
      <c r="B449" s="32" t="s">
        <v>1113</v>
      </c>
      <c r="C449" s="32" t="s">
        <v>1114</v>
      </c>
      <c r="D449" s="32" t="s">
        <v>1095</v>
      </c>
      <c r="E449" s="32" t="s">
        <v>1096</v>
      </c>
      <c r="F449" s="32">
        <v>125</v>
      </c>
      <c r="G449" s="32">
        <v>619</v>
      </c>
      <c r="H449" s="32">
        <v>687</v>
      </c>
      <c r="I449" s="32">
        <v>-68</v>
      </c>
      <c r="J449" s="32">
        <v>5</v>
      </c>
      <c r="K449" s="32">
        <v>73</v>
      </c>
      <c r="L449" s="32">
        <v>89</v>
      </c>
      <c r="M449" s="34">
        <v>180944967</v>
      </c>
    </row>
    <row r="450" spans="1:13" x14ac:dyDescent="0.3">
      <c r="A450" s="32">
        <v>2014</v>
      </c>
      <c r="B450" s="32" t="s">
        <v>1151</v>
      </c>
      <c r="C450" s="32" t="s">
        <v>1152</v>
      </c>
      <c r="D450" s="32" t="s">
        <v>1091</v>
      </c>
      <c r="E450" s="32" t="s">
        <v>1096</v>
      </c>
      <c r="F450" s="32">
        <v>147</v>
      </c>
      <c r="G450" s="32">
        <v>633</v>
      </c>
      <c r="H450" s="32">
        <v>664</v>
      </c>
      <c r="I450" s="32">
        <v>-31</v>
      </c>
      <c r="J450" s="32">
        <v>2</v>
      </c>
      <c r="K450" s="32">
        <v>84</v>
      </c>
      <c r="L450" s="32">
        <v>78</v>
      </c>
      <c r="M450" s="34">
        <v>197543907</v>
      </c>
    </row>
    <row r="451" spans="1:13" x14ac:dyDescent="0.3">
      <c r="A451" s="32">
        <v>2014</v>
      </c>
      <c r="B451" s="32" t="s">
        <v>1149</v>
      </c>
      <c r="C451" s="32" t="s">
        <v>1150</v>
      </c>
      <c r="D451" s="32" t="s">
        <v>1095</v>
      </c>
      <c r="E451" s="32" t="s">
        <v>1086</v>
      </c>
      <c r="F451" s="32">
        <v>134</v>
      </c>
      <c r="G451" s="32">
        <v>718</v>
      </c>
      <c r="H451" s="32">
        <v>617</v>
      </c>
      <c r="I451" s="32">
        <v>101</v>
      </c>
      <c r="J451" s="32">
        <v>1</v>
      </c>
      <c r="K451" s="32">
        <v>94</v>
      </c>
      <c r="L451" s="32">
        <v>68</v>
      </c>
      <c r="M451" s="34">
        <v>217014600</v>
      </c>
    </row>
    <row r="452" spans="1:13" x14ac:dyDescent="0.3">
      <c r="A452" s="32">
        <v>2015</v>
      </c>
      <c r="B452" s="32" t="s">
        <v>1143</v>
      </c>
      <c r="C452" s="32" t="s">
        <v>1144</v>
      </c>
      <c r="D452" s="32" t="s">
        <v>1095</v>
      </c>
      <c r="E452" s="32" t="s">
        <v>1086</v>
      </c>
      <c r="F452" s="32">
        <v>154</v>
      </c>
      <c r="G452" s="32">
        <v>720</v>
      </c>
      <c r="H452" s="32">
        <v>713</v>
      </c>
      <c r="I452" s="32">
        <v>7</v>
      </c>
      <c r="J452" s="32">
        <v>3</v>
      </c>
      <c r="K452" s="32">
        <v>79</v>
      </c>
      <c r="L452" s="32">
        <v>83</v>
      </c>
      <c r="M452" s="34">
        <v>61834000</v>
      </c>
    </row>
    <row r="453" spans="1:13" x14ac:dyDescent="0.3">
      <c r="A453" s="32">
        <v>2015</v>
      </c>
      <c r="B453" s="32" t="s">
        <v>1157</v>
      </c>
      <c r="C453" s="32" t="s">
        <v>1134</v>
      </c>
      <c r="D453" s="32" t="s">
        <v>1091</v>
      </c>
      <c r="E453" s="32" t="s">
        <v>1096</v>
      </c>
      <c r="F453" s="32">
        <v>167</v>
      </c>
      <c r="G453" s="32">
        <v>644</v>
      </c>
      <c r="H453" s="32">
        <v>642</v>
      </c>
      <c r="I453" s="32">
        <v>2</v>
      </c>
      <c r="J453" s="32">
        <v>4</v>
      </c>
      <c r="K453" s="32">
        <v>80</v>
      </c>
      <c r="L453" s="32">
        <v>82</v>
      </c>
      <c r="M453" s="34">
        <v>64521233</v>
      </c>
    </row>
    <row r="454" spans="1:13" x14ac:dyDescent="0.3">
      <c r="A454" s="32">
        <v>2015</v>
      </c>
      <c r="B454" s="32" t="s">
        <v>1158</v>
      </c>
      <c r="C454" s="32" t="s">
        <v>1159</v>
      </c>
      <c r="D454" s="32" t="s">
        <v>1095</v>
      </c>
      <c r="E454" s="32" t="s">
        <v>1096</v>
      </c>
      <c r="F454" s="32">
        <v>120</v>
      </c>
      <c r="G454" s="32">
        <v>613</v>
      </c>
      <c r="H454" s="32">
        <v>678</v>
      </c>
      <c r="I454" s="32">
        <v>-65</v>
      </c>
      <c r="J454" s="32">
        <v>3</v>
      </c>
      <c r="K454" s="32">
        <v>71</v>
      </c>
      <c r="L454" s="32">
        <v>91</v>
      </c>
      <c r="M454" s="34">
        <v>68056500</v>
      </c>
    </row>
    <row r="455" spans="1:13" x14ac:dyDescent="0.3">
      <c r="A455" s="32">
        <v>2015</v>
      </c>
      <c r="B455" s="32" t="s">
        <v>1147</v>
      </c>
      <c r="C455" s="32" t="s">
        <v>1148</v>
      </c>
      <c r="D455" s="32" t="s">
        <v>1095</v>
      </c>
      <c r="E455" s="32" t="s">
        <v>1096</v>
      </c>
      <c r="F455" s="32">
        <v>100</v>
      </c>
      <c r="G455" s="32">
        <v>573</v>
      </c>
      <c r="H455" s="32">
        <v>760</v>
      </c>
      <c r="I455" s="32">
        <v>-187</v>
      </c>
      <c r="J455" s="32">
        <v>4</v>
      </c>
      <c r="K455" s="32">
        <v>67</v>
      </c>
      <c r="L455" s="32">
        <v>95</v>
      </c>
      <c r="M455" s="34">
        <v>71781250</v>
      </c>
    </row>
    <row r="456" spans="1:13" x14ac:dyDescent="0.3">
      <c r="A456" s="32">
        <v>2015</v>
      </c>
      <c r="B456" s="32" t="s">
        <v>1115</v>
      </c>
      <c r="C456" s="32" t="s">
        <v>1116</v>
      </c>
      <c r="D456" s="32" t="s">
        <v>1091</v>
      </c>
      <c r="E456" s="32" t="s">
        <v>1086</v>
      </c>
      <c r="F456" s="32">
        <v>230</v>
      </c>
      <c r="G456" s="32">
        <v>729</v>
      </c>
      <c r="H456" s="32">
        <v>618</v>
      </c>
      <c r="I456" s="32">
        <v>111</v>
      </c>
      <c r="J456" s="32">
        <v>2</v>
      </c>
      <c r="K456" s="32">
        <v>86</v>
      </c>
      <c r="L456" s="32">
        <v>76</v>
      </c>
      <c r="M456" s="34">
        <v>72256200</v>
      </c>
    </row>
    <row r="457" spans="1:13" x14ac:dyDescent="0.3">
      <c r="A457" s="32">
        <v>2015</v>
      </c>
      <c r="B457" s="32" t="s">
        <v>1103</v>
      </c>
      <c r="C457" s="32" t="s">
        <v>1104</v>
      </c>
      <c r="D457" s="32" t="s">
        <v>1091</v>
      </c>
      <c r="E457" s="32" t="s">
        <v>1086</v>
      </c>
      <c r="F457" s="32">
        <v>146</v>
      </c>
      <c r="G457" s="32">
        <v>694</v>
      </c>
      <c r="H457" s="32">
        <v>729</v>
      </c>
      <c r="I457" s="32">
        <v>-35</v>
      </c>
      <c r="J457" s="32">
        <v>5</v>
      </c>
      <c r="K457" s="32">
        <v>68</v>
      </c>
      <c r="L457" s="32">
        <v>94</v>
      </c>
      <c r="M457" s="34">
        <v>79053501</v>
      </c>
    </row>
    <row r="458" spans="1:13" x14ac:dyDescent="0.3">
      <c r="A458" s="32">
        <v>2015</v>
      </c>
      <c r="B458" s="32" t="s">
        <v>1137</v>
      </c>
      <c r="C458" s="32" t="s">
        <v>1138</v>
      </c>
      <c r="D458" s="32" t="s">
        <v>1091</v>
      </c>
      <c r="E458" s="32" t="s">
        <v>1092</v>
      </c>
      <c r="F458" s="32">
        <v>141</v>
      </c>
      <c r="G458" s="32">
        <v>669</v>
      </c>
      <c r="H458" s="32">
        <v>640</v>
      </c>
      <c r="I458" s="32">
        <v>29</v>
      </c>
      <c r="J458" s="32">
        <v>3</v>
      </c>
      <c r="K458" s="32">
        <v>81</v>
      </c>
      <c r="L458" s="32">
        <v>80</v>
      </c>
      <c r="M458" s="34">
        <v>87663766</v>
      </c>
    </row>
    <row r="459" spans="1:13" x14ac:dyDescent="0.3">
      <c r="A459" s="32">
        <v>2015</v>
      </c>
      <c r="B459" s="32" t="s">
        <v>1099</v>
      </c>
      <c r="C459" s="32" t="s">
        <v>1100</v>
      </c>
      <c r="D459" s="32" t="s">
        <v>1095</v>
      </c>
      <c r="E459" s="32" t="s">
        <v>1092</v>
      </c>
      <c r="F459" s="32">
        <v>140</v>
      </c>
      <c r="G459" s="32">
        <v>697</v>
      </c>
      <c r="H459" s="32">
        <v>596</v>
      </c>
      <c r="I459" s="32">
        <v>101</v>
      </c>
      <c r="J459" s="32">
        <v>2</v>
      </c>
      <c r="K459" s="32">
        <v>98</v>
      </c>
      <c r="L459" s="32">
        <v>64</v>
      </c>
      <c r="M459" s="34">
        <v>88892499</v>
      </c>
    </row>
    <row r="460" spans="1:13" x14ac:dyDescent="0.3">
      <c r="A460" s="32">
        <v>2015</v>
      </c>
      <c r="B460" s="32" t="s">
        <v>1129</v>
      </c>
      <c r="C460" s="32" t="s">
        <v>1130</v>
      </c>
      <c r="D460" s="32" t="s">
        <v>1095</v>
      </c>
      <c r="E460" s="32" t="s">
        <v>1086</v>
      </c>
      <c r="F460" s="32">
        <v>186</v>
      </c>
      <c r="G460" s="32">
        <v>737</v>
      </c>
      <c r="H460" s="32">
        <v>844</v>
      </c>
      <c r="I460" s="32">
        <v>-107</v>
      </c>
      <c r="J460" s="32">
        <v>5</v>
      </c>
      <c r="K460" s="32">
        <v>68</v>
      </c>
      <c r="L460" s="32">
        <v>94</v>
      </c>
      <c r="M460" s="34">
        <v>95688600</v>
      </c>
    </row>
    <row r="461" spans="1:13" x14ac:dyDescent="0.3">
      <c r="A461" s="32">
        <v>2015</v>
      </c>
      <c r="B461" s="32" t="s">
        <v>1141</v>
      </c>
      <c r="C461" s="32" t="s">
        <v>1142</v>
      </c>
      <c r="D461" s="32" t="s">
        <v>1095</v>
      </c>
      <c r="E461" s="32" t="s">
        <v>1096</v>
      </c>
      <c r="F461" s="32">
        <v>177</v>
      </c>
      <c r="G461" s="32">
        <v>683</v>
      </c>
      <c r="H461" s="32">
        <v>613</v>
      </c>
      <c r="I461" s="32">
        <v>70</v>
      </c>
      <c r="J461" s="32">
        <v>1</v>
      </c>
      <c r="K461" s="32">
        <v>90</v>
      </c>
      <c r="L461" s="32">
        <v>72</v>
      </c>
      <c r="M461" s="34">
        <v>96766683</v>
      </c>
    </row>
    <row r="462" spans="1:13" x14ac:dyDescent="0.3">
      <c r="A462" s="32">
        <v>2015</v>
      </c>
      <c r="B462" s="32" t="s">
        <v>1107</v>
      </c>
      <c r="C462" s="32" t="s">
        <v>1108</v>
      </c>
      <c r="D462" s="32" t="s">
        <v>1095</v>
      </c>
      <c r="E462" s="32" t="s">
        <v>1092</v>
      </c>
      <c r="F462" s="32">
        <v>145</v>
      </c>
      <c r="G462" s="32">
        <v>655</v>
      </c>
      <c r="H462" s="32">
        <v>737</v>
      </c>
      <c r="I462" s="32">
        <v>-82</v>
      </c>
      <c r="J462" s="32">
        <v>4</v>
      </c>
      <c r="K462" s="32">
        <v>68</v>
      </c>
      <c r="L462" s="32">
        <v>94</v>
      </c>
      <c r="M462" s="34">
        <v>100850000</v>
      </c>
    </row>
    <row r="463" spans="1:13" x14ac:dyDescent="0.3">
      <c r="A463" s="32">
        <v>2015</v>
      </c>
      <c r="B463" s="32" t="s">
        <v>1089</v>
      </c>
      <c r="C463" s="32" t="s">
        <v>1090</v>
      </c>
      <c r="D463" s="32" t="s">
        <v>1091</v>
      </c>
      <c r="E463" s="32" t="s">
        <v>1092</v>
      </c>
      <c r="F463" s="32">
        <v>156</v>
      </c>
      <c r="G463" s="32">
        <v>696</v>
      </c>
      <c r="H463" s="32">
        <v>700</v>
      </c>
      <c r="I463" s="32">
        <v>-4</v>
      </c>
      <c r="J463" s="32">
        <v>2</v>
      </c>
      <c r="K463" s="32">
        <v>83</v>
      </c>
      <c r="L463" s="32">
        <v>79</v>
      </c>
      <c r="M463" s="34">
        <v>107755000</v>
      </c>
    </row>
    <row r="464" spans="1:13" x14ac:dyDescent="0.3">
      <c r="A464" s="32">
        <v>2015</v>
      </c>
      <c r="B464" s="32" t="s">
        <v>1113</v>
      </c>
      <c r="C464" s="32" t="s">
        <v>1114</v>
      </c>
      <c r="D464" s="32" t="s">
        <v>1095</v>
      </c>
      <c r="E464" s="32" t="s">
        <v>1096</v>
      </c>
      <c r="F464" s="32">
        <v>130</v>
      </c>
      <c r="G464" s="32">
        <v>626</v>
      </c>
      <c r="H464" s="32">
        <v>809</v>
      </c>
      <c r="I464" s="32">
        <v>-183</v>
      </c>
      <c r="J464" s="32">
        <v>5</v>
      </c>
      <c r="K464" s="32">
        <v>63</v>
      </c>
      <c r="L464" s="32">
        <v>99</v>
      </c>
      <c r="M464" s="34">
        <v>111693000</v>
      </c>
    </row>
    <row r="465" spans="1:13" x14ac:dyDescent="0.3">
      <c r="A465" s="32">
        <v>2015</v>
      </c>
      <c r="B465" s="32" t="s">
        <v>1097</v>
      </c>
      <c r="C465" s="32" t="s">
        <v>1098</v>
      </c>
      <c r="D465" s="32" t="s">
        <v>1091</v>
      </c>
      <c r="E465" s="32" t="s">
        <v>1092</v>
      </c>
      <c r="F465" s="32">
        <v>139</v>
      </c>
      <c r="G465" s="32">
        <v>724</v>
      </c>
      <c r="H465" s="32">
        <v>641</v>
      </c>
      <c r="I465" s="32">
        <v>83</v>
      </c>
      <c r="J465" s="32">
        <v>1</v>
      </c>
      <c r="K465" s="32">
        <v>95</v>
      </c>
      <c r="L465" s="32">
        <v>67</v>
      </c>
      <c r="M465" s="34">
        <v>112107025</v>
      </c>
    </row>
    <row r="466" spans="1:13" x14ac:dyDescent="0.3">
      <c r="A466" s="32">
        <v>2015</v>
      </c>
      <c r="B466" s="32" t="s">
        <v>1101</v>
      </c>
      <c r="C466" s="32" t="s">
        <v>1102</v>
      </c>
      <c r="D466" s="32" t="s">
        <v>1091</v>
      </c>
      <c r="E466" s="32" t="s">
        <v>1092</v>
      </c>
      <c r="F466" s="32">
        <v>136</v>
      </c>
      <c r="G466" s="32">
        <v>622</v>
      </c>
      <c r="H466" s="32">
        <v>701</v>
      </c>
      <c r="I466" s="32">
        <v>-79</v>
      </c>
      <c r="J466" s="32">
        <v>4</v>
      </c>
      <c r="K466" s="32">
        <v>76</v>
      </c>
      <c r="L466" s="32">
        <v>86</v>
      </c>
      <c r="M466" s="34">
        <v>112373700</v>
      </c>
    </row>
    <row r="467" spans="1:13" x14ac:dyDescent="0.3">
      <c r="A467" s="32">
        <v>2015</v>
      </c>
      <c r="B467" s="32" t="s">
        <v>1109</v>
      </c>
      <c r="C467" s="32" t="s">
        <v>1110</v>
      </c>
      <c r="D467" s="32" t="s">
        <v>1091</v>
      </c>
      <c r="E467" s="32" t="s">
        <v>1096</v>
      </c>
      <c r="F467" s="32">
        <v>232</v>
      </c>
      <c r="G467" s="32">
        <v>891</v>
      </c>
      <c r="H467" s="32">
        <v>670</v>
      </c>
      <c r="I467" s="32">
        <v>221</v>
      </c>
      <c r="J467" s="32">
        <v>1</v>
      </c>
      <c r="K467" s="32">
        <v>93</v>
      </c>
      <c r="L467" s="32">
        <v>69</v>
      </c>
      <c r="M467" s="34">
        <v>112992400</v>
      </c>
    </row>
    <row r="468" spans="1:13" x14ac:dyDescent="0.3">
      <c r="A468" s="32">
        <v>2015</v>
      </c>
      <c r="B468" s="32" t="s">
        <v>1111</v>
      </c>
      <c r="C468" s="32" t="s">
        <v>1112</v>
      </c>
      <c r="D468" s="32" t="s">
        <v>1095</v>
      </c>
      <c r="E468" s="32" t="s">
        <v>1092</v>
      </c>
      <c r="F468" s="32">
        <v>167</v>
      </c>
      <c r="G468" s="32">
        <v>640</v>
      </c>
      <c r="H468" s="32">
        <v>754</v>
      </c>
      <c r="I468" s="32">
        <v>-114</v>
      </c>
      <c r="J468" s="32">
        <v>5</v>
      </c>
      <c r="K468" s="32">
        <v>64</v>
      </c>
      <c r="L468" s="32">
        <v>98</v>
      </c>
      <c r="M468" s="34">
        <v>113072286</v>
      </c>
    </row>
    <row r="469" spans="1:13" x14ac:dyDescent="0.3">
      <c r="A469" s="32">
        <v>2015</v>
      </c>
      <c r="B469" s="32" t="s">
        <v>1145</v>
      </c>
      <c r="C469" s="32" t="s">
        <v>1146</v>
      </c>
      <c r="D469" s="32" t="s">
        <v>1091</v>
      </c>
      <c r="E469" s="32" t="s">
        <v>1096</v>
      </c>
      <c r="F469" s="32">
        <v>217</v>
      </c>
      <c r="G469" s="32">
        <v>713</v>
      </c>
      <c r="H469" s="32">
        <v>693</v>
      </c>
      <c r="I469" s="32">
        <v>20</v>
      </c>
      <c r="J469" s="32">
        <v>3</v>
      </c>
      <c r="K469" s="32">
        <v>81</v>
      </c>
      <c r="L469" s="32">
        <v>81</v>
      </c>
      <c r="M469" s="34">
        <v>115044833</v>
      </c>
    </row>
    <row r="470" spans="1:13" x14ac:dyDescent="0.3">
      <c r="A470" s="32">
        <v>2015</v>
      </c>
      <c r="B470" s="32" t="s">
        <v>1127</v>
      </c>
      <c r="C470" s="32" t="s">
        <v>1128</v>
      </c>
      <c r="D470" s="32" t="s">
        <v>1095</v>
      </c>
      <c r="E470" s="32" t="s">
        <v>1092</v>
      </c>
      <c r="F470" s="32">
        <v>171</v>
      </c>
      <c r="G470" s="32">
        <v>689</v>
      </c>
      <c r="H470" s="32">
        <v>608</v>
      </c>
      <c r="I470" s="32">
        <v>81</v>
      </c>
      <c r="J470" s="32">
        <v>3</v>
      </c>
      <c r="K470" s="32">
        <v>97</v>
      </c>
      <c r="L470" s="32">
        <v>65</v>
      </c>
      <c r="M470" s="34">
        <v>115879310</v>
      </c>
    </row>
    <row r="471" spans="1:13" x14ac:dyDescent="0.3">
      <c r="A471" s="32">
        <v>2015</v>
      </c>
      <c r="B471" s="32" t="s">
        <v>1121</v>
      </c>
      <c r="C471" s="32" t="s">
        <v>1122</v>
      </c>
      <c r="D471" s="32" t="s">
        <v>1095</v>
      </c>
      <c r="E471" s="32" t="s">
        <v>1086</v>
      </c>
      <c r="F471" s="32">
        <v>148</v>
      </c>
      <c r="G471" s="32">
        <v>650</v>
      </c>
      <c r="H471" s="32">
        <v>731</v>
      </c>
      <c r="I471" s="32">
        <v>-81</v>
      </c>
      <c r="J471" s="32">
        <v>4</v>
      </c>
      <c r="K471" s="32">
        <v>74</v>
      </c>
      <c r="L471" s="32">
        <v>88</v>
      </c>
      <c r="M471" s="34">
        <v>118441300</v>
      </c>
    </row>
    <row r="472" spans="1:13" x14ac:dyDescent="0.3">
      <c r="A472" s="32">
        <v>2015</v>
      </c>
      <c r="B472" s="32" t="s">
        <v>1131</v>
      </c>
      <c r="C472" s="32" t="s">
        <v>1132</v>
      </c>
      <c r="D472" s="32" t="s">
        <v>1095</v>
      </c>
      <c r="E472" s="32" t="s">
        <v>1092</v>
      </c>
      <c r="F472" s="32">
        <v>137</v>
      </c>
      <c r="G472" s="32">
        <v>647</v>
      </c>
      <c r="H472" s="32">
        <v>525</v>
      </c>
      <c r="I472" s="32">
        <v>122</v>
      </c>
      <c r="J472" s="32">
        <v>1</v>
      </c>
      <c r="K472" s="32">
        <v>100</v>
      </c>
      <c r="L472" s="32">
        <v>62</v>
      </c>
      <c r="M472" s="34">
        <v>119241500</v>
      </c>
    </row>
    <row r="473" spans="1:13" x14ac:dyDescent="0.3">
      <c r="A473" s="32">
        <v>2015</v>
      </c>
      <c r="B473" s="32" t="s">
        <v>1155</v>
      </c>
      <c r="C473" s="32" t="s">
        <v>1156</v>
      </c>
      <c r="D473" s="32" t="s">
        <v>1091</v>
      </c>
      <c r="E473" s="32" t="s">
        <v>1086</v>
      </c>
      <c r="F473" s="32">
        <v>176</v>
      </c>
      <c r="G473" s="32">
        <v>661</v>
      </c>
      <c r="H473" s="32">
        <v>675</v>
      </c>
      <c r="I473" s="32">
        <v>-14</v>
      </c>
      <c r="J473" s="32">
        <v>3</v>
      </c>
      <c r="K473" s="32">
        <v>85</v>
      </c>
      <c r="L473" s="32">
        <v>77</v>
      </c>
      <c r="M473" s="34">
        <v>120005415</v>
      </c>
    </row>
    <row r="474" spans="1:13" x14ac:dyDescent="0.3">
      <c r="A474" s="32">
        <v>2015</v>
      </c>
      <c r="B474" s="32" t="s">
        <v>1125</v>
      </c>
      <c r="C474" s="32" t="s">
        <v>1126</v>
      </c>
      <c r="D474" s="32" t="s">
        <v>1091</v>
      </c>
      <c r="E474" s="32" t="s">
        <v>1086</v>
      </c>
      <c r="F474" s="32">
        <v>198</v>
      </c>
      <c r="G474" s="32">
        <v>656</v>
      </c>
      <c r="H474" s="32">
        <v>726</v>
      </c>
      <c r="I474" s="32">
        <v>-70</v>
      </c>
      <c r="J474" s="32">
        <v>4</v>
      </c>
      <c r="K474" s="32">
        <v>76</v>
      </c>
      <c r="L474" s="32">
        <v>86</v>
      </c>
      <c r="M474" s="34">
        <v>122208700</v>
      </c>
    </row>
    <row r="475" spans="1:13" x14ac:dyDescent="0.3">
      <c r="A475" s="32">
        <v>2015</v>
      </c>
      <c r="B475" s="32" t="s">
        <v>1135</v>
      </c>
      <c r="C475" s="32" t="s">
        <v>1136</v>
      </c>
      <c r="D475" s="32" t="s">
        <v>1091</v>
      </c>
      <c r="E475" s="32" t="s">
        <v>1086</v>
      </c>
      <c r="F475" s="32">
        <v>172</v>
      </c>
      <c r="G475" s="32">
        <v>751</v>
      </c>
      <c r="H475" s="32">
        <v>733</v>
      </c>
      <c r="I475" s="32">
        <v>18</v>
      </c>
      <c r="J475" s="32">
        <v>1</v>
      </c>
      <c r="K475" s="32">
        <v>88</v>
      </c>
      <c r="L475" s="32">
        <v>74</v>
      </c>
      <c r="M475" s="34">
        <v>143742789</v>
      </c>
    </row>
    <row r="476" spans="1:13" x14ac:dyDescent="0.3">
      <c r="A476" s="32">
        <v>2015</v>
      </c>
      <c r="B476" s="32" t="s">
        <v>1153</v>
      </c>
      <c r="C476" s="32" t="s">
        <v>1154</v>
      </c>
      <c r="D476" s="32" t="s">
        <v>1095</v>
      </c>
      <c r="E476" s="32" t="s">
        <v>1096</v>
      </c>
      <c r="F476" s="32">
        <v>177</v>
      </c>
      <c r="G476" s="32">
        <v>703</v>
      </c>
      <c r="H476" s="32">
        <v>635</v>
      </c>
      <c r="I476" s="32">
        <v>68</v>
      </c>
      <c r="J476" s="32">
        <v>2</v>
      </c>
      <c r="K476" s="32">
        <v>83</v>
      </c>
      <c r="L476" s="32">
        <v>79</v>
      </c>
      <c r="M476" s="34">
        <v>155587472</v>
      </c>
    </row>
    <row r="477" spans="1:13" x14ac:dyDescent="0.3">
      <c r="A477" s="32">
        <v>2015</v>
      </c>
      <c r="B477" s="32" t="s">
        <v>1119</v>
      </c>
      <c r="C477" s="32" t="s">
        <v>1120</v>
      </c>
      <c r="D477" s="32" t="s">
        <v>1095</v>
      </c>
      <c r="E477" s="32" t="s">
        <v>1086</v>
      </c>
      <c r="F477" s="32">
        <v>136</v>
      </c>
      <c r="G477" s="32">
        <v>696</v>
      </c>
      <c r="H477" s="32">
        <v>627</v>
      </c>
      <c r="I477" s="32">
        <v>69</v>
      </c>
      <c r="J477" s="32">
        <v>2</v>
      </c>
      <c r="K477" s="32">
        <v>84</v>
      </c>
      <c r="L477" s="32">
        <v>78</v>
      </c>
      <c r="M477" s="34">
        <v>164701500</v>
      </c>
    </row>
    <row r="478" spans="1:13" x14ac:dyDescent="0.3">
      <c r="A478" s="32">
        <v>2015</v>
      </c>
      <c r="B478" s="32" t="s">
        <v>1123</v>
      </c>
      <c r="C478" s="32" t="s">
        <v>1124</v>
      </c>
      <c r="D478" s="32" t="s">
        <v>1091</v>
      </c>
      <c r="E478" s="32" t="s">
        <v>1092</v>
      </c>
      <c r="F478" s="32">
        <v>151</v>
      </c>
      <c r="G478" s="32">
        <v>689</v>
      </c>
      <c r="H478" s="32">
        <v>803</v>
      </c>
      <c r="I478" s="32">
        <v>-114</v>
      </c>
      <c r="J478" s="32">
        <v>5</v>
      </c>
      <c r="K478" s="32">
        <v>74</v>
      </c>
      <c r="L478" s="32">
        <v>87</v>
      </c>
      <c r="M478" s="34">
        <v>172284750</v>
      </c>
    </row>
    <row r="479" spans="1:13" x14ac:dyDescent="0.3">
      <c r="A479" s="32">
        <v>2015</v>
      </c>
      <c r="B479" s="32" t="s">
        <v>1139</v>
      </c>
      <c r="C479" s="32" t="s">
        <v>1140</v>
      </c>
      <c r="D479" s="32" t="s">
        <v>1091</v>
      </c>
      <c r="E479" s="32" t="s">
        <v>1096</v>
      </c>
      <c r="F479" s="32">
        <v>161</v>
      </c>
      <c r="G479" s="32">
        <v>748</v>
      </c>
      <c r="H479" s="32">
        <v>753</v>
      </c>
      <c r="I479" s="32">
        <v>-5</v>
      </c>
      <c r="J479" s="32">
        <v>5</v>
      </c>
      <c r="K479" s="32">
        <v>78</v>
      </c>
      <c r="L479" s="32">
        <v>84</v>
      </c>
      <c r="M479" s="34">
        <v>181103400</v>
      </c>
    </row>
    <row r="480" spans="1:13" x14ac:dyDescent="0.3">
      <c r="A480" s="32">
        <v>2015</v>
      </c>
      <c r="B480" s="32" t="s">
        <v>1151</v>
      </c>
      <c r="C480" s="32" t="s">
        <v>1152</v>
      </c>
      <c r="D480" s="32" t="s">
        <v>1091</v>
      </c>
      <c r="E480" s="32" t="s">
        <v>1096</v>
      </c>
      <c r="F480" s="32">
        <v>212</v>
      </c>
      <c r="G480" s="32">
        <v>764</v>
      </c>
      <c r="H480" s="32">
        <v>698</v>
      </c>
      <c r="I480" s="32">
        <v>66</v>
      </c>
      <c r="J480" s="32">
        <v>2</v>
      </c>
      <c r="K480" s="32">
        <v>87</v>
      </c>
      <c r="L480" s="32">
        <v>75</v>
      </c>
      <c r="M480" s="34">
        <v>212751957</v>
      </c>
    </row>
    <row r="481" spans="1:13" x14ac:dyDescent="0.3">
      <c r="A481" s="32">
        <v>2015</v>
      </c>
      <c r="B481" s="32" t="s">
        <v>1149</v>
      </c>
      <c r="C481" s="32" t="s">
        <v>1150</v>
      </c>
      <c r="D481" s="32" t="s">
        <v>1095</v>
      </c>
      <c r="E481" s="32" t="s">
        <v>1086</v>
      </c>
      <c r="F481" s="32">
        <v>187</v>
      </c>
      <c r="G481" s="32">
        <v>667</v>
      </c>
      <c r="H481" s="32">
        <v>595</v>
      </c>
      <c r="I481" s="32">
        <v>72</v>
      </c>
      <c r="J481" s="32">
        <v>1</v>
      </c>
      <c r="K481" s="32">
        <v>92</v>
      </c>
      <c r="L481" s="32">
        <v>70</v>
      </c>
      <c r="M481" s="34">
        <v>215792000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570AF-982D-4A41-B668-31782FFE301A}">
  <sheetPr codeName="Sheet8"/>
  <dimension ref="A1:C48"/>
  <sheetViews>
    <sheetView showGridLines="0" workbookViewId="0">
      <selection activeCell="D21" sqref="D21"/>
    </sheetView>
  </sheetViews>
  <sheetFormatPr defaultRowHeight="14.4" x14ac:dyDescent="0.3"/>
  <cols>
    <col min="1" max="1" width="8.88671875" style="32"/>
    <col min="2" max="2" width="15.88671875" style="32" customWidth="1"/>
    <col min="3" max="3" width="8.88671875" style="32"/>
    <col min="4" max="16384" width="8.88671875" style="24"/>
  </cols>
  <sheetData>
    <row r="1" spans="1:3" x14ac:dyDescent="0.3">
      <c r="A1" s="33" t="s">
        <v>1161</v>
      </c>
      <c r="B1" s="33" t="s">
        <v>1162</v>
      </c>
      <c r="C1" s="33" t="s">
        <v>1081</v>
      </c>
    </row>
    <row r="2" spans="1:3" x14ac:dyDescent="0.3">
      <c r="A2" s="32">
        <v>2012</v>
      </c>
      <c r="B2" s="32" t="s">
        <v>1163</v>
      </c>
      <c r="C2" s="32">
        <v>33</v>
      </c>
    </row>
    <row r="3" spans="1:3" x14ac:dyDescent="0.3">
      <c r="A3" s="32">
        <v>2013</v>
      </c>
      <c r="B3" s="32" t="s">
        <v>1163</v>
      </c>
      <c r="C3" s="32">
        <v>53</v>
      </c>
    </row>
    <row r="4" spans="1:3" x14ac:dyDescent="0.3">
      <c r="A4" s="32">
        <v>2014</v>
      </c>
      <c r="B4" s="32" t="s">
        <v>1163</v>
      </c>
      <c r="C4" s="32">
        <v>26</v>
      </c>
    </row>
    <row r="5" spans="1:3" x14ac:dyDescent="0.3">
      <c r="A5" s="32">
        <v>2015</v>
      </c>
      <c r="B5" s="32" t="s">
        <v>1163</v>
      </c>
      <c r="C5" s="32">
        <v>47</v>
      </c>
    </row>
    <row r="6" spans="1:3" x14ac:dyDescent="0.3">
      <c r="A6" s="32">
        <v>2011</v>
      </c>
      <c r="B6" s="32" t="s">
        <v>1164</v>
      </c>
      <c r="C6" s="32">
        <v>29</v>
      </c>
    </row>
    <row r="7" spans="1:3" x14ac:dyDescent="0.3">
      <c r="A7" s="32">
        <v>2012</v>
      </c>
      <c r="B7" s="32" t="s">
        <v>1164</v>
      </c>
      <c r="C7" s="32">
        <v>24</v>
      </c>
    </row>
    <row r="8" spans="1:3" x14ac:dyDescent="0.3">
      <c r="A8" s="32">
        <v>2013</v>
      </c>
      <c r="B8" s="32" t="s">
        <v>1164</v>
      </c>
      <c r="C8" s="32">
        <v>27</v>
      </c>
    </row>
    <row r="9" spans="1:3" x14ac:dyDescent="0.3">
      <c r="A9" s="32">
        <v>2014</v>
      </c>
      <c r="B9" s="32" t="s">
        <v>1164</v>
      </c>
      <c r="C9" s="32">
        <v>40</v>
      </c>
    </row>
    <row r="10" spans="1:3" x14ac:dyDescent="0.3">
      <c r="A10" s="32">
        <v>2015</v>
      </c>
      <c r="B10" s="32" t="s">
        <v>1164</v>
      </c>
      <c r="C10" s="32">
        <v>44</v>
      </c>
    </row>
    <row r="11" spans="1:3" x14ac:dyDescent="0.3">
      <c r="A11" s="32">
        <v>2012</v>
      </c>
      <c r="B11" s="32" t="s">
        <v>1165</v>
      </c>
      <c r="C11" s="32">
        <v>22</v>
      </c>
    </row>
    <row r="12" spans="1:3" x14ac:dyDescent="0.3">
      <c r="A12" s="32">
        <v>2013</v>
      </c>
      <c r="B12" s="32" t="s">
        <v>1165</v>
      </c>
      <c r="C12" s="32">
        <v>20</v>
      </c>
    </row>
    <row r="13" spans="1:3" x14ac:dyDescent="0.3">
      <c r="A13" s="32">
        <v>2014</v>
      </c>
      <c r="B13" s="32" t="s">
        <v>1165</v>
      </c>
      <c r="C13" s="32">
        <v>13</v>
      </c>
    </row>
    <row r="14" spans="1:3" x14ac:dyDescent="0.3">
      <c r="A14" s="32">
        <v>2015</v>
      </c>
      <c r="B14" s="32" t="s">
        <v>1165</v>
      </c>
      <c r="C14" s="32">
        <v>42</v>
      </c>
    </row>
    <row r="15" spans="1:3" x14ac:dyDescent="0.3">
      <c r="A15" s="32">
        <v>2012</v>
      </c>
      <c r="B15" s="32" t="s">
        <v>1166</v>
      </c>
      <c r="C15" s="32">
        <v>9</v>
      </c>
    </row>
    <row r="16" spans="1:3" x14ac:dyDescent="0.3">
      <c r="A16" s="32">
        <v>2013</v>
      </c>
      <c r="B16" s="32" t="s">
        <v>1166</v>
      </c>
      <c r="C16" s="32">
        <v>24</v>
      </c>
    </row>
    <row r="17" spans="1:3" x14ac:dyDescent="0.3">
      <c r="A17" s="32">
        <v>2014</v>
      </c>
      <c r="B17" s="32" t="s">
        <v>1166</v>
      </c>
      <c r="C17" s="32">
        <v>29</v>
      </c>
    </row>
    <row r="18" spans="1:3" x14ac:dyDescent="0.3">
      <c r="A18" s="32">
        <v>2015</v>
      </c>
      <c r="B18" s="32" t="s">
        <v>1166</v>
      </c>
      <c r="C18" s="32">
        <v>41</v>
      </c>
    </row>
    <row r="19" spans="1:3" x14ac:dyDescent="0.3">
      <c r="A19" s="32">
        <v>2011</v>
      </c>
      <c r="B19" s="32" t="s">
        <v>1167</v>
      </c>
      <c r="C19" s="32">
        <v>5</v>
      </c>
    </row>
    <row r="20" spans="1:3" x14ac:dyDescent="0.3">
      <c r="A20" s="32">
        <v>2012</v>
      </c>
      <c r="B20" s="32" t="s">
        <v>1167</v>
      </c>
      <c r="C20" s="32">
        <v>30</v>
      </c>
    </row>
    <row r="21" spans="1:3" x14ac:dyDescent="0.3">
      <c r="A21" s="32">
        <v>2013</v>
      </c>
      <c r="B21" s="32" t="s">
        <v>1167</v>
      </c>
      <c r="C21" s="32">
        <v>27</v>
      </c>
    </row>
    <row r="22" spans="1:3" x14ac:dyDescent="0.3">
      <c r="A22" s="32">
        <v>2014</v>
      </c>
      <c r="B22" s="32" t="s">
        <v>1167</v>
      </c>
      <c r="C22" s="32">
        <v>36</v>
      </c>
    </row>
    <row r="23" spans="1:3" x14ac:dyDescent="0.3">
      <c r="A23" s="32">
        <v>2015</v>
      </c>
      <c r="B23" s="32" t="s">
        <v>1167</v>
      </c>
      <c r="C23" s="32">
        <v>41</v>
      </c>
    </row>
    <row r="24" spans="1:3" x14ac:dyDescent="0.3">
      <c r="A24" s="32">
        <v>2011</v>
      </c>
      <c r="B24" s="32" t="s">
        <v>1168</v>
      </c>
      <c r="C24" s="32">
        <v>43</v>
      </c>
    </row>
    <row r="25" spans="1:3" x14ac:dyDescent="0.3">
      <c r="A25" s="32">
        <v>2012</v>
      </c>
      <c r="B25" s="32" t="s">
        <v>1168</v>
      </c>
      <c r="C25" s="32">
        <v>27</v>
      </c>
    </row>
    <row r="26" spans="1:3" x14ac:dyDescent="0.3">
      <c r="A26" s="32">
        <v>2013</v>
      </c>
      <c r="B26" s="32" t="s">
        <v>1168</v>
      </c>
      <c r="C26" s="32">
        <v>28</v>
      </c>
    </row>
    <row r="27" spans="1:3" x14ac:dyDescent="0.3">
      <c r="A27" s="32">
        <v>2014</v>
      </c>
      <c r="B27" s="32" t="s">
        <v>1168</v>
      </c>
      <c r="C27" s="32">
        <v>35</v>
      </c>
    </row>
    <row r="28" spans="1:3" x14ac:dyDescent="0.3">
      <c r="A28" s="32">
        <v>2015</v>
      </c>
      <c r="B28" s="32" t="s">
        <v>1168</v>
      </c>
      <c r="C28" s="32">
        <v>40</v>
      </c>
    </row>
    <row r="29" spans="1:3" x14ac:dyDescent="0.3">
      <c r="A29" s="32">
        <v>2011</v>
      </c>
      <c r="B29" s="32" t="s">
        <v>1169</v>
      </c>
      <c r="C29" s="32">
        <v>37</v>
      </c>
    </row>
    <row r="30" spans="1:3" x14ac:dyDescent="0.3">
      <c r="A30" s="32">
        <v>2012</v>
      </c>
      <c r="B30" s="32" t="s">
        <v>1169</v>
      </c>
      <c r="C30" s="32">
        <v>30</v>
      </c>
    </row>
    <row r="31" spans="1:3" x14ac:dyDescent="0.3">
      <c r="A31" s="32">
        <v>2013</v>
      </c>
      <c r="B31" s="32" t="s">
        <v>1169</v>
      </c>
      <c r="C31" s="32">
        <v>17</v>
      </c>
    </row>
    <row r="32" spans="1:3" x14ac:dyDescent="0.3">
      <c r="A32" s="32">
        <v>2014</v>
      </c>
      <c r="B32" s="32" t="s">
        <v>1169</v>
      </c>
      <c r="C32" s="32">
        <v>28</v>
      </c>
    </row>
    <row r="33" spans="1:3" x14ac:dyDescent="0.3">
      <c r="A33" s="32">
        <v>2015</v>
      </c>
      <c r="B33" s="32" t="s">
        <v>1169</v>
      </c>
      <c r="C33" s="32">
        <v>40</v>
      </c>
    </row>
    <row r="34" spans="1:3" x14ac:dyDescent="0.3">
      <c r="A34" s="32">
        <v>2011</v>
      </c>
      <c r="B34" s="32" t="s">
        <v>1170</v>
      </c>
      <c r="C34" s="32">
        <v>26</v>
      </c>
    </row>
    <row r="35" spans="1:3" x14ac:dyDescent="0.3">
      <c r="A35" s="32">
        <v>2012</v>
      </c>
      <c r="B35" s="32" t="s">
        <v>1170</v>
      </c>
      <c r="C35" s="32">
        <v>22</v>
      </c>
    </row>
    <row r="36" spans="1:3" x14ac:dyDescent="0.3">
      <c r="A36" s="32">
        <v>2013</v>
      </c>
      <c r="B36" s="32" t="s">
        <v>1170</v>
      </c>
      <c r="C36" s="32">
        <v>26</v>
      </c>
    </row>
    <row r="37" spans="1:3" x14ac:dyDescent="0.3">
      <c r="A37" s="32">
        <v>2014</v>
      </c>
      <c r="B37" s="32" t="s">
        <v>1170</v>
      </c>
      <c r="C37" s="32">
        <v>11</v>
      </c>
    </row>
    <row r="38" spans="1:3" x14ac:dyDescent="0.3">
      <c r="A38" s="32">
        <v>2015</v>
      </c>
      <c r="B38" s="32" t="s">
        <v>1170</v>
      </c>
      <c r="C38" s="32">
        <v>40</v>
      </c>
    </row>
    <row r="39" spans="1:3" x14ac:dyDescent="0.3">
      <c r="A39" s="32">
        <v>2011</v>
      </c>
      <c r="B39" s="32" t="s">
        <v>1171</v>
      </c>
      <c r="C39" s="32">
        <v>17</v>
      </c>
    </row>
    <row r="40" spans="1:3" x14ac:dyDescent="0.3">
      <c r="A40" s="32">
        <v>2012</v>
      </c>
      <c r="B40" s="32" t="s">
        <v>1171</v>
      </c>
      <c r="C40" s="32">
        <v>42</v>
      </c>
    </row>
    <row r="41" spans="1:3" x14ac:dyDescent="0.3">
      <c r="A41" s="32">
        <v>2013</v>
      </c>
      <c r="B41" s="32" t="s">
        <v>1171</v>
      </c>
      <c r="C41" s="32">
        <v>36</v>
      </c>
    </row>
    <row r="42" spans="1:3" x14ac:dyDescent="0.3">
      <c r="A42" s="32">
        <v>2014</v>
      </c>
      <c r="B42" s="32" t="s">
        <v>1171</v>
      </c>
      <c r="C42" s="32">
        <v>34</v>
      </c>
    </row>
    <row r="43" spans="1:3" x14ac:dyDescent="0.3">
      <c r="A43" s="32">
        <v>2015</v>
      </c>
      <c r="B43" s="32" t="s">
        <v>1171</v>
      </c>
      <c r="C43" s="32">
        <v>39</v>
      </c>
    </row>
    <row r="44" spans="1:3" x14ac:dyDescent="0.3">
      <c r="A44" s="32">
        <v>2011</v>
      </c>
      <c r="B44" s="32" t="s">
        <v>1172</v>
      </c>
      <c r="C44" s="32">
        <v>14</v>
      </c>
    </row>
    <row r="45" spans="1:3" x14ac:dyDescent="0.3">
      <c r="A45" s="32">
        <v>2012</v>
      </c>
      <c r="B45" s="32" t="s">
        <v>1172</v>
      </c>
      <c r="C45" s="32">
        <v>12</v>
      </c>
    </row>
    <row r="46" spans="1:3" x14ac:dyDescent="0.3">
      <c r="A46" s="32">
        <v>2013</v>
      </c>
      <c r="B46" s="32" t="s">
        <v>1172</v>
      </c>
      <c r="C46" s="32">
        <v>10</v>
      </c>
    </row>
    <row r="47" spans="1:3" x14ac:dyDescent="0.3">
      <c r="A47" s="32">
        <v>2014</v>
      </c>
      <c r="B47" s="32" t="s">
        <v>1172</v>
      </c>
      <c r="C47" s="32">
        <v>75</v>
      </c>
    </row>
    <row r="48" spans="1:3" x14ac:dyDescent="0.3">
      <c r="A48" s="32">
        <v>2015</v>
      </c>
      <c r="B48" s="32" t="s">
        <v>1172</v>
      </c>
      <c r="C48" s="32">
        <v>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3355-0123-474B-AB54-1C1E1D8DBCBB}">
  <sheetPr codeName="Sheet9"/>
  <dimension ref="A1:N27"/>
  <sheetViews>
    <sheetView showGridLines="0" workbookViewId="0">
      <selection activeCell="N4" sqref="N4"/>
    </sheetView>
  </sheetViews>
  <sheetFormatPr defaultRowHeight="14.4" x14ac:dyDescent="0.3"/>
  <cols>
    <col min="1" max="1" width="15.33203125" style="32" customWidth="1"/>
    <col min="2" max="2" width="14.5546875" style="32" customWidth="1"/>
    <col min="3" max="3" width="24.6640625" style="32" customWidth="1"/>
    <col min="4" max="5" width="12.5546875" style="32" customWidth="1"/>
    <col min="6" max="16384" width="8.88671875" style="24"/>
  </cols>
  <sheetData>
    <row r="1" spans="1:14" x14ac:dyDescent="0.3">
      <c r="A1" s="33" t="s">
        <v>1173</v>
      </c>
      <c r="B1" s="33" t="s">
        <v>1174</v>
      </c>
      <c r="C1" s="33" t="s">
        <v>1175</v>
      </c>
      <c r="D1" s="33" t="s">
        <v>1176</v>
      </c>
      <c r="E1" s="26"/>
    </row>
    <row r="2" spans="1:14" x14ac:dyDescent="0.3">
      <c r="A2" s="32" t="s">
        <v>23</v>
      </c>
      <c r="B2" s="32" t="s">
        <v>1177</v>
      </c>
      <c r="C2" s="32" t="s">
        <v>1178</v>
      </c>
      <c r="D2" s="27">
        <v>4645</v>
      </c>
      <c r="E2" s="27"/>
    </row>
    <row r="3" spans="1:14" x14ac:dyDescent="0.3">
      <c r="A3" s="32" t="s">
        <v>23</v>
      </c>
      <c r="B3" s="32" t="s">
        <v>1179</v>
      </c>
      <c r="C3" s="32" t="s">
        <v>1180</v>
      </c>
      <c r="D3" s="27">
        <v>9490</v>
      </c>
      <c r="E3" s="27"/>
      <c r="N3" s="24" t="s">
        <v>1224</v>
      </c>
    </row>
    <row r="4" spans="1:14" x14ac:dyDescent="0.3">
      <c r="A4" s="32" t="s">
        <v>23</v>
      </c>
      <c r="B4" s="32" t="s">
        <v>1181</v>
      </c>
      <c r="C4" s="32" t="s">
        <v>1182</v>
      </c>
      <c r="D4" s="27">
        <v>2535</v>
      </c>
      <c r="E4" s="27"/>
    </row>
    <row r="5" spans="1:14" x14ac:dyDescent="0.3">
      <c r="A5" s="32" t="s">
        <v>23</v>
      </c>
      <c r="B5" s="32" t="s">
        <v>1179</v>
      </c>
      <c r="C5" s="32" t="s">
        <v>1183</v>
      </c>
      <c r="D5" s="27">
        <v>6699</v>
      </c>
      <c r="E5" s="27"/>
    </row>
    <row r="6" spans="1:14" x14ac:dyDescent="0.3">
      <c r="A6" s="32" t="s">
        <v>1184</v>
      </c>
      <c r="B6" s="32" t="s">
        <v>1177</v>
      </c>
      <c r="C6" s="32" t="s">
        <v>1185</v>
      </c>
      <c r="D6" s="27">
        <v>7840</v>
      </c>
      <c r="E6" s="27"/>
    </row>
    <row r="7" spans="1:14" x14ac:dyDescent="0.3">
      <c r="A7" s="32" t="s">
        <v>1184</v>
      </c>
      <c r="B7" s="32" t="s">
        <v>1177</v>
      </c>
      <c r="C7" s="32" t="s">
        <v>1186</v>
      </c>
      <c r="D7" s="27">
        <v>4391</v>
      </c>
      <c r="E7" s="27"/>
    </row>
    <row r="8" spans="1:14" x14ac:dyDescent="0.3">
      <c r="A8" s="32" t="s">
        <v>1184</v>
      </c>
      <c r="B8" s="32" t="s">
        <v>1179</v>
      </c>
      <c r="C8" s="32" t="s">
        <v>1187</v>
      </c>
      <c r="D8" s="27">
        <v>2120</v>
      </c>
      <c r="E8" s="27"/>
    </row>
    <row r="9" spans="1:14" x14ac:dyDescent="0.3">
      <c r="A9" s="32" t="s">
        <v>1188</v>
      </c>
      <c r="B9" s="32" t="s">
        <v>1177</v>
      </c>
      <c r="C9" s="32" t="s">
        <v>1189</v>
      </c>
      <c r="D9" s="27">
        <v>7600</v>
      </c>
      <c r="E9" s="27"/>
    </row>
    <row r="10" spans="1:14" x14ac:dyDescent="0.3">
      <c r="A10" s="32" t="s">
        <v>1188</v>
      </c>
      <c r="B10" s="32" t="s">
        <v>1177</v>
      </c>
      <c r="C10" s="32" t="s">
        <v>1190</v>
      </c>
      <c r="D10" s="27">
        <v>3281</v>
      </c>
      <c r="E10" s="27"/>
    </row>
    <row r="11" spans="1:14" x14ac:dyDescent="0.3">
      <c r="A11" s="32" t="s">
        <v>1188</v>
      </c>
      <c r="B11" s="32" t="s">
        <v>1177</v>
      </c>
      <c r="C11" s="32" t="s">
        <v>1191</v>
      </c>
      <c r="D11" s="27">
        <v>4500</v>
      </c>
      <c r="E11" s="27"/>
    </row>
    <row r="12" spans="1:14" x14ac:dyDescent="0.3">
      <c r="A12" s="32" t="s">
        <v>1188</v>
      </c>
      <c r="B12" s="32" t="s">
        <v>1179</v>
      </c>
      <c r="C12" s="32" t="s">
        <v>1192</v>
      </c>
      <c r="D12" s="27">
        <v>14920</v>
      </c>
      <c r="E12" s="27"/>
    </row>
    <row r="13" spans="1:14" x14ac:dyDescent="0.3">
      <c r="A13" s="32" t="s">
        <v>1188</v>
      </c>
      <c r="B13" s="32" t="s">
        <v>1179</v>
      </c>
      <c r="C13" s="32" t="s">
        <v>1193</v>
      </c>
      <c r="D13" s="27">
        <v>9447</v>
      </c>
      <c r="E13" s="27"/>
    </row>
    <row r="14" spans="1:14" x14ac:dyDescent="0.3">
      <c r="A14" s="32" t="s">
        <v>1194</v>
      </c>
      <c r="B14" s="32" t="s">
        <v>1177</v>
      </c>
      <c r="C14" s="32" t="s">
        <v>1195</v>
      </c>
      <c r="D14" s="27">
        <v>5590</v>
      </c>
      <c r="E14" s="27"/>
    </row>
    <row r="17" spans="1:6" x14ac:dyDescent="0.3">
      <c r="A17" s="33" t="s">
        <v>1196</v>
      </c>
      <c r="B17" s="33" t="s">
        <v>1197</v>
      </c>
      <c r="C17" s="33" t="s">
        <v>1198</v>
      </c>
      <c r="D17" s="33" t="s">
        <v>1199</v>
      </c>
      <c r="E17" s="33" t="s">
        <v>1200</v>
      </c>
      <c r="F17" s="33" t="s">
        <v>1201</v>
      </c>
    </row>
    <row r="18" spans="1:6" x14ac:dyDescent="0.3">
      <c r="A18" s="32" t="s">
        <v>1202</v>
      </c>
      <c r="B18" s="32" t="s">
        <v>1203</v>
      </c>
      <c r="C18" s="32" t="s">
        <v>1204</v>
      </c>
      <c r="F18" s="32">
        <v>1</v>
      </c>
    </row>
    <row r="19" spans="1:6" x14ac:dyDescent="0.3">
      <c r="A19" s="32" t="s">
        <v>1202</v>
      </c>
      <c r="B19" s="32" t="s">
        <v>1205</v>
      </c>
      <c r="C19" s="32" t="s">
        <v>1206</v>
      </c>
      <c r="D19" s="32" t="s">
        <v>1207</v>
      </c>
      <c r="F19" s="32">
        <v>1</v>
      </c>
    </row>
    <row r="20" spans="1:6" x14ac:dyDescent="0.3">
      <c r="A20" s="32" t="s">
        <v>1202</v>
      </c>
      <c r="B20" s="32" t="s">
        <v>1208</v>
      </c>
      <c r="C20" s="32" t="s">
        <v>1209</v>
      </c>
      <c r="F20" s="32">
        <v>1</v>
      </c>
    </row>
    <row r="21" spans="1:6" x14ac:dyDescent="0.3">
      <c r="A21" s="32" t="s">
        <v>1202</v>
      </c>
      <c r="B21" s="32" t="s">
        <v>1208</v>
      </c>
      <c r="C21" s="32" t="s">
        <v>1210</v>
      </c>
      <c r="D21" s="32" t="s">
        <v>1211</v>
      </c>
      <c r="E21" s="32" t="s">
        <v>1212</v>
      </c>
      <c r="F21" s="32">
        <v>1</v>
      </c>
    </row>
    <row r="22" spans="1:6" x14ac:dyDescent="0.3">
      <c r="A22" s="32" t="s">
        <v>1213</v>
      </c>
      <c r="B22" s="32" t="s">
        <v>1203</v>
      </c>
      <c r="C22" s="32" t="s">
        <v>1214</v>
      </c>
      <c r="D22" s="32" t="s">
        <v>1215</v>
      </c>
      <c r="F22" s="32">
        <v>1</v>
      </c>
    </row>
    <row r="23" spans="1:6" x14ac:dyDescent="0.3">
      <c r="A23" s="32" t="s">
        <v>1213</v>
      </c>
      <c r="B23" s="32" t="s">
        <v>1205</v>
      </c>
      <c r="C23" s="32" t="s">
        <v>1216</v>
      </c>
      <c r="D23" s="32" t="s">
        <v>1217</v>
      </c>
      <c r="E23" s="32" t="s">
        <v>1218</v>
      </c>
      <c r="F23" s="32">
        <v>1</v>
      </c>
    </row>
    <row r="24" spans="1:6" x14ac:dyDescent="0.3">
      <c r="A24" s="32" t="s">
        <v>1213</v>
      </c>
      <c r="B24" s="32" t="s">
        <v>1205</v>
      </c>
      <c r="C24" s="32" t="s">
        <v>1216</v>
      </c>
      <c r="D24" s="32" t="s">
        <v>1219</v>
      </c>
      <c r="F24" s="32">
        <v>1</v>
      </c>
    </row>
    <row r="25" spans="1:6" x14ac:dyDescent="0.3">
      <c r="A25" s="32" t="s">
        <v>1213</v>
      </c>
      <c r="B25" s="32" t="s">
        <v>1208</v>
      </c>
      <c r="C25" s="32" t="s">
        <v>1220</v>
      </c>
      <c r="F25" s="32">
        <v>1</v>
      </c>
    </row>
    <row r="26" spans="1:6" x14ac:dyDescent="0.3">
      <c r="A26" s="32" t="s">
        <v>1221</v>
      </c>
      <c r="B26" s="32" t="s">
        <v>1203</v>
      </c>
      <c r="C26" s="32" t="s">
        <v>1222</v>
      </c>
      <c r="F26" s="32">
        <v>1</v>
      </c>
    </row>
    <row r="27" spans="1:6" x14ac:dyDescent="0.3">
      <c r="A27" s="32" t="s">
        <v>1221</v>
      </c>
      <c r="B27" s="32" t="s">
        <v>1205</v>
      </c>
      <c r="C27" s="32" t="s">
        <v>1223</v>
      </c>
      <c r="F27" s="3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Combo</vt:lpstr>
      <vt:lpstr>Bar</vt:lpstr>
      <vt:lpstr>Hist</vt:lpstr>
      <vt:lpstr>Line</vt:lpstr>
      <vt:lpstr>Area</vt:lpstr>
      <vt:lpstr>Pie &amp; Donut</vt:lpstr>
      <vt:lpstr>Scatter &amp; Buble</vt:lpstr>
      <vt:lpstr>BOX &amp; Whisker</vt:lpstr>
      <vt:lpstr>Tree Maps &amp; Sunburst Charts</vt:lpstr>
      <vt:lpstr>WaterFall</vt:lpstr>
      <vt:lpstr>Radar</vt:lpstr>
      <vt:lpstr>Stock</vt:lpstr>
      <vt:lpstr>Maps</vt:lpstr>
      <vt:lpstr>Surface Chart</vt:lpstr>
      <vt:lpstr>Power Map</vt:lpstr>
      <vt:lpstr>Combo Chart</vt:lpstr>
      <vt:lpstr>Sparkline</vt:lpstr>
    </vt:vector>
  </TitlesOfParts>
  <Company>Information Services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Dechamma Kechamad</dc:creator>
  <cp:lastModifiedBy>Dechamma Kechamad</cp:lastModifiedBy>
  <dcterms:created xsi:type="dcterms:W3CDTF">2023-03-27T11:15:15Z</dcterms:created>
  <dcterms:modified xsi:type="dcterms:W3CDTF">2023-10-16T10:19:48Z</dcterms:modified>
</cp:coreProperties>
</file>