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8fa2acfc1e6018/Documents/"/>
    </mc:Choice>
  </mc:AlternateContent>
  <xr:revisionPtr revIDLastSave="176" documentId="8_{D8784D4C-9BDC-4AFC-88A0-D2A3754377DF}" xr6:coauthVersionLast="47" xr6:coauthVersionMax="47" xr10:uidLastSave="{6D6181D6-CA29-4ED6-AB03-B5A05406C8B9}"/>
  <bookViews>
    <workbookView xWindow="-108" yWindow="-108" windowWidth="23256" windowHeight="12576" xr2:uid="{C889F44F-7F12-41B4-A456-2E70F1AC663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1" l="1"/>
  <c r="G27" i="1"/>
  <c r="G28" i="1"/>
  <c r="G29" i="1"/>
  <c r="G30" i="1"/>
  <c r="G31" i="1"/>
  <c r="G32" i="1"/>
  <c r="G33" i="1"/>
  <c r="G34" i="1"/>
  <c r="G35" i="1"/>
  <c r="G36" i="1"/>
  <c r="G37" i="1"/>
  <c r="G21" i="1"/>
  <c r="G22" i="1"/>
  <c r="G23" i="1"/>
  <c r="G24" i="1"/>
  <c r="G25" i="1"/>
  <c r="G26" i="1"/>
  <c r="G20" i="1"/>
  <c r="G19" i="1"/>
  <c r="G18" i="1"/>
  <c r="G17" i="1"/>
  <c r="G16" i="1"/>
  <c r="G15" i="1"/>
  <c r="G14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<sst xmlns="http://schemas.openxmlformats.org/spreadsheetml/2006/main" count="154" uniqueCount="82">
  <si>
    <t>component</t>
  </si>
  <si>
    <t>functie</t>
  </si>
  <si>
    <t>smd/tht</t>
  </si>
  <si>
    <t xml:space="preserve">stuk prijs </t>
  </si>
  <si>
    <t>aantal</t>
  </si>
  <si>
    <t xml:space="preserve">totaal prijs </t>
  </si>
  <si>
    <t>AS7341-DLGT</t>
  </si>
  <si>
    <t>DPS310XTSA1</t>
  </si>
  <si>
    <t>SHTC3-10k</t>
  </si>
  <si>
    <t>VEML7700-TT</t>
  </si>
  <si>
    <t>SGP30-2.5k</t>
  </si>
  <si>
    <t>SPH0641LM4H-1</t>
  </si>
  <si>
    <t>PESD5V0L4UG,115</t>
  </si>
  <si>
    <t>PCA9306USG</t>
  </si>
  <si>
    <t>SS8050-G</t>
  </si>
  <si>
    <t>ESP32-WROOM-32E-N8</t>
  </si>
  <si>
    <t>NCP1117LPST33T3G</t>
  </si>
  <si>
    <t>MIC5504-1.8YM5-TR</t>
  </si>
  <si>
    <t>spd meting</t>
  </si>
  <si>
    <t>luchtdruk meting</t>
  </si>
  <si>
    <t>temperatuur &amp; luchtvochtigheid</t>
  </si>
  <si>
    <t xml:space="preserve">lux meting </t>
  </si>
  <si>
    <t>VOC en Eco2 metingen</t>
  </si>
  <si>
    <t>microfoon</t>
  </si>
  <si>
    <t>electronic discharge onderdrukking</t>
  </si>
  <si>
    <t>I2C level shifter 3.3v-1.8v, 100Kbit/s - 400Kbit/s</t>
  </si>
  <si>
    <t>biplolaire transisoren</t>
  </si>
  <si>
    <t>microcontroller + bluetooth &amp; wifi interface</t>
  </si>
  <si>
    <t xml:space="preserve">voltage regulator 3.3V </t>
  </si>
  <si>
    <t>voltage regulator 1.8V</t>
  </si>
  <si>
    <t>smd</t>
  </si>
  <si>
    <t>OLGA-8</t>
  </si>
  <si>
    <t>LGA-8</t>
  </si>
  <si>
    <t>DFN-4</t>
  </si>
  <si>
    <t>SMT</t>
  </si>
  <si>
    <t>DFN-6</t>
  </si>
  <si>
    <t>QFN</t>
  </si>
  <si>
    <t>TSSOP-5</t>
  </si>
  <si>
    <t>US-8</t>
  </si>
  <si>
    <t>SOT-223-3</t>
  </si>
  <si>
    <t>SOT-23-3</t>
  </si>
  <si>
    <t xml:space="preserve">montagetype </t>
  </si>
  <si>
    <t>SOT-23-5</t>
  </si>
  <si>
    <t>gratis</t>
  </si>
  <si>
    <t>totaal:</t>
  </si>
  <si>
    <t xml:space="preserve">verzending: </t>
  </si>
  <si>
    <t>Usb to uart controller</t>
  </si>
  <si>
    <t>GFN24</t>
  </si>
  <si>
    <t>10118192-0001LF</t>
  </si>
  <si>
    <t>CP2102N-A02-GQFN24R</t>
  </si>
  <si>
    <t>Micro USB type B 5P</t>
  </si>
  <si>
    <t>nvt</t>
  </si>
  <si>
    <t>1N5819</t>
  </si>
  <si>
    <t>Schotky diode</t>
  </si>
  <si>
    <t>tht</t>
  </si>
  <si>
    <t>TL3305AF260QG</t>
  </si>
  <si>
    <t>tactile switch</t>
  </si>
  <si>
    <t>505110-1092</t>
  </si>
  <si>
    <t>FFC connector 10 pins</t>
  </si>
  <si>
    <t>15016-0101</t>
  </si>
  <si>
    <t>FFC kabel 10 posities</t>
  </si>
  <si>
    <t>condensator 100nF</t>
  </si>
  <si>
    <t>0402</t>
  </si>
  <si>
    <t>0603</t>
  </si>
  <si>
    <r>
      <t>weerstand 4,7K</t>
    </r>
    <r>
      <rPr>
        <sz val="11"/>
        <color theme="1"/>
        <rFont val="Calibri"/>
        <family val="2"/>
      </rPr>
      <t>Ω</t>
    </r>
  </si>
  <si>
    <t>condensator 4,7uF</t>
  </si>
  <si>
    <t>weerstand 10KΩ</t>
  </si>
  <si>
    <t>0805</t>
  </si>
  <si>
    <r>
      <t>weerstand 12K</t>
    </r>
    <r>
      <rPr>
        <sz val="11"/>
        <color theme="1"/>
        <rFont val="Calibri"/>
        <family val="2"/>
      </rPr>
      <t>Ω</t>
    </r>
  </si>
  <si>
    <r>
      <t>weerstand 3,3K</t>
    </r>
    <r>
      <rPr>
        <sz val="11"/>
        <color theme="1"/>
        <rFont val="Calibri"/>
        <family val="2"/>
      </rPr>
      <t>Ω</t>
    </r>
  </si>
  <si>
    <t>weerstand 470Ω</t>
  </si>
  <si>
    <t>1206</t>
  </si>
  <si>
    <t xml:space="preserve">smd soldeerpasta </t>
  </si>
  <si>
    <t>led groen 589nm</t>
  </si>
  <si>
    <t xml:space="preserve">condensator 22uF </t>
  </si>
  <si>
    <t xml:space="preserve">condensator 10uF </t>
  </si>
  <si>
    <t xml:space="preserve">pincet voor assemblage </t>
  </si>
  <si>
    <t>1210</t>
  </si>
  <si>
    <t>weerstand 0Ω jumper</t>
  </si>
  <si>
    <t xml:space="preserve">weerstand 2KΩ </t>
  </si>
  <si>
    <t>weerstand 22KΩ</t>
  </si>
  <si>
    <t xml:space="preserve">condensator 1nF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</si>
</sst>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€&quot;\ #,##0.00;[Red]&quot;€&quot;\ \-#,##0.00"/>
    <numFmt numFmtId="164" formatCode="&quot;€&quot;\ #,##0.000;[Red]&quot;€&quot;\ \-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8" fontId="0" fillId="0" borderId="0" xfId="0" applyNumberFormat="1"/>
    <xf numFmtId="0" fontId="1" fillId="2" borderId="1" xfId="1" applyBorder="1"/>
    <xf numFmtId="0" fontId="0" fillId="0" borderId="2" xfId="0" applyFont="1" applyBorder="1"/>
    <xf numFmtId="8" fontId="0" fillId="2" borderId="1" xfId="1" applyNumberFormat="1" applyFont="1" applyBorder="1"/>
    <xf numFmtId="49" fontId="0" fillId="0" borderId="0" xfId="0" applyNumberFormat="1" applyAlignment="1">
      <alignment horizontal="left"/>
    </xf>
    <xf numFmtId="49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1" fillId="2" borderId="3" xfId="1" applyBorder="1"/>
    <xf numFmtId="8" fontId="1" fillId="2" borderId="3" xfId="1" applyNumberFormat="1" applyBorder="1" applyAlignment="1">
      <alignment horizontal="center" vertical="center"/>
    </xf>
    <xf numFmtId="0" fontId="2" fillId="3" borderId="2" xfId="0" applyFont="1" applyFill="1" applyBorder="1"/>
    <xf numFmtId="0" fontId="0" fillId="4" borderId="2" xfId="0" applyFont="1" applyFill="1" applyBorder="1"/>
    <xf numFmtId="0" fontId="0" fillId="5" borderId="2" xfId="0" applyFont="1" applyFill="1" applyBorder="1"/>
  </cellXfs>
  <cellStyles count="2">
    <cellStyle name="Accent1" xfId="1" builtinId="29"/>
    <cellStyle name="Standaard" xfId="0" builtinId="0"/>
  </cellStyles>
  <dxfs count="3">
    <dxf>
      <numFmt numFmtId="12" formatCode="&quot;€&quot;\ #,##0.00;[Red]&quot;€&quot;\ \-#,##0.00"/>
    </dxf>
    <dxf>
      <numFmt numFmtId="164" formatCode="&quot;€&quot;\ #,##0.000;[Red]&quot;€&quot;\ \-#,##0.0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089841-9330-4A8F-984C-7F90C18D51EC}" name="Tabel1" displayName="Tabel1" ref="A1:G39" totalsRowShown="0">
  <autoFilter ref="A1:G39" xr:uid="{3D089841-9330-4A8F-984C-7F90C18D51EC}"/>
  <tableColumns count="7">
    <tableColumn id="1" xr3:uid="{333F5625-9B26-4207-A7C5-8C67109774F4}" name="component"/>
    <tableColumn id="2" xr3:uid="{964EAFB8-E861-49C5-BACE-8CA0345D24E8}" name="functie" dataDxfId="2"/>
    <tableColumn id="3" xr3:uid="{154AE948-8460-4B0D-866C-0ADD48469A85}" name="smd/tht"/>
    <tableColumn id="4" xr3:uid="{BCB274A0-B2EC-4483-AAC3-89DD5A30CECD}" name="montagetype "/>
    <tableColumn id="5" xr3:uid="{F45C3C76-59EF-4D7E-8019-34ABD9F3F04B}" name="stuk prijs " dataDxfId="1"/>
    <tableColumn id="6" xr3:uid="{C9C882A6-4969-40E3-835C-F96AF82281A7}" name="aantal"/>
    <tableColumn id="7" xr3:uid="{A8134141-AE73-41BE-8E99-81BC0F28280F}" name="totaal prijs " dataDxfId="0">
      <calculatedColumnFormula>SUM(E2*F2)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EC19-162F-425D-A059-F54403948178}">
  <dimension ref="A1:S39"/>
  <sheetViews>
    <sheetView tabSelected="1" topLeftCell="A9" zoomScale="90" zoomScaleNormal="90" workbookViewId="0">
      <selection activeCell="P20" sqref="P20"/>
    </sheetView>
  </sheetViews>
  <sheetFormatPr defaultRowHeight="14.4" x14ac:dyDescent="0.3"/>
  <cols>
    <col min="1" max="1" width="20.6640625" customWidth="1"/>
    <col min="2" max="2" width="29.77734375" bestFit="1" customWidth="1"/>
    <col min="3" max="3" width="9.77734375" customWidth="1"/>
    <col min="4" max="4" width="14.6640625" customWidth="1"/>
    <col min="5" max="5" width="10.88671875" customWidth="1"/>
    <col min="7" max="7" width="12.21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</v>
      </c>
      <c r="G1" t="s">
        <v>5</v>
      </c>
    </row>
    <row r="2" spans="1:19" x14ac:dyDescent="0.3">
      <c r="A2" t="s">
        <v>6</v>
      </c>
      <c r="B2" t="s">
        <v>18</v>
      </c>
      <c r="C2" t="s">
        <v>30</v>
      </c>
      <c r="D2" t="s">
        <v>31</v>
      </c>
      <c r="E2" s="9">
        <v>6.83</v>
      </c>
      <c r="F2">
        <v>5</v>
      </c>
      <c r="G2" s="3">
        <f>SUM(E2*F2)</f>
        <v>34.15</v>
      </c>
    </row>
    <row r="3" spans="1:19" x14ac:dyDescent="0.3">
      <c r="A3" t="s">
        <v>7</v>
      </c>
      <c r="B3" t="s">
        <v>19</v>
      </c>
      <c r="C3" t="s">
        <v>30</v>
      </c>
      <c r="D3" t="s">
        <v>32</v>
      </c>
      <c r="E3" s="9">
        <v>3.19</v>
      </c>
      <c r="F3">
        <v>5</v>
      </c>
      <c r="G3" s="3">
        <f t="shared" ref="G3:G13" si="0">SUM(E3*F3)</f>
        <v>15.95</v>
      </c>
    </row>
    <row r="4" spans="1:19" x14ac:dyDescent="0.3">
      <c r="A4" t="s">
        <v>8</v>
      </c>
      <c r="B4" t="s">
        <v>20</v>
      </c>
      <c r="C4" t="s">
        <v>30</v>
      </c>
      <c r="D4" t="s">
        <v>33</v>
      </c>
      <c r="E4" s="9">
        <v>2.94</v>
      </c>
      <c r="F4">
        <v>5</v>
      </c>
      <c r="G4" s="3">
        <f t="shared" si="0"/>
        <v>14.7</v>
      </c>
    </row>
    <row r="5" spans="1:19" x14ac:dyDescent="0.3">
      <c r="A5" t="s">
        <v>9</v>
      </c>
      <c r="B5" t="s">
        <v>21</v>
      </c>
      <c r="C5" t="s">
        <v>30</v>
      </c>
      <c r="D5" t="s">
        <v>34</v>
      </c>
      <c r="E5" s="9">
        <v>1.94</v>
      </c>
      <c r="F5">
        <v>5</v>
      </c>
      <c r="G5" s="3">
        <f t="shared" si="0"/>
        <v>9.6999999999999993</v>
      </c>
    </row>
    <row r="6" spans="1:19" x14ac:dyDescent="0.3">
      <c r="A6" t="s">
        <v>10</v>
      </c>
      <c r="B6" t="s">
        <v>22</v>
      </c>
      <c r="C6" t="s">
        <v>30</v>
      </c>
      <c r="D6" t="s">
        <v>35</v>
      </c>
      <c r="E6" s="9">
        <v>12.5</v>
      </c>
      <c r="F6">
        <v>5</v>
      </c>
      <c r="G6" s="3">
        <f t="shared" si="0"/>
        <v>62.5</v>
      </c>
    </row>
    <row r="7" spans="1:19" x14ac:dyDescent="0.3">
      <c r="A7" t="s">
        <v>11</v>
      </c>
      <c r="B7" t="s">
        <v>23</v>
      </c>
      <c r="C7" t="s">
        <v>30</v>
      </c>
      <c r="D7" t="s">
        <v>36</v>
      </c>
      <c r="E7" s="9">
        <v>0.85499999999999998</v>
      </c>
      <c r="F7">
        <v>5</v>
      </c>
      <c r="G7" s="3">
        <f t="shared" si="0"/>
        <v>4.2750000000000004</v>
      </c>
    </row>
    <row r="8" spans="1:19" x14ac:dyDescent="0.3">
      <c r="A8" t="s">
        <v>12</v>
      </c>
      <c r="B8" t="s">
        <v>24</v>
      </c>
      <c r="C8" t="s">
        <v>30</v>
      </c>
      <c r="D8" t="s">
        <v>37</v>
      </c>
      <c r="E8" s="9">
        <v>0.42799999999999999</v>
      </c>
      <c r="F8">
        <v>5</v>
      </c>
      <c r="G8" s="3">
        <f t="shared" si="0"/>
        <v>2.14</v>
      </c>
      <c r="S8" s="15"/>
    </row>
    <row r="9" spans="1:19" ht="28.8" x14ac:dyDescent="0.3">
      <c r="A9" t="s">
        <v>13</v>
      </c>
      <c r="B9" s="1" t="s">
        <v>25</v>
      </c>
      <c r="C9" t="s">
        <v>30</v>
      </c>
      <c r="D9" s="2" t="s">
        <v>38</v>
      </c>
      <c r="E9" s="9">
        <v>0.84</v>
      </c>
      <c r="F9">
        <v>5</v>
      </c>
      <c r="G9" s="3">
        <f t="shared" si="0"/>
        <v>4.2</v>
      </c>
      <c r="S9" s="16"/>
    </row>
    <row r="10" spans="1:19" x14ac:dyDescent="0.3">
      <c r="A10" t="s">
        <v>14</v>
      </c>
      <c r="B10" t="s">
        <v>26</v>
      </c>
      <c r="C10" t="s">
        <v>30</v>
      </c>
      <c r="D10" t="s">
        <v>40</v>
      </c>
      <c r="E10" s="9">
        <v>0.19</v>
      </c>
      <c r="F10">
        <v>10</v>
      </c>
      <c r="G10" s="3">
        <f t="shared" si="0"/>
        <v>1.9</v>
      </c>
      <c r="S10" s="17"/>
    </row>
    <row r="11" spans="1:19" ht="28.8" x14ac:dyDescent="0.3">
      <c r="A11" t="s">
        <v>15</v>
      </c>
      <c r="B11" s="1" t="s">
        <v>27</v>
      </c>
      <c r="C11" t="s">
        <v>30</v>
      </c>
      <c r="D11" s="2" t="s">
        <v>36</v>
      </c>
      <c r="E11" s="9">
        <v>3</v>
      </c>
      <c r="F11">
        <v>5</v>
      </c>
      <c r="G11" s="3">
        <f t="shared" si="0"/>
        <v>15</v>
      </c>
      <c r="S11" s="16"/>
    </row>
    <row r="12" spans="1:19" x14ac:dyDescent="0.3">
      <c r="A12" t="s">
        <v>16</v>
      </c>
      <c r="B12" t="s">
        <v>28</v>
      </c>
      <c r="C12" t="s">
        <v>30</v>
      </c>
      <c r="D12" t="s">
        <v>39</v>
      </c>
      <c r="E12" s="9">
        <v>0.42</v>
      </c>
      <c r="F12">
        <v>5</v>
      </c>
      <c r="G12" s="3">
        <f t="shared" si="0"/>
        <v>2.1</v>
      </c>
      <c r="S12" s="17"/>
    </row>
    <row r="13" spans="1:19" x14ac:dyDescent="0.3">
      <c r="A13" t="s">
        <v>17</v>
      </c>
      <c r="B13" s="1" t="s">
        <v>29</v>
      </c>
      <c r="C13" t="s">
        <v>30</v>
      </c>
      <c r="D13" t="s">
        <v>42</v>
      </c>
      <c r="E13" s="9">
        <v>0.15</v>
      </c>
      <c r="F13">
        <v>5</v>
      </c>
      <c r="G13" s="3">
        <f t="shared" si="0"/>
        <v>0.75</v>
      </c>
      <c r="S13" s="16"/>
    </row>
    <row r="14" spans="1:19" x14ac:dyDescent="0.3">
      <c r="A14" t="s">
        <v>49</v>
      </c>
      <c r="B14" s="1" t="s">
        <v>46</v>
      </c>
      <c r="C14" t="s">
        <v>30</v>
      </c>
      <c r="D14" t="s">
        <v>47</v>
      </c>
      <c r="E14" s="9">
        <v>1.97</v>
      </c>
      <c r="F14">
        <v>5</v>
      </c>
      <c r="G14" s="3">
        <f t="shared" ref="G14:G19" si="1">SUM(E14*F14)</f>
        <v>9.85</v>
      </c>
      <c r="S14" s="17"/>
    </row>
    <row r="15" spans="1:19" x14ac:dyDescent="0.3">
      <c r="A15" t="s">
        <v>48</v>
      </c>
      <c r="B15" s="1" t="s">
        <v>50</v>
      </c>
      <c r="C15" t="s">
        <v>30</v>
      </c>
      <c r="D15" t="s">
        <v>51</v>
      </c>
      <c r="E15" s="9">
        <v>0.41899999999999998</v>
      </c>
      <c r="F15">
        <v>5</v>
      </c>
      <c r="G15" s="3">
        <f t="shared" si="1"/>
        <v>2.0949999999999998</v>
      </c>
      <c r="S15" s="16"/>
    </row>
    <row r="16" spans="1:19" x14ac:dyDescent="0.3">
      <c r="A16" t="s">
        <v>52</v>
      </c>
      <c r="B16" s="1" t="s">
        <v>53</v>
      </c>
      <c r="C16" t="s">
        <v>54</v>
      </c>
      <c r="D16" t="s">
        <v>51</v>
      </c>
      <c r="E16" s="9">
        <v>0.36399999999999999</v>
      </c>
      <c r="F16">
        <v>5</v>
      </c>
      <c r="G16" s="3">
        <f t="shared" si="1"/>
        <v>1.8199999999999998</v>
      </c>
      <c r="S16" s="17"/>
    </row>
    <row r="17" spans="1:19" x14ac:dyDescent="0.3">
      <c r="A17" t="s">
        <v>55</v>
      </c>
      <c r="B17" s="1" t="s">
        <v>56</v>
      </c>
      <c r="C17" t="s">
        <v>30</v>
      </c>
      <c r="D17" t="s">
        <v>51</v>
      </c>
      <c r="E17" s="9">
        <v>0.183</v>
      </c>
      <c r="F17">
        <v>10</v>
      </c>
      <c r="G17" s="3">
        <f t="shared" si="1"/>
        <v>1.83</v>
      </c>
      <c r="S17" s="16"/>
    </row>
    <row r="18" spans="1:19" x14ac:dyDescent="0.3">
      <c r="A18" t="s">
        <v>57</v>
      </c>
      <c r="B18" s="1" t="s">
        <v>58</v>
      </c>
      <c r="C18" t="s">
        <v>30</v>
      </c>
      <c r="D18" t="s">
        <v>51</v>
      </c>
      <c r="E18" s="9">
        <v>0.54900000000000004</v>
      </c>
      <c r="F18">
        <v>10</v>
      </c>
      <c r="G18" s="3">
        <f t="shared" si="1"/>
        <v>5.49</v>
      </c>
      <c r="S18" s="17"/>
    </row>
    <row r="19" spans="1:19" x14ac:dyDescent="0.3">
      <c r="A19" t="s">
        <v>59</v>
      </c>
      <c r="B19" s="1" t="s">
        <v>60</v>
      </c>
      <c r="C19" t="s">
        <v>51</v>
      </c>
      <c r="D19" t="s">
        <v>51</v>
      </c>
      <c r="E19" s="9">
        <v>2.37</v>
      </c>
      <c r="F19">
        <v>5</v>
      </c>
      <c r="G19" s="3">
        <f t="shared" si="1"/>
        <v>11.850000000000001</v>
      </c>
      <c r="J19" s="3"/>
      <c r="S19" s="16"/>
    </row>
    <row r="20" spans="1:19" x14ac:dyDescent="0.3">
      <c r="A20" t="s">
        <v>51</v>
      </c>
      <c r="B20" s="1" t="s">
        <v>61</v>
      </c>
      <c r="C20" t="s">
        <v>30</v>
      </c>
      <c r="D20" s="7" t="s">
        <v>62</v>
      </c>
      <c r="E20" s="9">
        <v>4.4999999999999998E-2</v>
      </c>
      <c r="F20">
        <v>20</v>
      </c>
      <c r="G20" s="3">
        <f>SUM(E20*F20)</f>
        <v>0.89999999999999991</v>
      </c>
      <c r="S20" s="17"/>
    </row>
    <row r="21" spans="1:19" x14ac:dyDescent="0.3">
      <c r="A21" t="s">
        <v>51</v>
      </c>
      <c r="B21" s="1" t="s">
        <v>61</v>
      </c>
      <c r="C21" t="s">
        <v>30</v>
      </c>
      <c r="D21" s="8" t="s">
        <v>63</v>
      </c>
      <c r="E21" s="9">
        <v>0.245</v>
      </c>
      <c r="F21">
        <v>10</v>
      </c>
      <c r="G21" s="3">
        <f t="shared" ref="G21:G26" si="2">SUM(E21*F21)</f>
        <v>2.4500000000000002</v>
      </c>
      <c r="S21" s="16"/>
    </row>
    <row r="22" spans="1:19" x14ac:dyDescent="0.3">
      <c r="A22" t="s">
        <v>51</v>
      </c>
      <c r="B22" s="1" t="s">
        <v>64</v>
      </c>
      <c r="C22" t="s">
        <v>30</v>
      </c>
      <c r="D22" s="8" t="s">
        <v>63</v>
      </c>
      <c r="E22" s="9">
        <v>6.5000000000000002E-2</v>
      </c>
      <c r="F22">
        <v>10</v>
      </c>
      <c r="G22" s="3">
        <f t="shared" si="2"/>
        <v>0.65</v>
      </c>
      <c r="S22" s="17"/>
    </row>
    <row r="23" spans="1:19" x14ac:dyDescent="0.3">
      <c r="A23" t="s">
        <v>51</v>
      </c>
      <c r="B23" s="1" t="s">
        <v>65</v>
      </c>
      <c r="C23" t="s">
        <v>30</v>
      </c>
      <c r="D23" s="8" t="s">
        <v>63</v>
      </c>
      <c r="E23" s="9">
        <v>0.44500000000000001</v>
      </c>
      <c r="F23">
        <v>10</v>
      </c>
      <c r="G23" s="3">
        <f t="shared" si="2"/>
        <v>4.45</v>
      </c>
      <c r="S23" s="16"/>
    </row>
    <row r="24" spans="1:19" x14ac:dyDescent="0.3">
      <c r="A24" t="s">
        <v>51</v>
      </c>
      <c r="B24" s="1" t="s">
        <v>66</v>
      </c>
      <c r="C24" t="s">
        <v>30</v>
      </c>
      <c r="D24" s="8" t="s">
        <v>67</v>
      </c>
      <c r="E24" s="9">
        <v>7.4999999999999997E-2</v>
      </c>
      <c r="F24">
        <v>30</v>
      </c>
      <c r="G24" s="3">
        <f t="shared" si="2"/>
        <v>2.25</v>
      </c>
      <c r="S24" s="17"/>
    </row>
    <row r="25" spans="1:19" x14ac:dyDescent="0.3">
      <c r="A25" t="s">
        <v>51</v>
      </c>
      <c r="B25" s="1" t="s">
        <v>68</v>
      </c>
      <c r="C25" t="s">
        <v>30</v>
      </c>
      <c r="D25" s="8" t="s">
        <v>67</v>
      </c>
      <c r="E25" s="9">
        <v>7.4999999999999997E-2</v>
      </c>
      <c r="F25">
        <v>10</v>
      </c>
      <c r="G25" s="3">
        <f t="shared" si="2"/>
        <v>0.75</v>
      </c>
      <c r="S25" s="16"/>
    </row>
    <row r="26" spans="1:19" x14ac:dyDescent="0.3">
      <c r="A26" t="s">
        <v>51</v>
      </c>
      <c r="B26" s="1" t="s">
        <v>69</v>
      </c>
      <c r="C26" t="s">
        <v>30</v>
      </c>
      <c r="D26" s="8" t="s">
        <v>67</v>
      </c>
      <c r="E26" s="9">
        <v>7.4999999999999997E-2</v>
      </c>
      <c r="F26">
        <v>10</v>
      </c>
      <c r="G26" s="3">
        <f t="shared" si="2"/>
        <v>0.75</v>
      </c>
    </row>
    <row r="27" spans="1:19" x14ac:dyDescent="0.3">
      <c r="A27" t="s">
        <v>51</v>
      </c>
      <c r="B27" s="1" t="s">
        <v>70</v>
      </c>
      <c r="C27" t="s">
        <v>30</v>
      </c>
      <c r="D27" s="8" t="s">
        <v>71</v>
      </c>
      <c r="E27" s="9">
        <v>7.4999999999999997E-2</v>
      </c>
      <c r="F27">
        <v>10</v>
      </c>
      <c r="G27" s="3">
        <f t="shared" ref="G27:G37" si="3">SUM(E27*F27)</f>
        <v>0.75</v>
      </c>
    </row>
    <row r="28" spans="1:19" x14ac:dyDescent="0.3">
      <c r="A28" t="s">
        <v>51</v>
      </c>
      <c r="B28" s="1" t="s">
        <v>72</v>
      </c>
      <c r="C28" t="s">
        <v>51</v>
      </c>
      <c r="D28" s="8" t="s">
        <v>51</v>
      </c>
      <c r="E28" s="9">
        <v>6.45</v>
      </c>
      <c r="F28">
        <v>1</v>
      </c>
      <c r="G28" s="3">
        <f t="shared" si="3"/>
        <v>6.45</v>
      </c>
      <c r="H28" s="5"/>
    </row>
    <row r="29" spans="1:19" x14ac:dyDescent="0.3">
      <c r="A29" t="s">
        <v>51</v>
      </c>
      <c r="B29" s="1" t="s">
        <v>73</v>
      </c>
      <c r="C29" t="s">
        <v>30</v>
      </c>
      <c r="D29" s="8" t="s">
        <v>51</v>
      </c>
      <c r="E29" s="9">
        <v>7.4999999999999997E-2</v>
      </c>
      <c r="F29">
        <v>10</v>
      </c>
      <c r="G29" s="3">
        <f t="shared" si="3"/>
        <v>0.75</v>
      </c>
    </row>
    <row r="30" spans="1:19" x14ac:dyDescent="0.3">
      <c r="A30" t="s">
        <v>51</v>
      </c>
      <c r="B30" s="1" t="s">
        <v>74</v>
      </c>
      <c r="C30" t="s">
        <v>30</v>
      </c>
      <c r="D30" s="8" t="s">
        <v>63</v>
      </c>
      <c r="E30" s="9">
        <v>7.7200000000000005E-2</v>
      </c>
      <c r="F30">
        <v>50</v>
      </c>
      <c r="G30" s="3">
        <f t="shared" si="3"/>
        <v>3.8600000000000003</v>
      </c>
    </row>
    <row r="31" spans="1:19" x14ac:dyDescent="0.3">
      <c r="A31" t="s">
        <v>51</v>
      </c>
      <c r="B31" s="1" t="s">
        <v>75</v>
      </c>
      <c r="C31" t="s">
        <v>30</v>
      </c>
      <c r="D31" s="8" t="s">
        <v>67</v>
      </c>
      <c r="E31" s="9">
        <v>4.2799999999999998E-2</v>
      </c>
      <c r="F31">
        <v>50</v>
      </c>
      <c r="G31" s="3">
        <f t="shared" si="3"/>
        <v>2.1399999999999997</v>
      </c>
    </row>
    <row r="32" spans="1:19" x14ac:dyDescent="0.3">
      <c r="A32" t="s">
        <v>51</v>
      </c>
      <c r="B32" s="1" t="s">
        <v>76</v>
      </c>
      <c r="C32" t="s">
        <v>51</v>
      </c>
      <c r="D32" s="8" t="s">
        <v>51</v>
      </c>
      <c r="E32" s="9">
        <v>4.4800000000000004</v>
      </c>
      <c r="F32">
        <v>1</v>
      </c>
      <c r="G32" s="3">
        <f t="shared" si="3"/>
        <v>4.4800000000000004</v>
      </c>
    </row>
    <row r="33" spans="1:7" x14ac:dyDescent="0.3">
      <c r="A33" t="s">
        <v>51</v>
      </c>
      <c r="B33" s="1" t="s">
        <v>70</v>
      </c>
      <c r="C33" t="s">
        <v>30</v>
      </c>
      <c r="D33" s="8" t="s">
        <v>77</v>
      </c>
      <c r="E33" s="9">
        <v>0.24399999999999999</v>
      </c>
      <c r="F33">
        <v>5</v>
      </c>
      <c r="G33" s="3">
        <f t="shared" si="3"/>
        <v>1.22</v>
      </c>
    </row>
    <row r="34" spans="1:7" x14ac:dyDescent="0.3">
      <c r="A34" t="s">
        <v>51</v>
      </c>
      <c r="B34" s="1" t="s">
        <v>78</v>
      </c>
      <c r="C34" t="s">
        <v>30</v>
      </c>
      <c r="D34" s="8" t="s">
        <v>63</v>
      </c>
      <c r="E34" s="9">
        <v>3.2666000000000001E-2</v>
      </c>
      <c r="F34">
        <v>30</v>
      </c>
      <c r="G34" s="3">
        <f t="shared" si="3"/>
        <v>0.97998000000000007</v>
      </c>
    </row>
    <row r="35" spans="1:7" x14ac:dyDescent="0.3">
      <c r="A35" t="s">
        <v>51</v>
      </c>
      <c r="B35" s="1" t="s">
        <v>79</v>
      </c>
      <c r="C35" t="s">
        <v>30</v>
      </c>
      <c r="D35" s="8" t="s">
        <v>67</v>
      </c>
      <c r="E35" s="9">
        <v>0.33300000000000002</v>
      </c>
      <c r="F35">
        <v>10</v>
      </c>
      <c r="G35" s="3">
        <f t="shared" si="3"/>
        <v>3.33</v>
      </c>
    </row>
    <row r="36" spans="1:7" x14ac:dyDescent="0.3">
      <c r="A36" t="s">
        <v>51</v>
      </c>
      <c r="B36" s="1" t="s">
        <v>80</v>
      </c>
      <c r="C36" t="s">
        <v>30</v>
      </c>
      <c r="D36" s="8" t="s">
        <v>67</v>
      </c>
      <c r="E36" s="9">
        <v>8.2000000000000003E-2</v>
      </c>
      <c r="F36">
        <v>20</v>
      </c>
      <c r="G36" s="3">
        <f t="shared" si="3"/>
        <v>1.6400000000000001</v>
      </c>
    </row>
    <row r="37" spans="1:7" x14ac:dyDescent="0.3">
      <c r="A37" t="s">
        <v>51</v>
      </c>
      <c r="B37" s="1" t="s">
        <v>81</v>
      </c>
      <c r="C37" t="s">
        <v>30</v>
      </c>
      <c r="D37" s="8" t="s">
        <v>63</v>
      </c>
      <c r="E37" s="9">
        <v>9.5000000000000001E-2</v>
      </c>
      <c r="F37">
        <v>10</v>
      </c>
      <c r="G37" s="3">
        <f t="shared" si="3"/>
        <v>0.95</v>
      </c>
    </row>
    <row r="38" spans="1:7" x14ac:dyDescent="0.3">
      <c r="B38" s="1"/>
      <c r="E38" s="9"/>
      <c r="F38" s="4" t="s">
        <v>44</v>
      </c>
      <c r="G38" s="6">
        <f>SUBTOTAL(109,G2:G37)</f>
        <v>239.04997999999995</v>
      </c>
    </row>
    <row r="39" spans="1:7" x14ac:dyDescent="0.3">
      <c r="A39" s="10"/>
      <c r="B39" s="11"/>
      <c r="C39" s="10"/>
      <c r="D39" s="10"/>
      <c r="E39" s="12"/>
      <c r="F39" s="13" t="s">
        <v>45</v>
      </c>
      <c r="G39" s="14" t="s">
        <v>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Chiel Hoogenkamp</dc:creator>
  <cp:lastModifiedBy>Chiel Hoogenkamp</cp:lastModifiedBy>
  <dcterms:created xsi:type="dcterms:W3CDTF">2022-03-21T10:50:00Z</dcterms:created>
  <dcterms:modified xsi:type="dcterms:W3CDTF">2022-12-01T13:08:26Z</dcterms:modified>
</cp:coreProperties>
</file>