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tait/Documents/projects/LearningTree/decision_analysis/load/"/>
    </mc:Choice>
  </mc:AlternateContent>
  <xr:revisionPtr revIDLastSave="0" documentId="13_ncr:1_{EC4E189B-0358-1D41-A841-B2D63A08DBD9}" xr6:coauthVersionLast="45" xr6:coauthVersionMax="45" xr10:uidLastSave="{00000000-0000-0000-0000-000000000000}"/>
  <bookViews>
    <workbookView xWindow="35100" yWindow="5480" windowWidth="28040" windowHeight="17440" xr2:uid="{92A19090-7FE1-AD4C-9A8E-E793F88687E5}"/>
  </bookViews>
  <sheets>
    <sheet name="exercise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  <c r="D3" i="2"/>
  <c r="F3" i="2"/>
  <c r="B3" i="2"/>
  <c r="B7" i="2" s="1"/>
  <c r="E7" i="2" l="1"/>
  <c r="G7" i="2"/>
  <c r="C7" i="2"/>
  <c r="D7" i="2"/>
  <c r="F7" i="2"/>
  <c r="H12" i="2" l="1"/>
  <c r="I12" i="2" s="1"/>
  <c r="H11" i="2"/>
  <c r="H10" i="2"/>
  <c r="H13" i="2"/>
  <c r="I13" i="2" s="1"/>
  <c r="I10" i="2" l="1"/>
  <c r="I11" i="2"/>
</calcChain>
</file>

<file path=xl/sharedStrings.xml><?xml version="1.0" encoding="utf-8"?>
<sst xmlns="http://schemas.openxmlformats.org/spreadsheetml/2006/main" count="25" uniqueCount="23">
  <si>
    <t>Alternative</t>
  </si>
  <si>
    <t>comform</t>
  </si>
  <si>
    <t>styling</t>
  </si>
  <si>
    <t>speed</t>
  </si>
  <si>
    <t>acceleration</t>
  </si>
  <si>
    <t>fuel economy</t>
  </si>
  <si>
    <t>price</t>
  </si>
  <si>
    <t>weight</t>
  </si>
  <si>
    <t>cost</t>
  </si>
  <si>
    <t>performance</t>
  </si>
  <si>
    <t>features</t>
  </si>
  <si>
    <t>normalized weights</t>
  </si>
  <si>
    <t>overall weights</t>
  </si>
  <si>
    <t>Fiat 500</t>
  </si>
  <si>
    <t>Ford Galaxy</t>
  </si>
  <si>
    <t>Telsa Model S</t>
  </si>
  <si>
    <t>Ferrari Roma</t>
  </si>
  <si>
    <t>Rank</t>
  </si>
  <si>
    <t>Rating</t>
  </si>
  <si>
    <t>Scores</t>
  </si>
  <si>
    <t>Legend</t>
  </si>
  <si>
    <t>Input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</si>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</sst>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2" borderId="0" xfId="0" applyFont="1" applyFill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Rating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solution!$A$10:$A$13</c:f>
              <c:strCache>
                <c:ptCount val="4"/>
                <c:pt idx="0">
                  <c:v>Fiat 500</c:v>
                </c:pt>
                <c:pt idx="1">
                  <c:v>Ford Galaxy</c:v>
                </c:pt>
                <c:pt idx="2">
                  <c:v>Telsa Model S</c:v>
                </c:pt>
                <c:pt idx="3">
                  <c:v>Ferrari Roma</c:v>
                </c:pt>
              </c:strCache>
            </c:strRef>
          </c:cat>
          <c:val>
            <c:numRef>
              <c:f>solution!$H$10:$H$14</c:f>
              <c:numCache>
                <c:formatCode>General</c:formatCode>
                <c:ptCount val="5"/>
                <c:pt idx="0">
                  <c:v>57.5</c:v>
                </c:pt>
                <c:pt idx="1">
                  <c:v>41.7</c:v>
                </c:pt>
                <c:pt idx="2">
                  <c:v>69.3</c:v>
                </c:pt>
                <c:pt idx="3">
                  <c:v>37.9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E-5C48-83DA-2DF025CBD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587663"/>
        <c:axId val="1147864447"/>
      </c:barChart>
      <c:catAx>
        <c:axId val="114758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64447"/>
        <c:crosses val="autoZero"/>
        <c:auto val="1"/>
        <c:lblAlgn val="ctr"/>
        <c:lblOffset val="100"/>
        <c:noMultiLvlLbl val="0"/>
      </c:catAx>
      <c:valAx>
        <c:axId val="11478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8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501649</xdr:colOff>
      <xdr:row>15</xdr:row>
      <xdr:rowOff>69850</xdr:rowOff>
    </xdr:from>
    <xdr:to>
      <xdr:col>7</xdr:col>
      <xdr:colOff>173566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FB571-A275-084F-A686-5462D318B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ED53-4BCE-7B4A-B5B2-13336A656F1F}">
  <dimension ref="A1"/>
  <sheetViews>
    <sheetView tabSelected="1" workbookViewId="0"/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4E05-CCED-D44E-9DCA-DB220C9F227C}">
  <dimension ref="A1:K13"/>
  <sheetViews>
    <sheetView workbookViewId="0">
      <selection activeCell="I10" sqref="I10:I13"/>
    </sheetView>
  </sheetViews>
  <sheetFormatPr baseColWidth="10" defaultRowHeight="16"/>
  <cols>
    <col min="1" max="1" width="17.5" bestFit="1" customWidth="1"/>
    <col min="2" max="7" width="12.5" customWidth="1"/>
    <col min="8" max="9" width="10.83203125" style="1"/>
  </cols>
  <sheetData>
    <row r="1" spans="1:11" s="1" customFormat="1">
      <c r="B1" s="6" t="s">
        <v>10</v>
      </c>
      <c r="C1" s="6"/>
      <c r="D1" s="6" t="s">
        <v>9</v>
      </c>
      <c r="E1" s="6"/>
      <c r="F1" s="6" t="s">
        <v>8</v>
      </c>
      <c r="G1" s="6"/>
    </row>
    <row r="2" spans="1:11">
      <c r="A2" t="s">
        <v>7</v>
      </c>
      <c r="B2" s="7">
        <v>20</v>
      </c>
      <c r="C2" s="7"/>
      <c r="D2" s="7">
        <v>20</v>
      </c>
      <c r="E2" s="7"/>
      <c r="F2" s="7">
        <v>60</v>
      </c>
      <c r="G2" s="7"/>
      <c r="K2" s="1" t="s">
        <v>20</v>
      </c>
    </row>
    <row r="3" spans="1:11">
      <c r="A3" t="s">
        <v>11</v>
      </c>
      <c r="B3" s="5">
        <f>B2/SUM($B2:$G2)</f>
        <v>0.2</v>
      </c>
      <c r="C3" s="5"/>
      <c r="D3" s="5">
        <f t="shared" ref="D3" si="0">D2/SUM($B2:$G2)</f>
        <v>0.2</v>
      </c>
      <c r="E3" s="5"/>
      <c r="F3" s="5">
        <f t="shared" ref="F3" si="1">F2/SUM($B2:$G2)</f>
        <v>0.6</v>
      </c>
      <c r="G3" s="5"/>
      <c r="K3" s="3" t="s">
        <v>21</v>
      </c>
    </row>
    <row r="4" spans="1:11" s="1" customFormat="1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K4" s="4" t="s">
        <v>22</v>
      </c>
    </row>
    <row r="5" spans="1:11">
      <c r="A5" t="s">
        <v>7</v>
      </c>
      <c r="B5" s="3">
        <v>60</v>
      </c>
      <c r="C5" s="3">
        <v>40</v>
      </c>
      <c r="D5" s="3">
        <v>30</v>
      </c>
      <c r="E5" s="3">
        <v>70</v>
      </c>
      <c r="F5" s="3">
        <v>50</v>
      </c>
      <c r="G5" s="3">
        <v>50</v>
      </c>
    </row>
    <row r="6" spans="1:11">
      <c r="A6" t="s">
        <v>11</v>
      </c>
      <c r="B6">
        <f>B5/SUM($B5:$C5)</f>
        <v>0.6</v>
      </c>
      <c r="C6">
        <f>C5/SUM($B5:$C5)</f>
        <v>0.4</v>
      </c>
      <c r="D6">
        <f>D5/SUM($D5:$E5)</f>
        <v>0.3</v>
      </c>
      <c r="E6">
        <f>E5/SUM($D5:$E5)</f>
        <v>0.7</v>
      </c>
      <c r="F6">
        <f>F5/SUM($F5:$G5)</f>
        <v>0.5</v>
      </c>
      <c r="G6">
        <f>G5/SUM($F5:$G5)</f>
        <v>0.5</v>
      </c>
    </row>
    <row r="7" spans="1:11" s="1" customFormat="1">
      <c r="A7" s="1" t="s">
        <v>12</v>
      </c>
      <c r="B7" s="1">
        <f>B6*$B3</f>
        <v>0.12</v>
      </c>
      <c r="C7" s="1">
        <f>C6*$B3</f>
        <v>8.0000000000000016E-2</v>
      </c>
      <c r="D7" s="1">
        <f>D6*$D3</f>
        <v>0.06</v>
      </c>
      <c r="E7" s="1">
        <f>E6*$D3</f>
        <v>0.13999999999999999</v>
      </c>
      <c r="F7" s="1">
        <f>F6*$F3</f>
        <v>0.3</v>
      </c>
      <c r="G7" s="1">
        <f>G6*$F3</f>
        <v>0.3</v>
      </c>
    </row>
    <row r="8" spans="1:11" s="1" customFormat="1"/>
    <row r="9" spans="1:11" s="1" customFormat="1">
      <c r="A9" s="1" t="s">
        <v>0</v>
      </c>
      <c r="B9" s="6" t="s">
        <v>19</v>
      </c>
      <c r="C9" s="6"/>
      <c r="D9" s="6"/>
      <c r="E9" s="6"/>
      <c r="F9" s="6"/>
      <c r="G9" s="6"/>
      <c r="H9" s="1" t="s">
        <v>18</v>
      </c>
      <c r="I9" s="1" t="s">
        <v>17</v>
      </c>
    </row>
    <row r="10" spans="1:11">
      <c r="A10" t="s">
        <v>13</v>
      </c>
      <c r="B10" s="3">
        <v>30</v>
      </c>
      <c r="C10" s="3">
        <v>30</v>
      </c>
      <c r="D10" s="3">
        <v>50</v>
      </c>
      <c r="E10" s="3">
        <v>25</v>
      </c>
      <c r="F10" s="3">
        <v>50</v>
      </c>
      <c r="G10" s="3">
        <v>100</v>
      </c>
      <c r="H10" s="2">
        <f>SUMPRODUCT(B$7:G$7, B10:G10)</f>
        <v>57.5</v>
      </c>
      <c r="I10" s="2">
        <f>RANK(H10, H$10:H$13)</f>
        <v>2</v>
      </c>
    </row>
    <row r="11" spans="1:11">
      <c r="A11" t="s">
        <v>14</v>
      </c>
      <c r="B11" s="3">
        <v>100</v>
      </c>
      <c r="C11" s="3">
        <v>10</v>
      </c>
      <c r="D11" s="3">
        <v>60</v>
      </c>
      <c r="E11" s="3">
        <v>20</v>
      </c>
      <c r="F11" s="3">
        <v>35</v>
      </c>
      <c r="G11" s="3">
        <v>40</v>
      </c>
      <c r="H11" s="2">
        <f t="shared" ref="H11:H13" si="2">SUMPRODUCT(B$7:G$7, B11:G11)</f>
        <v>41.7</v>
      </c>
      <c r="I11" s="2">
        <f t="shared" ref="I11:I13" si="3">RANK(H11, H$10:H$13)</f>
        <v>3</v>
      </c>
    </row>
    <row r="12" spans="1:11">
      <c r="A12" t="s">
        <v>15</v>
      </c>
      <c r="B12" s="3">
        <v>100</v>
      </c>
      <c r="C12" s="3">
        <v>50</v>
      </c>
      <c r="D12" s="3">
        <v>80</v>
      </c>
      <c r="E12" s="3">
        <v>100</v>
      </c>
      <c r="F12" s="3">
        <v>100</v>
      </c>
      <c r="G12" s="3">
        <v>15</v>
      </c>
      <c r="H12" s="2">
        <f t="shared" si="2"/>
        <v>69.3</v>
      </c>
      <c r="I12" s="2">
        <f t="shared" si="3"/>
        <v>1</v>
      </c>
    </row>
    <row r="13" spans="1:11">
      <c r="A13" t="s">
        <v>16</v>
      </c>
      <c r="B13" s="3">
        <v>80</v>
      </c>
      <c r="C13" s="3">
        <v>100</v>
      </c>
      <c r="D13" s="3">
        <v>100</v>
      </c>
      <c r="E13" s="3">
        <v>70</v>
      </c>
      <c r="F13" s="3">
        <v>10</v>
      </c>
      <c r="G13" s="3">
        <v>5</v>
      </c>
      <c r="H13" s="2">
        <f t="shared" si="2"/>
        <v>37.9</v>
      </c>
      <c r="I13" s="2">
        <f t="shared" si="3"/>
        <v>4</v>
      </c>
    </row>
  </sheetData>
  <mergeCells count="10">
    <mergeCell ref="B3:C3"/>
    <mergeCell ref="D3:E3"/>
    <mergeCell ref="F3:G3"/>
    <mergeCell ref="B9:G9"/>
    <mergeCell ref="B1:C1"/>
    <mergeCell ref="D1:E1"/>
    <mergeCell ref="F1:G1"/>
    <mergeCell ref="B2:C2"/>
    <mergeCell ref="D2:E2"/>
    <mergeCell ref="F2:G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Tait</dc:creator>
  <cp:lastModifiedBy>Andrew Tait</cp:lastModifiedBy>
  <dcterms:created xsi:type="dcterms:W3CDTF">2019-12-04T14:43:11Z</dcterms:created>
  <dcterms:modified xsi:type="dcterms:W3CDTF">2019-12-04T16:20:08Z</dcterms:modified>
</cp:coreProperties>
</file>